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BUSM761_DataMining\22SP_BUSM761\Logistic_Regression_Activity\"/>
    </mc:Choice>
  </mc:AlternateContent>
  <xr:revisionPtr revIDLastSave="0" documentId="8_{A836D594-4F70-4157-919E-9068A1152652}" xr6:coauthVersionLast="47" xr6:coauthVersionMax="47" xr10:uidLastSave="{00000000-0000-0000-0000-000000000000}"/>
  <bookViews>
    <workbookView xWindow="-23148" yWindow="-108" windowWidth="23256" windowHeight="12576"/>
  </bookViews>
  <sheets>
    <sheet name="Output_LR" sheetId="1" r:id="rId1"/>
    <sheet name="Sheet1" sheetId="2" r:id="rId2"/>
  </sheets>
  <definedNames>
    <definedName name="_xlnm._FilterDatabase" localSheetId="0" hidden="1">Output_LR!$AD$1:$AG$1</definedName>
  </definedNames>
  <calcPr calcId="0"/>
</workbook>
</file>

<file path=xl/calcChain.xml><?xml version="1.0" encoding="utf-8"?>
<calcChain xmlns="http://schemas.openxmlformats.org/spreadsheetml/2006/main">
  <c r="AG102" i="1" l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F102" i="1"/>
  <c r="AE102" i="1"/>
  <c r="AF101" i="1"/>
  <c r="AE101" i="1"/>
  <c r="AF100" i="1"/>
  <c r="AE100" i="1"/>
  <c r="AF99" i="1"/>
  <c r="AE99" i="1"/>
  <c r="AF98" i="1"/>
  <c r="AE98" i="1"/>
  <c r="AF97" i="1"/>
  <c r="AE97" i="1"/>
  <c r="AF96" i="1"/>
  <c r="AE96" i="1"/>
  <c r="AF95" i="1"/>
  <c r="AE95" i="1"/>
  <c r="AF94" i="1"/>
  <c r="AE94" i="1"/>
  <c r="AF93" i="1"/>
  <c r="AE93" i="1"/>
  <c r="AF92" i="1"/>
  <c r="AE92" i="1"/>
  <c r="AF91" i="1"/>
  <c r="AE91" i="1"/>
  <c r="AF90" i="1"/>
  <c r="AE90" i="1"/>
  <c r="AF89" i="1"/>
  <c r="AE89" i="1"/>
  <c r="AF88" i="1"/>
  <c r="AE88" i="1"/>
  <c r="AF87" i="1"/>
  <c r="AE87" i="1"/>
  <c r="AF86" i="1"/>
  <c r="AE86" i="1"/>
  <c r="AF85" i="1"/>
  <c r="AE85" i="1"/>
  <c r="AF84" i="1"/>
  <c r="AE84" i="1"/>
  <c r="AF83" i="1"/>
  <c r="AE83" i="1"/>
  <c r="AF82" i="1"/>
  <c r="AE82" i="1"/>
  <c r="AF81" i="1"/>
  <c r="AE81" i="1"/>
  <c r="AF80" i="1"/>
  <c r="AE80" i="1"/>
  <c r="AF79" i="1"/>
  <c r="AE79" i="1"/>
  <c r="AF78" i="1"/>
  <c r="AE78" i="1"/>
  <c r="AF77" i="1"/>
  <c r="AE77" i="1"/>
  <c r="AF76" i="1"/>
  <c r="AE76" i="1"/>
  <c r="AF75" i="1"/>
  <c r="AE75" i="1"/>
  <c r="AF74" i="1"/>
  <c r="AE74" i="1"/>
  <c r="AF73" i="1"/>
  <c r="AE73" i="1"/>
  <c r="AF72" i="1"/>
  <c r="AE72" i="1"/>
  <c r="AF71" i="1"/>
  <c r="AE71" i="1"/>
  <c r="AF70" i="1"/>
  <c r="AE70" i="1"/>
  <c r="AF69" i="1"/>
  <c r="AE69" i="1"/>
  <c r="AF68" i="1"/>
  <c r="AE68" i="1"/>
  <c r="AF67" i="1"/>
  <c r="AE67" i="1"/>
  <c r="AF66" i="1"/>
  <c r="AE66" i="1"/>
  <c r="AF65" i="1"/>
  <c r="AE65" i="1"/>
  <c r="AF64" i="1"/>
  <c r="AE64" i="1"/>
  <c r="AF63" i="1"/>
  <c r="AE63" i="1"/>
  <c r="AF62" i="1"/>
  <c r="AE62" i="1"/>
  <c r="AF61" i="1"/>
  <c r="AE61" i="1"/>
  <c r="AF60" i="1"/>
  <c r="AE60" i="1"/>
  <c r="AF59" i="1"/>
  <c r="AE59" i="1"/>
  <c r="AF58" i="1"/>
  <c r="AE58" i="1"/>
  <c r="AF57" i="1"/>
  <c r="AE57" i="1"/>
  <c r="AF56" i="1"/>
  <c r="AE56" i="1"/>
  <c r="AF55" i="1"/>
  <c r="AE55" i="1"/>
  <c r="AF54" i="1"/>
  <c r="AE54" i="1"/>
  <c r="AF53" i="1"/>
  <c r="AE53" i="1"/>
  <c r="AF52" i="1"/>
  <c r="AE52" i="1"/>
  <c r="AF51" i="1"/>
  <c r="AE51" i="1"/>
  <c r="AF50" i="1"/>
  <c r="AE50" i="1"/>
  <c r="AF49" i="1"/>
  <c r="AE49" i="1"/>
  <c r="AF48" i="1"/>
  <c r="AE48" i="1"/>
  <c r="AF47" i="1"/>
  <c r="AE47" i="1"/>
  <c r="AF46" i="1"/>
  <c r="AE46" i="1"/>
  <c r="AF45" i="1"/>
  <c r="AE45" i="1"/>
  <c r="AF44" i="1"/>
  <c r="AE44" i="1"/>
  <c r="AF43" i="1"/>
  <c r="AE43" i="1"/>
  <c r="AF42" i="1"/>
  <c r="AE42" i="1"/>
  <c r="AF41" i="1"/>
  <c r="AE41" i="1"/>
  <c r="AF40" i="1"/>
  <c r="AE40" i="1"/>
  <c r="AF39" i="1"/>
  <c r="AE39" i="1"/>
  <c r="AF38" i="1"/>
  <c r="AE38" i="1"/>
  <c r="AF37" i="1"/>
  <c r="AE37" i="1"/>
  <c r="AF36" i="1"/>
  <c r="AE36" i="1"/>
  <c r="AF35" i="1"/>
  <c r="AE35" i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F23" i="1"/>
  <c r="AE23" i="1"/>
  <c r="AF22" i="1"/>
  <c r="AE22" i="1"/>
  <c r="AF21" i="1"/>
  <c r="AE21" i="1"/>
  <c r="AF20" i="1"/>
  <c r="AE20" i="1"/>
  <c r="AF19" i="1"/>
  <c r="AE19" i="1"/>
  <c r="AF18" i="1"/>
  <c r="AE18" i="1"/>
  <c r="AF17" i="1"/>
  <c r="AE17" i="1"/>
  <c r="AF16" i="1"/>
  <c r="AE16" i="1"/>
  <c r="AF15" i="1"/>
  <c r="AE15" i="1"/>
  <c r="AF14" i="1"/>
  <c r="AE14" i="1"/>
  <c r="AF13" i="1"/>
  <c r="AE13" i="1"/>
  <c r="AF12" i="1"/>
  <c r="AE12" i="1"/>
  <c r="AF11" i="1"/>
  <c r="AE11" i="1"/>
  <c r="AF10" i="1"/>
  <c r="AE10" i="1"/>
  <c r="AF9" i="1"/>
  <c r="AE9" i="1"/>
  <c r="AF8" i="1"/>
  <c r="AE8" i="1"/>
  <c r="AF7" i="1"/>
  <c r="AE7" i="1"/>
  <c r="AF6" i="1"/>
  <c r="AE6" i="1"/>
  <c r="AF5" i="1"/>
  <c r="AE5" i="1"/>
  <c r="AF4" i="1"/>
  <c r="AE4" i="1"/>
  <c r="AF3" i="1"/>
  <c r="AE3" i="1"/>
  <c r="AF2" i="1"/>
  <c r="AE2" i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AG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<sst xmlns="http://schemas.openxmlformats.org/spreadsheetml/2006/main" count="2035" uniqueCount="36">
  <si>
    <t>OBS</t>
  </si>
  <si>
    <t>AGE</t>
  </si>
  <si>
    <t>GENDER</t>
  </si>
  <si>
    <t>CHK_ACCT</t>
  </si>
  <si>
    <t>SAV_ACCT</t>
  </si>
  <si>
    <t>NUM_CREDITS</t>
  </si>
  <si>
    <t>DURATION</t>
  </si>
  <si>
    <t>HISTORY</t>
  </si>
  <si>
    <t>PRESENT_RESIDENT</t>
  </si>
  <si>
    <t>EMPLOYMENT</t>
  </si>
  <si>
    <t>JOB</t>
  </si>
  <si>
    <t>NUM_DEPENDENTS</t>
  </si>
  <si>
    <t>RENT</t>
  </si>
  <si>
    <t>INSTALL_RATE</t>
  </si>
  <si>
    <t>GUARANTOR</t>
  </si>
  <si>
    <t>OTHER_INSTALL</t>
  </si>
  <si>
    <t>OWN_RES</t>
  </si>
  <si>
    <t>TELEPHONE</t>
  </si>
  <si>
    <t>FOREIGN</t>
  </si>
  <si>
    <t>REAL_ESTATE</t>
  </si>
  <si>
    <t>TYPE</t>
  </si>
  <si>
    <t>AMOUNT_REQUESTED</t>
  </si>
  <si>
    <t>CREDIT_EXTENDED</t>
  </si>
  <si>
    <t>NPV</t>
  </si>
  <si>
    <t>IsProfitable</t>
  </si>
  <si>
    <t>Predicted</t>
  </si>
  <si>
    <t>MySample</t>
  </si>
  <si>
    <t>male</t>
  </si>
  <si>
    <t>T</t>
  </si>
  <si>
    <t>female</t>
  </si>
  <si>
    <t>V</t>
  </si>
  <si>
    <t>cutoff</t>
  </si>
  <si>
    <t>T &amp;V</t>
  </si>
  <si>
    <t>Training</t>
  </si>
  <si>
    <t>Validation</t>
  </si>
  <si>
    <t>Training &amp;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</si>
</sst>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0" fillId="0" borderId="0" xfId="0" applyNumberFormat="1"/>
    <xf numFmtId="0" fontId="0" fillId="35" borderId="10" xfId="0" applyFont="1" applyFill="1" applyBorder="1"/>
    <xf numFmtId="0" fontId="0" fillId="36" borderId="0" xfId="0" applyFill="1"/>
    <xf numFmtId="44" fontId="0" fillId="35" borderId="10" xfId="1" applyFont="1" applyFill="1" applyBorder="1"/>
    <xf numFmtId="44" fontId="0" fillId="36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NPV based on prediction cutoff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Output_LR!$AF$1</c:f>
              <c:strCache>
                <c:ptCount val="1"/>
                <c:pt idx="0">
                  <c:v>Validation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Output_LR!$AD$2:$AD$102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 formatCode="_(&quot;$&quot;* #,##0.00_);_(&quot;$&quot;* \(#,##0.00\);_(&quot;$&quot;* &quot;-&quot;??_);_(@_)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Output_LR!$AF$2:$AF$102</c:f>
              <c:numCache>
                <c:formatCode>General</c:formatCode>
                <c:ptCount val="101"/>
                <c:pt idx="0">
                  <c:v>3491</c:v>
                </c:pt>
                <c:pt idx="1">
                  <c:v>3491</c:v>
                </c:pt>
                <c:pt idx="2">
                  <c:v>1969</c:v>
                </c:pt>
                <c:pt idx="3">
                  <c:v>1969</c:v>
                </c:pt>
                <c:pt idx="4">
                  <c:v>4625</c:v>
                </c:pt>
                <c:pt idx="5">
                  <c:v>4625</c:v>
                </c:pt>
                <c:pt idx="6">
                  <c:v>5240</c:v>
                </c:pt>
                <c:pt idx="7">
                  <c:v>7250</c:v>
                </c:pt>
                <c:pt idx="8">
                  <c:v>7250</c:v>
                </c:pt>
                <c:pt idx="9">
                  <c:v>5634</c:v>
                </c:pt>
                <c:pt idx="10">
                  <c:v>13446</c:v>
                </c:pt>
                <c:pt idx="11">
                  <c:v>13446</c:v>
                </c:pt>
                <c:pt idx="12">
                  <c:v>14314</c:v>
                </c:pt>
                <c:pt idx="13">
                  <c:v>13778</c:v>
                </c:pt>
                <c:pt idx="14">
                  <c:v>14433</c:v>
                </c:pt>
                <c:pt idx="15">
                  <c:v>15173</c:v>
                </c:pt>
                <c:pt idx="16">
                  <c:v>18216</c:v>
                </c:pt>
                <c:pt idx="17">
                  <c:v>25157</c:v>
                </c:pt>
                <c:pt idx="18">
                  <c:v>26670</c:v>
                </c:pt>
                <c:pt idx="19">
                  <c:v>27952</c:v>
                </c:pt>
                <c:pt idx="20">
                  <c:v>29955</c:v>
                </c:pt>
                <c:pt idx="21">
                  <c:v>30504</c:v>
                </c:pt>
                <c:pt idx="22">
                  <c:v>30917</c:v>
                </c:pt>
                <c:pt idx="23">
                  <c:v>30917</c:v>
                </c:pt>
                <c:pt idx="24">
                  <c:v>32316</c:v>
                </c:pt>
                <c:pt idx="25">
                  <c:v>32442</c:v>
                </c:pt>
                <c:pt idx="26">
                  <c:v>34216</c:v>
                </c:pt>
                <c:pt idx="27">
                  <c:v>33463</c:v>
                </c:pt>
                <c:pt idx="28">
                  <c:v>37185</c:v>
                </c:pt>
                <c:pt idx="29">
                  <c:v>36892</c:v>
                </c:pt>
                <c:pt idx="30">
                  <c:v>38112</c:v>
                </c:pt>
                <c:pt idx="31">
                  <c:v>37329</c:v>
                </c:pt>
                <c:pt idx="32">
                  <c:v>39481</c:v>
                </c:pt>
                <c:pt idx="33">
                  <c:v>41931</c:v>
                </c:pt>
                <c:pt idx="34">
                  <c:v>41931</c:v>
                </c:pt>
                <c:pt idx="35">
                  <c:v>41931</c:v>
                </c:pt>
                <c:pt idx="36">
                  <c:v>41592</c:v>
                </c:pt>
                <c:pt idx="37">
                  <c:v>40562</c:v>
                </c:pt>
                <c:pt idx="38">
                  <c:v>45968</c:v>
                </c:pt>
                <c:pt idx="39">
                  <c:v>45113</c:v>
                </c:pt>
                <c:pt idx="40">
                  <c:v>43208</c:v>
                </c:pt>
                <c:pt idx="41">
                  <c:v>43208</c:v>
                </c:pt>
                <c:pt idx="42">
                  <c:v>39892</c:v>
                </c:pt>
                <c:pt idx="43">
                  <c:v>41759</c:v>
                </c:pt>
                <c:pt idx="44">
                  <c:v>41179</c:v>
                </c:pt>
                <c:pt idx="45">
                  <c:v>40606</c:v>
                </c:pt>
                <c:pt idx="46">
                  <c:v>40994</c:v>
                </c:pt>
                <c:pt idx="47">
                  <c:v>42841</c:v>
                </c:pt>
                <c:pt idx="48">
                  <c:v>41791</c:v>
                </c:pt>
                <c:pt idx="49">
                  <c:v>42535</c:v>
                </c:pt>
                <c:pt idx="50" formatCode="_(&quot;$&quot;* #,##0.00_);_(&quot;$&quot;* \(#,##0.00\);_(&quot;$&quot;* &quot;-&quot;??_);_(@_)">
                  <c:v>42535</c:v>
                </c:pt>
                <c:pt idx="51">
                  <c:v>44666</c:v>
                </c:pt>
                <c:pt idx="52">
                  <c:v>46974</c:v>
                </c:pt>
                <c:pt idx="53">
                  <c:v>49836</c:v>
                </c:pt>
                <c:pt idx="54">
                  <c:v>49215</c:v>
                </c:pt>
                <c:pt idx="55">
                  <c:v>48683</c:v>
                </c:pt>
                <c:pt idx="56">
                  <c:v>48679</c:v>
                </c:pt>
                <c:pt idx="57">
                  <c:v>49770</c:v>
                </c:pt>
                <c:pt idx="58">
                  <c:v>51062</c:v>
                </c:pt>
                <c:pt idx="59">
                  <c:v>50910</c:v>
                </c:pt>
                <c:pt idx="60">
                  <c:v>51467</c:v>
                </c:pt>
                <c:pt idx="61">
                  <c:v>51252</c:v>
                </c:pt>
                <c:pt idx="62">
                  <c:v>51252</c:v>
                </c:pt>
                <c:pt idx="63">
                  <c:v>48235</c:v>
                </c:pt>
                <c:pt idx="64">
                  <c:v>47113</c:v>
                </c:pt>
                <c:pt idx="65">
                  <c:v>47218</c:v>
                </c:pt>
                <c:pt idx="66">
                  <c:v>48645</c:v>
                </c:pt>
                <c:pt idx="67">
                  <c:v>48474</c:v>
                </c:pt>
                <c:pt idx="68">
                  <c:v>48017</c:v>
                </c:pt>
                <c:pt idx="69">
                  <c:v>46639</c:v>
                </c:pt>
                <c:pt idx="70">
                  <c:v>44837</c:v>
                </c:pt>
                <c:pt idx="71">
                  <c:v>45032</c:v>
                </c:pt>
                <c:pt idx="72">
                  <c:v>45179</c:v>
                </c:pt>
                <c:pt idx="73">
                  <c:v>46211</c:v>
                </c:pt>
                <c:pt idx="74">
                  <c:v>45665</c:v>
                </c:pt>
                <c:pt idx="75">
                  <c:v>44538</c:v>
                </c:pt>
                <c:pt idx="76">
                  <c:v>44048</c:v>
                </c:pt>
                <c:pt idx="77">
                  <c:v>44694</c:v>
                </c:pt>
                <c:pt idx="78">
                  <c:v>43416</c:v>
                </c:pt>
                <c:pt idx="79">
                  <c:v>42314</c:v>
                </c:pt>
                <c:pt idx="80">
                  <c:v>39045</c:v>
                </c:pt>
                <c:pt idx="81">
                  <c:v>33549</c:v>
                </c:pt>
                <c:pt idx="82">
                  <c:v>33078</c:v>
                </c:pt>
                <c:pt idx="83">
                  <c:v>32371</c:v>
                </c:pt>
                <c:pt idx="84">
                  <c:v>30054</c:v>
                </c:pt>
                <c:pt idx="85">
                  <c:v>28935</c:v>
                </c:pt>
                <c:pt idx="86">
                  <c:v>27440</c:v>
                </c:pt>
                <c:pt idx="87">
                  <c:v>26659</c:v>
                </c:pt>
                <c:pt idx="88">
                  <c:v>27055</c:v>
                </c:pt>
                <c:pt idx="89">
                  <c:v>25946</c:v>
                </c:pt>
                <c:pt idx="90">
                  <c:v>24953</c:v>
                </c:pt>
                <c:pt idx="91">
                  <c:v>23651</c:v>
                </c:pt>
                <c:pt idx="92">
                  <c:v>22676</c:v>
                </c:pt>
                <c:pt idx="93">
                  <c:v>21701</c:v>
                </c:pt>
                <c:pt idx="94">
                  <c:v>16869</c:v>
                </c:pt>
                <c:pt idx="95">
                  <c:v>11586</c:v>
                </c:pt>
                <c:pt idx="96">
                  <c:v>9860</c:v>
                </c:pt>
                <c:pt idx="97">
                  <c:v>7235</c:v>
                </c:pt>
                <c:pt idx="98">
                  <c:v>3583</c:v>
                </c:pt>
                <c:pt idx="99">
                  <c:v>959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8-4AB5-AEDB-30FD2592049F}"/>
            </c:ext>
          </c:extLst>
        </c:ser>
        <c:ser>
          <c:idx val="0"/>
          <c:order val="1"/>
          <c:tx>
            <c:strRef>
              <c:f>Output_LR!$AE$1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Output_LR!$AD$2:$AD$102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 formatCode="_(&quot;$&quot;* #,##0.00_);_(&quot;$&quot;* \(#,##0.00\);_(&quot;$&quot;* &quot;-&quot;??_);_(@_)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Output_LR!$AE$2:$AE$102</c:f>
              <c:numCache>
                <c:formatCode>General</c:formatCode>
                <c:ptCount val="101"/>
                <c:pt idx="0">
                  <c:v>-99372</c:v>
                </c:pt>
                <c:pt idx="1">
                  <c:v>-99372</c:v>
                </c:pt>
                <c:pt idx="2">
                  <c:v>-99372</c:v>
                </c:pt>
                <c:pt idx="3">
                  <c:v>-89713</c:v>
                </c:pt>
                <c:pt idx="4">
                  <c:v>-81725</c:v>
                </c:pt>
                <c:pt idx="5">
                  <c:v>-79499</c:v>
                </c:pt>
                <c:pt idx="6">
                  <c:v>-79305</c:v>
                </c:pt>
                <c:pt idx="7">
                  <c:v>-72326</c:v>
                </c:pt>
                <c:pt idx="8">
                  <c:v>-62413</c:v>
                </c:pt>
                <c:pt idx="9">
                  <c:v>-58549</c:v>
                </c:pt>
                <c:pt idx="10">
                  <c:v>-56436</c:v>
                </c:pt>
                <c:pt idx="11">
                  <c:v>-51453</c:v>
                </c:pt>
                <c:pt idx="12">
                  <c:v>-38825</c:v>
                </c:pt>
                <c:pt idx="13">
                  <c:v>-26152</c:v>
                </c:pt>
                <c:pt idx="14">
                  <c:v>-13968</c:v>
                </c:pt>
                <c:pt idx="15">
                  <c:v>-10159</c:v>
                </c:pt>
                <c:pt idx="16">
                  <c:v>-10159</c:v>
                </c:pt>
                <c:pt idx="17">
                  <c:v>-6354</c:v>
                </c:pt>
                <c:pt idx="18">
                  <c:v>-7434</c:v>
                </c:pt>
                <c:pt idx="19">
                  <c:v>5571</c:v>
                </c:pt>
                <c:pt idx="20">
                  <c:v>6465</c:v>
                </c:pt>
                <c:pt idx="21">
                  <c:v>8426</c:v>
                </c:pt>
                <c:pt idx="22">
                  <c:v>12282</c:v>
                </c:pt>
                <c:pt idx="23">
                  <c:v>11857</c:v>
                </c:pt>
                <c:pt idx="24">
                  <c:v>11320</c:v>
                </c:pt>
                <c:pt idx="25">
                  <c:v>17231</c:v>
                </c:pt>
                <c:pt idx="26">
                  <c:v>17208</c:v>
                </c:pt>
                <c:pt idx="27">
                  <c:v>24439</c:v>
                </c:pt>
                <c:pt idx="28">
                  <c:v>25892</c:v>
                </c:pt>
                <c:pt idx="29">
                  <c:v>29547</c:v>
                </c:pt>
                <c:pt idx="30">
                  <c:v>35359</c:v>
                </c:pt>
                <c:pt idx="31">
                  <c:v>44594</c:v>
                </c:pt>
                <c:pt idx="32">
                  <c:v>45384</c:v>
                </c:pt>
                <c:pt idx="33">
                  <c:v>43829</c:v>
                </c:pt>
                <c:pt idx="34">
                  <c:v>50468</c:v>
                </c:pt>
                <c:pt idx="35">
                  <c:v>51552</c:v>
                </c:pt>
                <c:pt idx="36">
                  <c:v>53881</c:v>
                </c:pt>
                <c:pt idx="37">
                  <c:v>53624</c:v>
                </c:pt>
                <c:pt idx="38">
                  <c:v>55401</c:v>
                </c:pt>
                <c:pt idx="39">
                  <c:v>57341</c:v>
                </c:pt>
                <c:pt idx="40">
                  <c:v>65815</c:v>
                </c:pt>
                <c:pt idx="41">
                  <c:v>65601</c:v>
                </c:pt>
                <c:pt idx="42">
                  <c:v>63453</c:v>
                </c:pt>
                <c:pt idx="43">
                  <c:v>63243</c:v>
                </c:pt>
                <c:pt idx="44">
                  <c:v>64694</c:v>
                </c:pt>
                <c:pt idx="45">
                  <c:v>64143</c:v>
                </c:pt>
                <c:pt idx="46">
                  <c:v>63421</c:v>
                </c:pt>
                <c:pt idx="47">
                  <c:v>64400</c:v>
                </c:pt>
                <c:pt idx="48">
                  <c:v>73102</c:v>
                </c:pt>
                <c:pt idx="49">
                  <c:v>74704</c:v>
                </c:pt>
                <c:pt idx="50" formatCode="_(&quot;$&quot;* #,##0.00_);_(&quot;$&quot;* \(#,##0.00\);_(&quot;$&quot;* &quot;-&quot;??_);_(@_)">
                  <c:v>77187</c:v>
                </c:pt>
                <c:pt idx="51">
                  <c:v>77845</c:v>
                </c:pt>
                <c:pt idx="52">
                  <c:v>78751</c:v>
                </c:pt>
                <c:pt idx="53">
                  <c:v>80000</c:v>
                </c:pt>
                <c:pt idx="54">
                  <c:v>86857</c:v>
                </c:pt>
                <c:pt idx="55">
                  <c:v>85636</c:v>
                </c:pt>
                <c:pt idx="56">
                  <c:v>84404</c:v>
                </c:pt>
                <c:pt idx="57">
                  <c:v>84085</c:v>
                </c:pt>
                <c:pt idx="58">
                  <c:v>86868</c:v>
                </c:pt>
                <c:pt idx="59">
                  <c:v>87788</c:v>
                </c:pt>
                <c:pt idx="60">
                  <c:v>86431</c:v>
                </c:pt>
                <c:pt idx="61">
                  <c:v>86710</c:v>
                </c:pt>
                <c:pt idx="62">
                  <c:v>85704</c:v>
                </c:pt>
                <c:pt idx="63">
                  <c:v>88626</c:v>
                </c:pt>
                <c:pt idx="64">
                  <c:v>88888</c:v>
                </c:pt>
                <c:pt idx="65">
                  <c:v>88426</c:v>
                </c:pt>
                <c:pt idx="66">
                  <c:v>91027</c:v>
                </c:pt>
                <c:pt idx="67">
                  <c:v>93779</c:v>
                </c:pt>
                <c:pt idx="68">
                  <c:v>93642</c:v>
                </c:pt>
                <c:pt idx="69">
                  <c:v>95169</c:v>
                </c:pt>
                <c:pt idx="70">
                  <c:v>91735</c:v>
                </c:pt>
                <c:pt idx="71">
                  <c:v>94891</c:v>
                </c:pt>
                <c:pt idx="72">
                  <c:v>102563</c:v>
                </c:pt>
                <c:pt idx="73">
                  <c:v>102456</c:v>
                </c:pt>
                <c:pt idx="74">
                  <c:v>103267</c:v>
                </c:pt>
                <c:pt idx="75">
                  <c:v>101577</c:v>
                </c:pt>
                <c:pt idx="76">
                  <c:v>98936</c:v>
                </c:pt>
                <c:pt idx="77">
                  <c:v>95720</c:v>
                </c:pt>
                <c:pt idx="78">
                  <c:v>95616</c:v>
                </c:pt>
                <c:pt idx="79">
                  <c:v>99690</c:v>
                </c:pt>
                <c:pt idx="80">
                  <c:v>99380</c:v>
                </c:pt>
                <c:pt idx="81">
                  <c:v>97850</c:v>
                </c:pt>
                <c:pt idx="82">
                  <c:v>92640</c:v>
                </c:pt>
                <c:pt idx="83">
                  <c:v>87679</c:v>
                </c:pt>
                <c:pt idx="84">
                  <c:v>92223</c:v>
                </c:pt>
                <c:pt idx="85">
                  <c:v>91242</c:v>
                </c:pt>
                <c:pt idx="86">
                  <c:v>90641</c:v>
                </c:pt>
                <c:pt idx="87">
                  <c:v>83227</c:v>
                </c:pt>
                <c:pt idx="88">
                  <c:v>78675</c:v>
                </c:pt>
                <c:pt idx="89">
                  <c:v>70655</c:v>
                </c:pt>
                <c:pt idx="90">
                  <c:v>65310</c:v>
                </c:pt>
                <c:pt idx="91">
                  <c:v>58479</c:v>
                </c:pt>
                <c:pt idx="92">
                  <c:v>51579</c:v>
                </c:pt>
                <c:pt idx="93">
                  <c:v>47433</c:v>
                </c:pt>
                <c:pt idx="94">
                  <c:v>38973</c:v>
                </c:pt>
                <c:pt idx="95">
                  <c:v>29333</c:v>
                </c:pt>
                <c:pt idx="96">
                  <c:v>24365</c:v>
                </c:pt>
                <c:pt idx="97">
                  <c:v>21039</c:v>
                </c:pt>
                <c:pt idx="98">
                  <c:v>14878</c:v>
                </c:pt>
                <c:pt idx="99">
                  <c:v>5395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8-4AB5-AEDB-30FD2592049F}"/>
            </c:ext>
          </c:extLst>
        </c:ser>
        <c:ser>
          <c:idx val="2"/>
          <c:order val="2"/>
          <c:tx>
            <c:strRef>
              <c:f>Output_LR!$AG$1</c:f>
              <c:strCache>
                <c:ptCount val="1"/>
                <c:pt idx="0">
                  <c:v>Training &amp; Validation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Output_LR!$AD$2:$AD$102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 formatCode="_(&quot;$&quot;* #,##0.00_);_(&quot;$&quot;* \(#,##0.00\);_(&quot;$&quot;* &quot;-&quot;??_);_(@_)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Output_LR!$AG$2:$AG$102</c:f>
              <c:numCache>
                <c:formatCode>General</c:formatCode>
                <c:ptCount val="101"/>
                <c:pt idx="0">
                  <c:v>-95881</c:v>
                </c:pt>
                <c:pt idx="1">
                  <c:v>-95881</c:v>
                </c:pt>
                <c:pt idx="2">
                  <c:v>-97403</c:v>
                </c:pt>
                <c:pt idx="3">
                  <c:v>-87744</c:v>
                </c:pt>
                <c:pt idx="4">
                  <c:v>-77100</c:v>
                </c:pt>
                <c:pt idx="5">
                  <c:v>-74874</c:v>
                </c:pt>
                <c:pt idx="6">
                  <c:v>-74065</c:v>
                </c:pt>
                <c:pt idx="7">
                  <c:v>-65076</c:v>
                </c:pt>
                <c:pt idx="8">
                  <c:v>-55163</c:v>
                </c:pt>
                <c:pt idx="9">
                  <c:v>-52915</c:v>
                </c:pt>
                <c:pt idx="10">
                  <c:v>-42990</c:v>
                </c:pt>
                <c:pt idx="11">
                  <c:v>-38007</c:v>
                </c:pt>
                <c:pt idx="12">
                  <c:v>-24511</c:v>
                </c:pt>
                <c:pt idx="13">
                  <c:v>-12374</c:v>
                </c:pt>
                <c:pt idx="14">
                  <c:v>465</c:v>
                </c:pt>
                <c:pt idx="15">
                  <c:v>5014</c:v>
                </c:pt>
                <c:pt idx="16">
                  <c:v>8057</c:v>
                </c:pt>
                <c:pt idx="17">
                  <c:v>18803</c:v>
                </c:pt>
                <c:pt idx="18">
                  <c:v>19236</c:v>
                </c:pt>
                <c:pt idx="19">
                  <c:v>33523</c:v>
                </c:pt>
                <c:pt idx="20">
                  <c:v>36420</c:v>
                </c:pt>
                <c:pt idx="21">
                  <c:v>38930</c:v>
                </c:pt>
                <c:pt idx="22">
                  <c:v>43199</c:v>
                </c:pt>
                <c:pt idx="23">
                  <c:v>42774</c:v>
                </c:pt>
                <c:pt idx="24">
                  <c:v>43636</c:v>
                </c:pt>
                <c:pt idx="25">
                  <c:v>49673</c:v>
                </c:pt>
                <c:pt idx="26">
                  <c:v>51424</c:v>
                </c:pt>
                <c:pt idx="27">
                  <c:v>57902</c:v>
                </c:pt>
                <c:pt idx="28">
                  <c:v>63077</c:v>
                </c:pt>
                <c:pt idx="29">
                  <c:v>66439</c:v>
                </c:pt>
                <c:pt idx="30">
                  <c:v>73471</c:v>
                </c:pt>
                <c:pt idx="31">
                  <c:v>81923</c:v>
                </c:pt>
                <c:pt idx="32">
                  <c:v>84865</c:v>
                </c:pt>
                <c:pt idx="33">
                  <c:v>85760</c:v>
                </c:pt>
                <c:pt idx="34">
                  <c:v>92399</c:v>
                </c:pt>
                <c:pt idx="35">
                  <c:v>93483</c:v>
                </c:pt>
                <c:pt idx="36">
                  <c:v>95473</c:v>
                </c:pt>
                <c:pt idx="37">
                  <c:v>94186</c:v>
                </c:pt>
                <c:pt idx="38">
                  <c:v>101369</c:v>
                </c:pt>
                <c:pt idx="39">
                  <c:v>102454</c:v>
                </c:pt>
                <c:pt idx="40">
                  <c:v>109023</c:v>
                </c:pt>
                <c:pt idx="41">
                  <c:v>108809</c:v>
                </c:pt>
                <c:pt idx="42">
                  <c:v>103345</c:v>
                </c:pt>
                <c:pt idx="43">
                  <c:v>105002</c:v>
                </c:pt>
                <c:pt idx="44">
                  <c:v>105873</c:v>
                </c:pt>
                <c:pt idx="45">
                  <c:v>104749</c:v>
                </c:pt>
                <c:pt idx="46">
                  <c:v>104415</c:v>
                </c:pt>
                <c:pt idx="47">
                  <c:v>107241</c:v>
                </c:pt>
                <c:pt idx="48">
                  <c:v>114893</c:v>
                </c:pt>
                <c:pt idx="49">
                  <c:v>117239</c:v>
                </c:pt>
                <c:pt idx="50" formatCode="_(&quot;$&quot;* #,##0.00_);_(&quot;$&quot;* \(#,##0.00\);_(&quot;$&quot;* &quot;-&quot;??_);_(@_)">
                  <c:v>119722</c:v>
                </c:pt>
                <c:pt idx="51">
                  <c:v>122511</c:v>
                </c:pt>
                <c:pt idx="52">
                  <c:v>125725</c:v>
                </c:pt>
                <c:pt idx="53">
                  <c:v>129836</c:v>
                </c:pt>
                <c:pt idx="54">
                  <c:v>136072</c:v>
                </c:pt>
                <c:pt idx="55">
                  <c:v>134319</c:v>
                </c:pt>
                <c:pt idx="56">
                  <c:v>133083</c:v>
                </c:pt>
                <c:pt idx="57">
                  <c:v>133855</c:v>
                </c:pt>
                <c:pt idx="58">
                  <c:v>137930</c:v>
                </c:pt>
                <c:pt idx="59">
                  <c:v>138698</c:v>
                </c:pt>
                <c:pt idx="60">
                  <c:v>137898</c:v>
                </c:pt>
                <c:pt idx="61">
                  <c:v>137962</c:v>
                </c:pt>
                <c:pt idx="62">
                  <c:v>136956</c:v>
                </c:pt>
                <c:pt idx="63">
                  <c:v>136861</c:v>
                </c:pt>
                <c:pt idx="64">
                  <c:v>136001</c:v>
                </c:pt>
                <c:pt idx="65">
                  <c:v>135644</c:v>
                </c:pt>
                <c:pt idx="66">
                  <c:v>139672</c:v>
                </c:pt>
                <c:pt idx="67">
                  <c:v>142253</c:v>
                </c:pt>
                <c:pt idx="68">
                  <c:v>141659</c:v>
                </c:pt>
                <c:pt idx="69">
                  <c:v>141808</c:v>
                </c:pt>
                <c:pt idx="70">
                  <c:v>136572</c:v>
                </c:pt>
                <c:pt idx="71">
                  <c:v>139923</c:v>
                </c:pt>
                <c:pt idx="72">
                  <c:v>147742</c:v>
                </c:pt>
                <c:pt idx="73">
                  <c:v>148667</c:v>
                </c:pt>
                <c:pt idx="74">
                  <c:v>148932</c:v>
                </c:pt>
                <c:pt idx="75">
                  <c:v>146115</c:v>
                </c:pt>
                <c:pt idx="76">
                  <c:v>142984</c:v>
                </c:pt>
                <c:pt idx="77">
                  <c:v>140414</c:v>
                </c:pt>
                <c:pt idx="78">
                  <c:v>139032</c:v>
                </c:pt>
                <c:pt idx="79">
                  <c:v>142004</c:v>
                </c:pt>
                <c:pt idx="80">
                  <c:v>138425</c:v>
                </c:pt>
                <c:pt idx="81">
                  <c:v>131399</c:v>
                </c:pt>
                <c:pt idx="82">
                  <c:v>125718</c:v>
                </c:pt>
                <c:pt idx="83">
                  <c:v>120050</c:v>
                </c:pt>
                <c:pt idx="84">
                  <c:v>122277</c:v>
                </c:pt>
                <c:pt idx="85">
                  <c:v>120177</c:v>
                </c:pt>
                <c:pt idx="86">
                  <c:v>118081</c:v>
                </c:pt>
                <c:pt idx="87">
                  <c:v>109886</c:v>
                </c:pt>
                <c:pt idx="88">
                  <c:v>105730</c:v>
                </c:pt>
                <c:pt idx="89">
                  <c:v>96601</c:v>
                </c:pt>
                <c:pt idx="90">
                  <c:v>90263</c:v>
                </c:pt>
                <c:pt idx="91">
                  <c:v>82130</c:v>
                </c:pt>
                <c:pt idx="92">
                  <c:v>74255</c:v>
                </c:pt>
                <c:pt idx="93">
                  <c:v>69134</c:v>
                </c:pt>
                <c:pt idx="94">
                  <c:v>55842</c:v>
                </c:pt>
                <c:pt idx="95">
                  <c:v>40919</c:v>
                </c:pt>
                <c:pt idx="96">
                  <c:v>34225</c:v>
                </c:pt>
                <c:pt idx="97">
                  <c:v>28274</c:v>
                </c:pt>
                <c:pt idx="98">
                  <c:v>18461</c:v>
                </c:pt>
                <c:pt idx="99">
                  <c:v>6354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A8-4AB5-AEDB-30FD25920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490448"/>
        <c:axId val="315489200"/>
      </c:lineChart>
      <c:catAx>
        <c:axId val="31549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Prediction</a:t>
                </a:r>
                <a:r>
                  <a:rPr lang="en-US" baseline="0"/>
                  <a:t> cutoff point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89200"/>
        <c:crosses val="autoZero"/>
        <c:auto val="1"/>
        <c:lblAlgn val="ctr"/>
        <c:lblOffset val="100"/>
        <c:noMultiLvlLbl val="0"/>
      </c:catAx>
      <c:valAx>
        <c:axId val="3154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591669</xdr:colOff>
      <xdr:row>2</xdr:row>
      <xdr:rowOff>152401</xdr:rowOff>
    </xdr:from>
    <xdr:to>
      <xdr:col>45</xdr:col>
      <xdr:colOff>367551</xdr:colOff>
      <xdr:row>25</xdr:row>
      <xdr:rowOff>98612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69E59-FA09-4161-9BB1-4C8C8B6E6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id="1" name="Table1" displayName="Table1" ref="A1:AA1001" totalsRowShown="0">
  <autoFilter ref="A1:AA1001"/>
  <tableColumns count="27">
    <tableColumn id="1" name="OBS"/>
    <tableColumn id="2" name="AGE"/>
    <tableColumn id="3" name="GENDER"/>
    <tableColumn id="4" name="CHK_ACCT"/>
    <tableColumn id="5" name="SAV_ACCT"/>
    <tableColumn id="6" name="NUM_CREDITS"/>
    <tableColumn id="7" name="DURATION"/>
    <tableColumn id="8" name="HISTORY"/>
    <tableColumn id="9" name="PRESENT_RESIDENT"/>
    <tableColumn id="10" name="EMPLOYMENT"/>
    <tableColumn id="11" name="JOB"/>
    <tableColumn id="12" name="NUM_DEPENDENTS"/>
    <tableColumn id="13" name="RENT"/>
    <tableColumn id="14" name="INSTALL_RATE"/>
    <tableColumn id="15" name="GUARANTOR"/>
    <tableColumn id="16" name="OTHER_INSTALL"/>
    <tableColumn id="17" name="OWN_RES"/>
    <tableColumn id="18" name="TELEPHONE"/>
    <tableColumn id="19" name="FOREIGN"/>
    <tableColumn id="20" name="REAL_ESTATE"/>
    <tableColumn id="21" name="TYPE"/>
    <tableColumn id="22" name="AMOUNT_REQUESTED"/>
    <tableColumn id="23" name="CREDIT_EXTENDED"/>
    <tableColumn id="24" name="NPV"/>
    <tableColumn id="25" name="IsProfitable"/>
    <tableColumn id="26" name="Predicted"/>
    <tableColumn id="27" name="MyS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2" totalsRowShown="0">
  <autoFilter ref="A1:D102"/>
  <tableColumns count="4">
    <tableColumn id="1" name="cutoff"/>
    <tableColumn id="2" name="T &amp;V" dataDxfId="1"/>
    <tableColumn id="3" name="T" dataDxfId="0">
      <calculatedColumnFormula array="1">SUMIFS(Table1[NPV],Table1[MySample],"=T",Table1[Predicted],Table2[cutoff])</calculatedColumnFormula>
    </tableColumn>
    <tableColumn id="4" name="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W49" zoomScale="85" zoomScaleNormal="85" workbookViewId="0">
      <selection activeCell="AF62" sqref="AF62"/>
    </sheetView>
  </sheetViews>
  <sheetFormatPr defaultRowHeight="14.4" x14ac:dyDescent="0.3"/>
  <cols>
    <col min="3" max="3" width="10.21875" customWidth="1"/>
    <col min="4" max="5" width="11.88671875" customWidth="1"/>
    <col min="6" max="6" width="15.6640625" customWidth="1"/>
    <col min="7" max="7" width="12.44140625" customWidth="1"/>
    <col min="8" max="8" width="10.44140625" customWidth="1"/>
    <col min="9" max="9" width="20.5546875" customWidth="1"/>
    <col min="10" max="10" width="15.6640625" customWidth="1"/>
    <col min="12" max="12" width="20.44140625" customWidth="1"/>
    <col min="14" max="14" width="15.6640625" customWidth="1"/>
    <col min="15" max="15" width="14.33203125" customWidth="1"/>
    <col min="16" max="16" width="17.109375" customWidth="1"/>
    <col min="17" max="17" width="12" customWidth="1"/>
    <col min="18" max="18" width="13.33203125" customWidth="1"/>
    <col min="19" max="19" width="10.6640625" customWidth="1"/>
    <col min="20" max="20" width="14.88671875" customWidth="1"/>
    <col min="22" max="22" width="22.77734375" customWidth="1"/>
    <col min="23" max="23" width="19.44140625" customWidth="1"/>
    <col min="25" max="25" width="13.109375" customWidth="1"/>
    <col min="26" max="26" width="11.5546875" customWidth="1"/>
    <col min="27" max="27" width="12.33203125" customWidth="1"/>
    <col min="30" max="30" width="9" bestFit="1" customWidth="1"/>
    <col min="31" max="32" width="11.6640625" bestFit="1" customWidth="1"/>
    <col min="33" max="33" width="12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D1" s="1" t="s">
        <v>31</v>
      </c>
      <c r="AE1" t="s">
        <v>33</v>
      </c>
      <c r="AF1" t="s">
        <v>34</v>
      </c>
      <c r="AG1" t="s">
        <v>35</v>
      </c>
    </row>
    <row r="2" spans="1:33" x14ac:dyDescent="0.3">
      <c r="A2">
        <v>836</v>
      </c>
      <c r="B2">
        <v>28</v>
      </c>
      <c r="C2" t="s">
        <v>27</v>
      </c>
      <c r="D2">
        <v>3</v>
      </c>
      <c r="E2">
        <v>0</v>
      </c>
      <c r="F2">
        <v>1</v>
      </c>
      <c r="G2">
        <v>12</v>
      </c>
      <c r="H2">
        <v>2</v>
      </c>
      <c r="I2">
        <v>2</v>
      </c>
      <c r="J2">
        <v>2</v>
      </c>
      <c r="K2">
        <v>2</v>
      </c>
      <c r="L2">
        <v>1</v>
      </c>
      <c r="M2">
        <v>0</v>
      </c>
      <c r="N2">
        <v>4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4</v>
      </c>
      <c r="V2">
        <v>776</v>
      </c>
      <c r="W2">
        <v>543</v>
      </c>
      <c r="X2">
        <v>104</v>
      </c>
      <c r="Y2">
        <v>1</v>
      </c>
      <c r="Z2">
        <v>0.86188821082774403</v>
      </c>
      <c r="AA2" t="s">
        <v>28</v>
      </c>
      <c r="AD2" s="2">
        <v>0</v>
      </c>
      <c r="AE2">
        <f>SUMIFS(Table1[NPV],Table1[MySample],"=T",Table1[Predicted],"&gt;="&amp;AD2)</f>
        <v>-99372</v>
      </c>
      <c r="AF2">
        <f>SUMIFS(Table1[NPV],Table1[MySample],"=V",Table1[Predicted],"&gt;="&amp;AD2)</f>
        <v>3491</v>
      </c>
      <c r="AG2">
        <f>SUM(AE2:AF2)</f>
        <v>-95881</v>
      </c>
    </row>
    <row r="3" spans="1:33" x14ac:dyDescent="0.3">
      <c r="A3">
        <v>679</v>
      </c>
      <c r="B3">
        <v>40</v>
      </c>
      <c r="C3" t="s">
        <v>27</v>
      </c>
      <c r="D3">
        <v>3</v>
      </c>
      <c r="E3">
        <v>2</v>
      </c>
      <c r="F3">
        <v>1</v>
      </c>
      <c r="G3">
        <v>22</v>
      </c>
      <c r="H3">
        <v>2</v>
      </c>
      <c r="I3">
        <v>4</v>
      </c>
      <c r="J3">
        <v>4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2675</v>
      </c>
      <c r="W3">
        <v>1605</v>
      </c>
      <c r="X3">
        <v>289</v>
      </c>
      <c r="Y3">
        <v>1</v>
      </c>
      <c r="Z3">
        <v>0.91075377854863004</v>
      </c>
      <c r="AA3" t="s">
        <v>28</v>
      </c>
      <c r="AD3" s="3">
        <v>0.01</v>
      </c>
      <c r="AE3">
        <f>SUMIFS(Table1[NPV],Table1[MySample],"=T",Table1[Predicted],"&gt;="&amp;AD3)</f>
        <v>-99372</v>
      </c>
      <c r="AF3">
        <f>SUMIFS(Table1[NPV],Table1[MySample],"=V",Table1[Predicted],"&gt;="&amp;AD3)</f>
        <v>3491</v>
      </c>
      <c r="AG3">
        <f t="shared" ref="AG3:AG66" si="0">SUM(AE3:AF3)</f>
        <v>-95881</v>
      </c>
    </row>
    <row r="4" spans="1:33" x14ac:dyDescent="0.3">
      <c r="A4">
        <v>129</v>
      </c>
      <c r="B4">
        <v>50</v>
      </c>
      <c r="C4" t="s">
        <v>29</v>
      </c>
      <c r="D4">
        <v>3</v>
      </c>
      <c r="E4">
        <v>0</v>
      </c>
      <c r="F4">
        <v>1</v>
      </c>
      <c r="G4">
        <v>12</v>
      </c>
      <c r="H4">
        <v>2</v>
      </c>
      <c r="I4">
        <v>2</v>
      </c>
      <c r="J4">
        <v>2</v>
      </c>
      <c r="K4">
        <v>2</v>
      </c>
      <c r="L4">
        <v>1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3</v>
      </c>
      <c r="V4">
        <v>1574</v>
      </c>
      <c r="W4">
        <v>1416</v>
      </c>
      <c r="X4">
        <v>446</v>
      </c>
      <c r="Y4">
        <v>1</v>
      </c>
      <c r="Z4">
        <v>0.84159486657933102</v>
      </c>
      <c r="AA4" t="s">
        <v>28</v>
      </c>
      <c r="AD4" s="2">
        <v>0.02</v>
      </c>
      <c r="AE4">
        <f>SUMIFS(Table1[NPV],Table1[MySample],"=T",Table1[Predicted],"&gt;="&amp;AD4)</f>
        <v>-99372</v>
      </c>
      <c r="AF4">
        <f>SUMIFS(Table1[NPV],Table1[MySample],"=V",Table1[Predicted],"&gt;="&amp;AD4)</f>
        <v>1969</v>
      </c>
      <c r="AG4">
        <f t="shared" si="0"/>
        <v>-97403</v>
      </c>
    </row>
    <row r="5" spans="1:33" x14ac:dyDescent="0.3">
      <c r="A5">
        <v>930</v>
      </c>
      <c r="B5">
        <v>32</v>
      </c>
      <c r="C5" t="s">
        <v>29</v>
      </c>
      <c r="D5">
        <v>1</v>
      </c>
      <c r="E5">
        <v>3</v>
      </c>
      <c r="F5">
        <v>2</v>
      </c>
      <c r="G5">
        <v>21</v>
      </c>
      <c r="H5">
        <v>4</v>
      </c>
      <c r="I5">
        <v>2</v>
      </c>
      <c r="J5">
        <v>3</v>
      </c>
      <c r="K5">
        <v>2</v>
      </c>
      <c r="L5">
        <v>1</v>
      </c>
      <c r="M5">
        <v>0</v>
      </c>
      <c r="N5">
        <v>3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3</v>
      </c>
      <c r="V5">
        <v>2745</v>
      </c>
      <c r="W5">
        <v>1647</v>
      </c>
      <c r="X5">
        <v>171</v>
      </c>
      <c r="Y5">
        <v>1</v>
      </c>
      <c r="Z5">
        <v>0.89626422355310398</v>
      </c>
      <c r="AA5" t="s">
        <v>28</v>
      </c>
      <c r="AD5" s="3">
        <v>0.03</v>
      </c>
      <c r="AE5">
        <f>SUMIFS(Table1[NPV],Table1[MySample],"=T",Table1[Predicted],"&gt;="&amp;AD5)</f>
        <v>-89713</v>
      </c>
      <c r="AF5">
        <f>SUMIFS(Table1[NPV],Table1[MySample],"=V",Table1[Predicted],"&gt;="&amp;AD5)</f>
        <v>1969</v>
      </c>
      <c r="AG5">
        <f t="shared" si="0"/>
        <v>-87744</v>
      </c>
    </row>
    <row r="6" spans="1:33" x14ac:dyDescent="0.3">
      <c r="A6">
        <v>509</v>
      </c>
      <c r="B6">
        <v>29</v>
      </c>
      <c r="C6" t="s">
        <v>27</v>
      </c>
      <c r="D6">
        <v>3</v>
      </c>
      <c r="E6">
        <v>0</v>
      </c>
      <c r="F6">
        <v>2</v>
      </c>
      <c r="G6">
        <v>12</v>
      </c>
      <c r="H6">
        <v>4</v>
      </c>
      <c r="I6">
        <v>2</v>
      </c>
      <c r="J6">
        <v>2</v>
      </c>
      <c r="K6">
        <v>3</v>
      </c>
      <c r="L6">
        <v>1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6</v>
      </c>
      <c r="V6">
        <v>1412</v>
      </c>
      <c r="W6">
        <v>988</v>
      </c>
      <c r="X6">
        <v>181</v>
      </c>
      <c r="Y6">
        <v>1</v>
      </c>
      <c r="Z6">
        <v>0.96212334206675598</v>
      </c>
      <c r="AA6" t="s">
        <v>28</v>
      </c>
      <c r="AD6" s="2">
        <v>0.04</v>
      </c>
      <c r="AE6">
        <f>SUMIFS(Table1[NPV],Table1[MySample],"=T",Table1[Predicted],"&gt;="&amp;AD6)</f>
        <v>-81725</v>
      </c>
      <c r="AF6">
        <f>SUMIFS(Table1[NPV],Table1[MySample],"=V",Table1[Predicted],"&gt;="&amp;AD6)</f>
        <v>4625</v>
      </c>
      <c r="AG6">
        <f t="shared" si="0"/>
        <v>-77100</v>
      </c>
    </row>
    <row r="7" spans="1:33" x14ac:dyDescent="0.3">
      <c r="A7">
        <v>471</v>
      </c>
      <c r="B7">
        <v>32</v>
      </c>
      <c r="C7" t="s">
        <v>27</v>
      </c>
      <c r="D7">
        <v>1</v>
      </c>
      <c r="E7">
        <v>0</v>
      </c>
      <c r="F7">
        <v>1</v>
      </c>
      <c r="G7">
        <v>27</v>
      </c>
      <c r="H7">
        <v>2</v>
      </c>
      <c r="I7">
        <v>1</v>
      </c>
      <c r="J7">
        <v>1</v>
      </c>
      <c r="K7">
        <v>2</v>
      </c>
      <c r="L7">
        <v>2</v>
      </c>
      <c r="M7">
        <v>0</v>
      </c>
      <c r="N7">
        <v>4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6</v>
      </c>
      <c r="V7">
        <v>2528</v>
      </c>
      <c r="W7">
        <v>1769</v>
      </c>
      <c r="X7">
        <v>424</v>
      </c>
      <c r="Y7">
        <v>1</v>
      </c>
      <c r="Z7">
        <v>0.48749911019964598</v>
      </c>
      <c r="AA7" t="s">
        <v>28</v>
      </c>
      <c r="AD7" s="3">
        <v>0.05</v>
      </c>
      <c r="AE7">
        <f>SUMIFS(Table1[NPV],Table1[MySample],"=T",Table1[Predicted],"&gt;="&amp;AD7)</f>
        <v>-79499</v>
      </c>
      <c r="AF7">
        <f>SUMIFS(Table1[NPV],Table1[MySample],"=V",Table1[Predicted],"&gt;="&amp;AD7)</f>
        <v>4625</v>
      </c>
      <c r="AG7">
        <f t="shared" si="0"/>
        <v>-74874</v>
      </c>
    </row>
    <row r="8" spans="1:33" x14ac:dyDescent="0.3">
      <c r="A8">
        <v>299</v>
      </c>
      <c r="B8">
        <v>28</v>
      </c>
      <c r="C8" t="s">
        <v>27</v>
      </c>
      <c r="D8">
        <v>2</v>
      </c>
      <c r="E8">
        <v>1</v>
      </c>
      <c r="F8">
        <v>1</v>
      </c>
      <c r="G8">
        <v>21</v>
      </c>
      <c r="H8">
        <v>2</v>
      </c>
      <c r="I8">
        <v>1</v>
      </c>
      <c r="J8">
        <v>2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2923</v>
      </c>
      <c r="W8">
        <v>1753</v>
      </c>
      <c r="X8">
        <v>357</v>
      </c>
      <c r="Y8">
        <v>1</v>
      </c>
      <c r="Z8">
        <v>0.89702375801818801</v>
      </c>
      <c r="AA8" t="s">
        <v>28</v>
      </c>
      <c r="AD8" s="2">
        <v>0.06</v>
      </c>
      <c r="AE8">
        <f>SUMIFS(Table1[NPV],Table1[MySample],"=T",Table1[Predicted],"&gt;="&amp;AD8)</f>
        <v>-79305</v>
      </c>
      <c r="AF8">
        <f>SUMIFS(Table1[NPV],Table1[MySample],"=V",Table1[Predicted],"&gt;="&amp;AD8)</f>
        <v>5240</v>
      </c>
      <c r="AG8">
        <f t="shared" si="0"/>
        <v>-74065</v>
      </c>
    </row>
    <row r="9" spans="1:33" x14ac:dyDescent="0.3">
      <c r="A9">
        <v>270</v>
      </c>
      <c r="B9">
        <v>29</v>
      </c>
      <c r="C9" t="s">
        <v>27</v>
      </c>
      <c r="D9">
        <v>1</v>
      </c>
      <c r="E9">
        <v>1</v>
      </c>
      <c r="F9">
        <v>1</v>
      </c>
      <c r="G9">
        <v>24</v>
      </c>
      <c r="H9">
        <v>2</v>
      </c>
      <c r="I9">
        <v>1</v>
      </c>
      <c r="J9">
        <v>1</v>
      </c>
      <c r="K9">
        <v>2</v>
      </c>
      <c r="L9">
        <v>1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</v>
      </c>
      <c r="V9">
        <v>2896</v>
      </c>
      <c r="W9">
        <v>2027</v>
      </c>
      <c r="X9">
        <v>390</v>
      </c>
      <c r="Y9">
        <v>1</v>
      </c>
      <c r="Z9">
        <v>0.71339487163071202</v>
      </c>
      <c r="AA9" t="s">
        <v>28</v>
      </c>
      <c r="AD9" s="3">
        <v>7.0000000000000007E-2</v>
      </c>
      <c r="AE9">
        <f>SUMIFS(Table1[NPV],Table1[MySample],"=T",Table1[Predicted],"&gt;="&amp;AD9)</f>
        <v>-72326</v>
      </c>
      <c r="AF9">
        <f>SUMIFS(Table1[NPV],Table1[MySample],"=V",Table1[Predicted],"&gt;="&amp;AD9)</f>
        <v>7250</v>
      </c>
      <c r="AG9">
        <f t="shared" si="0"/>
        <v>-65076</v>
      </c>
    </row>
    <row r="10" spans="1:33" x14ac:dyDescent="0.3">
      <c r="A10">
        <v>978</v>
      </c>
      <c r="B10">
        <v>67</v>
      </c>
      <c r="C10" t="s">
        <v>27</v>
      </c>
      <c r="D10">
        <v>1</v>
      </c>
      <c r="E10">
        <v>0</v>
      </c>
      <c r="F10">
        <v>1</v>
      </c>
      <c r="G10">
        <v>18</v>
      </c>
      <c r="H10">
        <v>2</v>
      </c>
      <c r="I10">
        <v>4</v>
      </c>
      <c r="J10">
        <v>0</v>
      </c>
      <c r="K10">
        <v>2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3872</v>
      </c>
      <c r="W10">
        <v>3872</v>
      </c>
      <c r="X10">
        <v>1149</v>
      </c>
      <c r="Y10">
        <v>1</v>
      </c>
      <c r="Z10">
        <v>0.63315358644097497</v>
      </c>
      <c r="AA10" t="s">
        <v>28</v>
      </c>
      <c r="AD10" s="2">
        <v>0.08</v>
      </c>
      <c r="AE10">
        <f>SUMIFS(Table1[NPV],Table1[MySample],"=T",Table1[Predicted],"&gt;="&amp;AD10)</f>
        <v>-62413</v>
      </c>
      <c r="AF10">
        <f>SUMIFS(Table1[NPV],Table1[MySample],"=V",Table1[Predicted],"&gt;="&amp;AD10)</f>
        <v>7250</v>
      </c>
      <c r="AG10">
        <f t="shared" si="0"/>
        <v>-55163</v>
      </c>
    </row>
    <row r="11" spans="1:33" x14ac:dyDescent="0.3">
      <c r="A11">
        <v>187</v>
      </c>
      <c r="B11">
        <v>28</v>
      </c>
      <c r="C11" t="s">
        <v>29</v>
      </c>
      <c r="D11">
        <v>3</v>
      </c>
      <c r="E11">
        <v>0</v>
      </c>
      <c r="F11">
        <v>1</v>
      </c>
      <c r="G11">
        <v>18</v>
      </c>
      <c r="H11">
        <v>3</v>
      </c>
      <c r="I11">
        <v>2</v>
      </c>
      <c r="J11">
        <v>2</v>
      </c>
      <c r="K11">
        <v>2</v>
      </c>
      <c r="L11">
        <v>1</v>
      </c>
      <c r="M11">
        <v>0</v>
      </c>
      <c r="N11">
        <v>4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6</v>
      </c>
      <c r="V11">
        <v>2169</v>
      </c>
      <c r="W11">
        <v>1952</v>
      </c>
      <c r="X11">
        <v>-1355</v>
      </c>
      <c r="Y11">
        <v>0</v>
      </c>
      <c r="Z11">
        <v>0.85540213372812401</v>
      </c>
      <c r="AA11" t="s">
        <v>28</v>
      </c>
      <c r="AD11" s="3">
        <v>0.09</v>
      </c>
      <c r="AE11">
        <f>SUMIFS(Table1[NPV],Table1[MySample],"=T",Table1[Predicted],"&gt;="&amp;AD11)</f>
        <v>-58549</v>
      </c>
      <c r="AF11">
        <f>SUMIFS(Table1[NPV],Table1[MySample],"=V",Table1[Predicted],"&gt;="&amp;AD11)</f>
        <v>5634</v>
      </c>
      <c r="AG11">
        <f t="shared" si="0"/>
        <v>-52915</v>
      </c>
    </row>
    <row r="12" spans="1:33" x14ac:dyDescent="0.3">
      <c r="A12">
        <v>307</v>
      </c>
      <c r="B12">
        <v>25</v>
      </c>
      <c r="C12" t="s">
        <v>27</v>
      </c>
      <c r="D12">
        <v>1</v>
      </c>
      <c r="E12">
        <v>0</v>
      </c>
      <c r="F12">
        <v>1</v>
      </c>
      <c r="G12">
        <v>48</v>
      </c>
      <c r="H12">
        <v>0</v>
      </c>
      <c r="I12">
        <v>2</v>
      </c>
      <c r="J12">
        <v>2</v>
      </c>
      <c r="K12">
        <v>2</v>
      </c>
      <c r="L12">
        <v>1</v>
      </c>
      <c r="M12">
        <v>0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6</v>
      </c>
      <c r="V12">
        <v>14421</v>
      </c>
      <c r="W12">
        <v>10094</v>
      </c>
      <c r="X12">
        <v>-7360</v>
      </c>
      <c r="Y12">
        <v>0</v>
      </c>
      <c r="Z12">
        <v>7.0942833632504601E-2</v>
      </c>
      <c r="AA12" t="s">
        <v>28</v>
      </c>
      <c r="AD12" s="2">
        <v>0.1</v>
      </c>
      <c r="AE12">
        <f>SUMIFS(Table1[NPV],Table1[MySample],"=T",Table1[Predicted],"&gt;="&amp;AD12)</f>
        <v>-56436</v>
      </c>
      <c r="AF12">
        <f>SUMIFS(Table1[NPV],Table1[MySample],"=V",Table1[Predicted],"&gt;="&amp;AD12)</f>
        <v>13446</v>
      </c>
      <c r="AG12">
        <f t="shared" si="0"/>
        <v>-42990</v>
      </c>
    </row>
    <row r="13" spans="1:33" x14ac:dyDescent="0.3">
      <c r="A13">
        <v>597</v>
      </c>
      <c r="B13">
        <v>26</v>
      </c>
      <c r="C13" t="s">
        <v>27</v>
      </c>
      <c r="D13">
        <v>1</v>
      </c>
      <c r="E13">
        <v>4</v>
      </c>
      <c r="F13">
        <v>1</v>
      </c>
      <c r="G13">
        <v>30</v>
      </c>
      <c r="H13">
        <v>2</v>
      </c>
      <c r="I13">
        <v>1</v>
      </c>
      <c r="J13">
        <v>2</v>
      </c>
      <c r="K13">
        <v>2</v>
      </c>
      <c r="L13">
        <v>1</v>
      </c>
      <c r="M13">
        <v>0</v>
      </c>
      <c r="N13">
        <v>4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</v>
      </c>
      <c r="V13">
        <v>1715</v>
      </c>
      <c r="W13">
        <v>1029</v>
      </c>
      <c r="X13">
        <v>240</v>
      </c>
      <c r="Y13">
        <v>1</v>
      </c>
      <c r="Z13">
        <v>0.86403130135376405</v>
      </c>
      <c r="AA13" t="s">
        <v>28</v>
      </c>
      <c r="AD13" s="3">
        <v>0.11</v>
      </c>
      <c r="AE13">
        <f>SUMIFS(Table1[NPV],Table1[MySample],"=T",Table1[Predicted],"&gt;="&amp;AD13)</f>
        <v>-51453</v>
      </c>
      <c r="AF13">
        <f>SUMIFS(Table1[NPV],Table1[MySample],"=V",Table1[Predicted],"&gt;="&amp;AD13)</f>
        <v>13446</v>
      </c>
      <c r="AG13">
        <f t="shared" si="0"/>
        <v>-38007</v>
      </c>
    </row>
    <row r="14" spans="1:33" x14ac:dyDescent="0.3">
      <c r="A14">
        <v>277</v>
      </c>
      <c r="B14">
        <v>24</v>
      </c>
      <c r="C14" t="s">
        <v>27</v>
      </c>
      <c r="D14">
        <v>0</v>
      </c>
      <c r="E14">
        <v>0</v>
      </c>
      <c r="F14">
        <v>1</v>
      </c>
      <c r="G14">
        <v>12</v>
      </c>
      <c r="H14">
        <v>2</v>
      </c>
      <c r="I14">
        <v>3</v>
      </c>
      <c r="J14">
        <v>2</v>
      </c>
      <c r="K14">
        <v>1</v>
      </c>
      <c r="L14">
        <v>1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2214</v>
      </c>
      <c r="W14">
        <v>1328</v>
      </c>
      <c r="X14">
        <v>266</v>
      </c>
      <c r="Y14">
        <v>1</v>
      </c>
      <c r="Z14">
        <v>0.51372183555956497</v>
      </c>
      <c r="AA14" t="s">
        <v>28</v>
      </c>
      <c r="AD14" s="2">
        <v>0.12</v>
      </c>
      <c r="AE14">
        <f>SUMIFS(Table1[NPV],Table1[MySample],"=T",Table1[Predicted],"&gt;="&amp;AD14)</f>
        <v>-38825</v>
      </c>
      <c r="AF14">
        <f>SUMIFS(Table1[NPV],Table1[MySample],"=V",Table1[Predicted],"&gt;="&amp;AD14)</f>
        <v>14314</v>
      </c>
      <c r="AG14">
        <f t="shared" si="0"/>
        <v>-24511</v>
      </c>
    </row>
    <row r="15" spans="1:33" x14ac:dyDescent="0.3">
      <c r="A15">
        <v>874</v>
      </c>
      <c r="B15">
        <v>45</v>
      </c>
      <c r="C15" t="s">
        <v>29</v>
      </c>
      <c r="D15">
        <v>3</v>
      </c>
      <c r="E15">
        <v>0</v>
      </c>
      <c r="F15">
        <v>2</v>
      </c>
      <c r="G15">
        <v>6</v>
      </c>
      <c r="H15">
        <v>4</v>
      </c>
      <c r="I15">
        <v>3</v>
      </c>
      <c r="J15">
        <v>3</v>
      </c>
      <c r="K15">
        <v>3</v>
      </c>
      <c r="L15">
        <v>2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6761</v>
      </c>
      <c r="W15">
        <v>6084</v>
      </c>
      <c r="X15">
        <v>1037</v>
      </c>
      <c r="Y15">
        <v>1</v>
      </c>
      <c r="Z15">
        <v>0.94370885580130703</v>
      </c>
      <c r="AA15" t="s">
        <v>28</v>
      </c>
      <c r="AD15" s="3">
        <v>0.13</v>
      </c>
      <c r="AE15">
        <f>SUMIFS(Table1[NPV],Table1[MySample],"=T",Table1[Predicted],"&gt;="&amp;AD15)</f>
        <v>-26152</v>
      </c>
      <c r="AF15">
        <f>SUMIFS(Table1[NPV],Table1[MySample],"=V",Table1[Predicted],"&gt;="&amp;AD15)</f>
        <v>13778</v>
      </c>
      <c r="AG15">
        <f t="shared" si="0"/>
        <v>-12374</v>
      </c>
    </row>
    <row r="16" spans="1:33" x14ac:dyDescent="0.3">
      <c r="A16">
        <v>950</v>
      </c>
      <c r="B16">
        <v>28</v>
      </c>
      <c r="C16" t="s">
        <v>29</v>
      </c>
      <c r="D16">
        <v>2</v>
      </c>
      <c r="E16">
        <v>1</v>
      </c>
      <c r="F16">
        <v>2</v>
      </c>
      <c r="G16">
        <v>6</v>
      </c>
      <c r="H16">
        <v>4</v>
      </c>
      <c r="I16">
        <v>4</v>
      </c>
      <c r="J16">
        <v>4</v>
      </c>
      <c r="K16">
        <v>2</v>
      </c>
      <c r="L16">
        <v>2</v>
      </c>
      <c r="M16">
        <v>0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1323</v>
      </c>
      <c r="W16">
        <v>1058</v>
      </c>
      <c r="X16">
        <v>166</v>
      </c>
      <c r="Y16">
        <v>1</v>
      </c>
      <c r="Z16">
        <v>0.90033090157100804</v>
      </c>
      <c r="AA16" t="s">
        <v>28</v>
      </c>
      <c r="AD16" s="2">
        <v>0.14000000000000001</v>
      </c>
      <c r="AE16">
        <f>SUMIFS(Table1[NPV],Table1[MySample],"=T",Table1[Predicted],"&gt;="&amp;AD16)</f>
        <v>-13968</v>
      </c>
      <c r="AF16">
        <f>SUMIFS(Table1[NPV],Table1[MySample],"=V",Table1[Predicted],"&gt;="&amp;AD16)</f>
        <v>14433</v>
      </c>
      <c r="AG16">
        <f t="shared" si="0"/>
        <v>465</v>
      </c>
    </row>
    <row r="17" spans="1:33" x14ac:dyDescent="0.3">
      <c r="A17">
        <v>494</v>
      </c>
      <c r="B17">
        <v>23</v>
      </c>
      <c r="C17" t="s">
        <v>29</v>
      </c>
      <c r="D17">
        <v>0</v>
      </c>
      <c r="E17">
        <v>0</v>
      </c>
      <c r="F17">
        <v>1</v>
      </c>
      <c r="G17">
        <v>12</v>
      </c>
      <c r="H17">
        <v>2</v>
      </c>
      <c r="I17">
        <v>1</v>
      </c>
      <c r="J17">
        <v>2</v>
      </c>
      <c r="K17">
        <v>2</v>
      </c>
      <c r="L17">
        <v>1</v>
      </c>
      <c r="M17">
        <v>0</v>
      </c>
      <c r="N17">
        <v>4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4</v>
      </c>
      <c r="V17">
        <v>1498</v>
      </c>
      <c r="W17">
        <v>1498</v>
      </c>
      <c r="X17">
        <v>439</v>
      </c>
      <c r="Y17">
        <v>1</v>
      </c>
      <c r="Z17">
        <v>0.53346177805341699</v>
      </c>
      <c r="AA17" t="s">
        <v>28</v>
      </c>
      <c r="AD17" s="3">
        <v>0.15</v>
      </c>
      <c r="AE17">
        <f>SUMIFS(Table1[NPV],Table1[MySample],"=T",Table1[Predicted],"&gt;="&amp;AD17)</f>
        <v>-10159</v>
      </c>
      <c r="AF17">
        <f>SUMIFS(Table1[NPV],Table1[MySample],"=V",Table1[Predicted],"&gt;="&amp;AD17)</f>
        <v>15173</v>
      </c>
      <c r="AG17">
        <f t="shared" si="0"/>
        <v>5014</v>
      </c>
    </row>
    <row r="18" spans="1:33" x14ac:dyDescent="0.3">
      <c r="A18">
        <v>330</v>
      </c>
      <c r="B18">
        <v>56</v>
      </c>
      <c r="C18" t="s">
        <v>27</v>
      </c>
      <c r="D18">
        <v>2</v>
      </c>
      <c r="E18">
        <v>0</v>
      </c>
      <c r="F18">
        <v>1</v>
      </c>
      <c r="G18">
        <v>42</v>
      </c>
      <c r="H18">
        <v>4</v>
      </c>
      <c r="I18">
        <v>4</v>
      </c>
      <c r="J18">
        <v>4</v>
      </c>
      <c r="K18">
        <v>2</v>
      </c>
      <c r="L18">
        <v>1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4796</v>
      </c>
      <c r="W18">
        <v>3357</v>
      </c>
      <c r="X18">
        <v>764</v>
      </c>
      <c r="Y18">
        <v>1</v>
      </c>
      <c r="Z18">
        <v>0.88918266216346598</v>
      </c>
      <c r="AA18" t="s">
        <v>28</v>
      </c>
      <c r="AD18" s="2">
        <v>0.16</v>
      </c>
      <c r="AE18">
        <f>SUMIFS(Table1[NPV],Table1[MySample],"=T",Table1[Predicted],"&gt;="&amp;AD18)</f>
        <v>-10159</v>
      </c>
      <c r="AF18">
        <f>SUMIFS(Table1[NPV],Table1[MySample],"=V",Table1[Predicted],"&gt;="&amp;AD18)</f>
        <v>18216</v>
      </c>
      <c r="AG18">
        <f t="shared" si="0"/>
        <v>8057</v>
      </c>
    </row>
    <row r="19" spans="1:33" x14ac:dyDescent="0.3">
      <c r="A19">
        <v>775</v>
      </c>
      <c r="B19">
        <v>37</v>
      </c>
      <c r="C19" t="s">
        <v>27</v>
      </c>
      <c r="D19">
        <v>0</v>
      </c>
      <c r="E19">
        <v>0</v>
      </c>
      <c r="F19">
        <v>1</v>
      </c>
      <c r="G19">
        <v>12</v>
      </c>
      <c r="H19">
        <v>2</v>
      </c>
      <c r="I19">
        <v>1</v>
      </c>
      <c r="J19">
        <v>1</v>
      </c>
      <c r="K19">
        <v>1</v>
      </c>
      <c r="L19">
        <v>1</v>
      </c>
      <c r="M19">
        <v>0</v>
      </c>
      <c r="N19">
        <v>3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1274</v>
      </c>
      <c r="W19">
        <v>637</v>
      </c>
      <c r="X19">
        <v>-268</v>
      </c>
      <c r="Y19">
        <v>0</v>
      </c>
      <c r="Z19">
        <v>0.428156223397612</v>
      </c>
      <c r="AA19" t="s">
        <v>28</v>
      </c>
      <c r="AD19" s="3">
        <v>0.17</v>
      </c>
      <c r="AE19">
        <f>SUMIFS(Table1[NPV],Table1[MySample],"=T",Table1[Predicted],"&gt;="&amp;AD19)</f>
        <v>-6354</v>
      </c>
      <c r="AF19">
        <f>SUMIFS(Table1[NPV],Table1[MySample],"=V",Table1[Predicted],"&gt;="&amp;AD19)</f>
        <v>25157</v>
      </c>
      <c r="AG19">
        <f t="shared" si="0"/>
        <v>18803</v>
      </c>
    </row>
    <row r="20" spans="1:33" x14ac:dyDescent="0.3">
      <c r="A20">
        <v>841</v>
      </c>
      <c r="B20">
        <v>26</v>
      </c>
      <c r="C20" t="s">
        <v>27</v>
      </c>
      <c r="D20">
        <v>3</v>
      </c>
      <c r="E20">
        <v>2</v>
      </c>
      <c r="F20">
        <v>1</v>
      </c>
      <c r="G20">
        <v>24</v>
      </c>
      <c r="H20">
        <v>2</v>
      </c>
      <c r="I20">
        <v>2</v>
      </c>
      <c r="J20">
        <v>4</v>
      </c>
      <c r="K20">
        <v>3</v>
      </c>
      <c r="L20">
        <v>1</v>
      </c>
      <c r="M20">
        <v>0</v>
      </c>
      <c r="N20">
        <v>3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4</v>
      </c>
      <c r="V20">
        <v>3235</v>
      </c>
      <c r="W20">
        <v>1617</v>
      </c>
      <c r="X20">
        <v>258</v>
      </c>
      <c r="Y20">
        <v>1</v>
      </c>
      <c r="Z20">
        <v>0.87853837923276901</v>
      </c>
      <c r="AA20" t="s">
        <v>28</v>
      </c>
      <c r="AD20" s="2">
        <v>0.18</v>
      </c>
      <c r="AE20">
        <f>SUMIFS(Table1[NPV],Table1[MySample],"=T",Table1[Predicted],"&gt;="&amp;AD20)</f>
        <v>-7434</v>
      </c>
      <c r="AF20">
        <f>SUMIFS(Table1[NPV],Table1[MySample],"=V",Table1[Predicted],"&gt;="&amp;AD20)</f>
        <v>26670</v>
      </c>
      <c r="AG20">
        <f t="shared" si="0"/>
        <v>19236</v>
      </c>
    </row>
    <row r="21" spans="1:33" x14ac:dyDescent="0.3">
      <c r="A21">
        <v>591</v>
      </c>
      <c r="B21">
        <v>20</v>
      </c>
      <c r="C21" t="s">
        <v>27</v>
      </c>
      <c r="D21">
        <v>0</v>
      </c>
      <c r="E21">
        <v>0</v>
      </c>
      <c r="F21">
        <v>1</v>
      </c>
      <c r="G21">
        <v>12</v>
      </c>
      <c r="H21">
        <v>2</v>
      </c>
      <c r="I21">
        <v>2</v>
      </c>
      <c r="J21">
        <v>2</v>
      </c>
      <c r="K21">
        <v>3</v>
      </c>
      <c r="L21">
        <v>2</v>
      </c>
      <c r="M21">
        <v>1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4</v>
      </c>
      <c r="V21">
        <v>1107</v>
      </c>
      <c r="W21">
        <v>885</v>
      </c>
      <c r="X21">
        <v>208</v>
      </c>
      <c r="Y21">
        <v>1</v>
      </c>
      <c r="Z21">
        <v>0.65846149988310798</v>
      </c>
      <c r="AA21" t="s">
        <v>28</v>
      </c>
      <c r="AD21" s="3">
        <v>0.19</v>
      </c>
      <c r="AE21">
        <f>SUMIFS(Table1[NPV],Table1[MySample],"=T",Table1[Predicted],"&gt;="&amp;AD21)</f>
        <v>5571</v>
      </c>
      <c r="AF21">
        <f>SUMIFS(Table1[NPV],Table1[MySample],"=V",Table1[Predicted],"&gt;="&amp;AD21)</f>
        <v>27952</v>
      </c>
      <c r="AG21">
        <f t="shared" si="0"/>
        <v>33523</v>
      </c>
    </row>
    <row r="22" spans="1:33" x14ac:dyDescent="0.3">
      <c r="A22">
        <v>725</v>
      </c>
      <c r="B22">
        <v>35</v>
      </c>
      <c r="C22" t="s">
        <v>27</v>
      </c>
      <c r="D22">
        <v>3</v>
      </c>
      <c r="E22">
        <v>1</v>
      </c>
      <c r="F22">
        <v>1</v>
      </c>
      <c r="G22">
        <v>6</v>
      </c>
      <c r="H22">
        <v>0</v>
      </c>
      <c r="I22">
        <v>1</v>
      </c>
      <c r="J22">
        <v>2</v>
      </c>
      <c r="K22">
        <v>2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1204</v>
      </c>
      <c r="W22">
        <v>722</v>
      </c>
      <c r="X22">
        <v>147</v>
      </c>
      <c r="Y22">
        <v>1</v>
      </c>
      <c r="Z22">
        <v>0.88958712802207396</v>
      </c>
      <c r="AA22" t="s">
        <v>28</v>
      </c>
      <c r="AD22" s="2">
        <v>0.2</v>
      </c>
      <c r="AE22">
        <f>SUMIFS(Table1[NPV],Table1[MySample],"=T",Table1[Predicted],"&gt;="&amp;AD22)</f>
        <v>6465</v>
      </c>
      <c r="AF22">
        <f>SUMIFS(Table1[NPV],Table1[MySample],"=V",Table1[Predicted],"&gt;="&amp;AD22)</f>
        <v>29955</v>
      </c>
      <c r="AG22">
        <f t="shared" si="0"/>
        <v>36420</v>
      </c>
    </row>
    <row r="23" spans="1:33" x14ac:dyDescent="0.3">
      <c r="A23">
        <v>37</v>
      </c>
      <c r="B23">
        <v>61</v>
      </c>
      <c r="C23" t="s">
        <v>27</v>
      </c>
      <c r="D23">
        <v>1</v>
      </c>
      <c r="E23">
        <v>4</v>
      </c>
      <c r="F23">
        <v>1</v>
      </c>
      <c r="G23">
        <v>18</v>
      </c>
      <c r="H23">
        <v>2</v>
      </c>
      <c r="I23">
        <v>4</v>
      </c>
      <c r="J23">
        <v>2</v>
      </c>
      <c r="K23">
        <v>2</v>
      </c>
      <c r="L23">
        <v>1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1239</v>
      </c>
      <c r="W23">
        <v>867</v>
      </c>
      <c r="X23">
        <v>194</v>
      </c>
      <c r="Y23">
        <v>1</v>
      </c>
      <c r="Z23">
        <v>0.67842379596695801</v>
      </c>
      <c r="AA23" t="s">
        <v>28</v>
      </c>
      <c r="AD23" s="3">
        <v>0.21</v>
      </c>
      <c r="AE23">
        <f>SUMIFS(Table1[NPV],Table1[MySample],"=T",Table1[Predicted],"&gt;="&amp;AD23)</f>
        <v>8426</v>
      </c>
      <c r="AF23">
        <f>SUMIFS(Table1[NPV],Table1[MySample],"=V",Table1[Predicted],"&gt;="&amp;AD23)</f>
        <v>30504</v>
      </c>
      <c r="AG23">
        <f t="shared" si="0"/>
        <v>38930</v>
      </c>
    </row>
    <row r="24" spans="1:33" x14ac:dyDescent="0.3">
      <c r="A24">
        <v>105</v>
      </c>
      <c r="B24">
        <v>26</v>
      </c>
      <c r="C24" t="s">
        <v>27</v>
      </c>
      <c r="D24">
        <v>1</v>
      </c>
      <c r="E24">
        <v>2</v>
      </c>
      <c r="F24">
        <v>1</v>
      </c>
      <c r="G24">
        <v>12</v>
      </c>
      <c r="H24">
        <v>2</v>
      </c>
      <c r="I24">
        <v>1</v>
      </c>
      <c r="J24">
        <v>2</v>
      </c>
      <c r="K24">
        <v>2</v>
      </c>
      <c r="L24">
        <v>1</v>
      </c>
      <c r="M24">
        <v>0</v>
      </c>
      <c r="N24">
        <v>3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4</v>
      </c>
      <c r="V24">
        <v>1158</v>
      </c>
      <c r="W24">
        <v>926</v>
      </c>
      <c r="X24">
        <v>253</v>
      </c>
      <c r="Y24">
        <v>1</v>
      </c>
      <c r="Z24">
        <v>0.88860927285331903</v>
      </c>
      <c r="AA24" t="s">
        <v>28</v>
      </c>
      <c r="AD24" s="2">
        <v>0.22</v>
      </c>
      <c r="AE24">
        <f>SUMIFS(Table1[NPV],Table1[MySample],"=T",Table1[Predicted],"&gt;="&amp;AD24)</f>
        <v>12282</v>
      </c>
      <c r="AF24">
        <f>SUMIFS(Table1[NPV],Table1[MySample],"=V",Table1[Predicted],"&gt;="&amp;AD24)</f>
        <v>30917</v>
      </c>
      <c r="AG24">
        <f t="shared" si="0"/>
        <v>43199</v>
      </c>
    </row>
    <row r="25" spans="1:33" x14ac:dyDescent="0.3">
      <c r="A25">
        <v>729</v>
      </c>
      <c r="B25">
        <v>31</v>
      </c>
      <c r="C25" t="s">
        <v>29</v>
      </c>
      <c r="D25">
        <v>1</v>
      </c>
      <c r="E25">
        <v>1</v>
      </c>
      <c r="F25">
        <v>1</v>
      </c>
      <c r="G25">
        <v>48</v>
      </c>
      <c r="H25">
        <v>3</v>
      </c>
      <c r="I25">
        <v>4</v>
      </c>
      <c r="J25">
        <v>0</v>
      </c>
      <c r="K25">
        <v>3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7582</v>
      </c>
      <c r="W25">
        <v>6065</v>
      </c>
      <c r="X25">
        <v>1366</v>
      </c>
      <c r="Y25">
        <v>1</v>
      </c>
      <c r="Z25">
        <v>0.23421870844263501</v>
      </c>
      <c r="AA25" t="s">
        <v>28</v>
      </c>
      <c r="AD25" s="3">
        <v>0.23</v>
      </c>
      <c r="AE25">
        <f>SUMIFS(Table1[NPV],Table1[MySample],"=T",Table1[Predicted],"&gt;="&amp;AD25)</f>
        <v>11857</v>
      </c>
      <c r="AF25">
        <f>SUMIFS(Table1[NPV],Table1[MySample],"=V",Table1[Predicted],"&gt;="&amp;AD25)</f>
        <v>30917</v>
      </c>
      <c r="AG25">
        <f t="shared" si="0"/>
        <v>42774</v>
      </c>
    </row>
    <row r="26" spans="1:33" x14ac:dyDescent="0.3">
      <c r="A26">
        <v>878</v>
      </c>
      <c r="B26">
        <v>38</v>
      </c>
      <c r="C26" t="s">
        <v>27</v>
      </c>
      <c r="D26">
        <v>3</v>
      </c>
      <c r="E26">
        <v>3</v>
      </c>
      <c r="F26">
        <v>2</v>
      </c>
      <c r="G26">
        <v>36</v>
      </c>
      <c r="H26">
        <v>4</v>
      </c>
      <c r="I26">
        <v>2</v>
      </c>
      <c r="J26">
        <v>4</v>
      </c>
      <c r="K26">
        <v>3</v>
      </c>
      <c r="L26">
        <v>1</v>
      </c>
      <c r="M26">
        <v>0</v>
      </c>
      <c r="N26">
        <v>4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2</v>
      </c>
      <c r="V26">
        <v>5711</v>
      </c>
      <c r="W26">
        <v>4568</v>
      </c>
      <c r="X26">
        <v>987</v>
      </c>
      <c r="Y26">
        <v>1</v>
      </c>
      <c r="Z26">
        <v>0.95547301954197295</v>
      </c>
      <c r="AA26" t="s">
        <v>28</v>
      </c>
      <c r="AD26" s="2">
        <v>0.24</v>
      </c>
      <c r="AE26">
        <f>SUMIFS(Table1[NPV],Table1[MySample],"=T",Table1[Predicted],"&gt;="&amp;AD26)</f>
        <v>11320</v>
      </c>
      <c r="AF26">
        <f>SUMIFS(Table1[NPV],Table1[MySample],"=V",Table1[Predicted],"&gt;="&amp;AD26)</f>
        <v>32316</v>
      </c>
      <c r="AG26">
        <f t="shared" si="0"/>
        <v>43636</v>
      </c>
    </row>
    <row r="27" spans="1:33" x14ac:dyDescent="0.3">
      <c r="A27">
        <v>485</v>
      </c>
      <c r="B27">
        <v>47</v>
      </c>
      <c r="C27" t="s">
        <v>27</v>
      </c>
      <c r="D27">
        <v>3</v>
      </c>
      <c r="E27">
        <v>0</v>
      </c>
      <c r="F27">
        <v>3</v>
      </c>
      <c r="G27">
        <v>18</v>
      </c>
      <c r="H27">
        <v>2</v>
      </c>
      <c r="I27">
        <v>4</v>
      </c>
      <c r="J27">
        <v>4</v>
      </c>
      <c r="K27">
        <v>2</v>
      </c>
      <c r="L27">
        <v>2</v>
      </c>
      <c r="M27">
        <v>0</v>
      </c>
      <c r="N27">
        <v>4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3</v>
      </c>
      <c r="V27">
        <v>3422</v>
      </c>
      <c r="W27">
        <v>3079</v>
      </c>
      <c r="X27">
        <v>322</v>
      </c>
      <c r="Y27">
        <v>1</v>
      </c>
      <c r="Z27">
        <v>0.65832404586570403</v>
      </c>
      <c r="AA27" t="s">
        <v>28</v>
      </c>
      <c r="AD27" s="3">
        <v>0.25</v>
      </c>
      <c r="AE27">
        <f>SUMIFS(Table1[NPV],Table1[MySample],"=T",Table1[Predicted],"&gt;="&amp;AD27)</f>
        <v>17231</v>
      </c>
      <c r="AF27">
        <f>SUMIFS(Table1[NPV],Table1[MySample],"=V",Table1[Predicted],"&gt;="&amp;AD27)</f>
        <v>32442</v>
      </c>
      <c r="AG27">
        <f t="shared" si="0"/>
        <v>49673</v>
      </c>
    </row>
    <row r="28" spans="1:33" x14ac:dyDescent="0.3">
      <c r="A28">
        <v>677</v>
      </c>
      <c r="B28">
        <v>31</v>
      </c>
      <c r="C28" t="s">
        <v>27</v>
      </c>
      <c r="D28">
        <v>0</v>
      </c>
      <c r="E28">
        <v>0</v>
      </c>
      <c r="F28">
        <v>1</v>
      </c>
      <c r="G28">
        <v>30</v>
      </c>
      <c r="H28">
        <v>2</v>
      </c>
      <c r="I28">
        <v>4</v>
      </c>
      <c r="J28">
        <v>1</v>
      </c>
      <c r="K28">
        <v>1</v>
      </c>
      <c r="L28">
        <v>1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3108</v>
      </c>
      <c r="W28">
        <v>2797</v>
      </c>
      <c r="X28">
        <v>-1444</v>
      </c>
      <c r="Y28">
        <v>0</v>
      </c>
      <c r="Z28">
        <v>0.33436447020187099</v>
      </c>
      <c r="AA28" t="s">
        <v>28</v>
      </c>
      <c r="AD28" s="2">
        <v>0.26</v>
      </c>
      <c r="AE28">
        <f>SUMIFS(Table1[NPV],Table1[MySample],"=T",Table1[Predicted],"&gt;="&amp;AD28)</f>
        <v>17208</v>
      </c>
      <c r="AF28">
        <f>SUMIFS(Table1[NPV],Table1[MySample],"=V",Table1[Predicted],"&gt;="&amp;AD28)</f>
        <v>34216</v>
      </c>
      <c r="AG28">
        <f t="shared" si="0"/>
        <v>51424</v>
      </c>
    </row>
    <row r="29" spans="1:33" x14ac:dyDescent="0.3">
      <c r="A29">
        <v>802</v>
      </c>
      <c r="B29">
        <v>44</v>
      </c>
      <c r="C29" t="s">
        <v>27</v>
      </c>
      <c r="D29">
        <v>1</v>
      </c>
      <c r="E29">
        <v>0</v>
      </c>
      <c r="F29">
        <v>1</v>
      </c>
      <c r="G29">
        <v>24</v>
      </c>
      <c r="H29">
        <v>2</v>
      </c>
      <c r="I29">
        <v>2</v>
      </c>
      <c r="J29">
        <v>4</v>
      </c>
      <c r="K29">
        <v>3</v>
      </c>
      <c r="L29">
        <v>1</v>
      </c>
      <c r="M29">
        <v>0</v>
      </c>
      <c r="N29">
        <v>4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</v>
      </c>
      <c r="V29">
        <v>12579</v>
      </c>
      <c r="W29">
        <v>10063</v>
      </c>
      <c r="X29">
        <v>-3320</v>
      </c>
      <c r="Y29">
        <v>0</v>
      </c>
      <c r="Z29">
        <v>0.28026032460749301</v>
      </c>
      <c r="AA29" t="s">
        <v>28</v>
      </c>
      <c r="AD29" s="3">
        <v>0.27</v>
      </c>
      <c r="AE29">
        <f>SUMIFS(Table1[NPV],Table1[MySample],"=T",Table1[Predicted],"&gt;="&amp;AD29)</f>
        <v>24439</v>
      </c>
      <c r="AF29">
        <f>SUMIFS(Table1[NPV],Table1[MySample],"=V",Table1[Predicted],"&gt;="&amp;AD29)</f>
        <v>33463</v>
      </c>
      <c r="AG29">
        <f t="shared" si="0"/>
        <v>57902</v>
      </c>
    </row>
    <row r="30" spans="1:33" x14ac:dyDescent="0.3">
      <c r="A30">
        <v>987</v>
      </c>
      <c r="B30">
        <v>24</v>
      </c>
      <c r="C30" t="s">
        <v>27</v>
      </c>
      <c r="D30">
        <v>0</v>
      </c>
      <c r="E30">
        <v>0</v>
      </c>
      <c r="F30">
        <v>1</v>
      </c>
      <c r="G30">
        <v>12</v>
      </c>
      <c r="H30">
        <v>2</v>
      </c>
      <c r="I30">
        <v>4</v>
      </c>
      <c r="J30">
        <v>4</v>
      </c>
      <c r="K30">
        <v>2</v>
      </c>
      <c r="L30">
        <v>1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652</v>
      </c>
      <c r="W30">
        <v>456</v>
      </c>
      <c r="X30">
        <v>112</v>
      </c>
      <c r="Y30">
        <v>1</v>
      </c>
      <c r="Z30">
        <v>0.38945384798186</v>
      </c>
      <c r="AA30" t="s">
        <v>28</v>
      </c>
      <c r="AD30" s="2">
        <v>0.28000000000000003</v>
      </c>
      <c r="AE30">
        <f>SUMIFS(Table1[NPV],Table1[MySample],"=T",Table1[Predicted],"&gt;="&amp;AD30)</f>
        <v>25892</v>
      </c>
      <c r="AF30">
        <f>SUMIFS(Table1[NPV],Table1[MySample],"=V",Table1[Predicted],"&gt;="&amp;AD30)</f>
        <v>37185</v>
      </c>
      <c r="AG30">
        <f t="shared" si="0"/>
        <v>63077</v>
      </c>
    </row>
    <row r="31" spans="1:33" x14ac:dyDescent="0.3">
      <c r="A31">
        <v>382</v>
      </c>
      <c r="B31">
        <v>54</v>
      </c>
      <c r="C31" t="s">
        <v>29</v>
      </c>
      <c r="D31">
        <v>0</v>
      </c>
      <c r="E31">
        <v>0</v>
      </c>
      <c r="F31">
        <v>1</v>
      </c>
      <c r="G31">
        <v>48</v>
      </c>
      <c r="H31">
        <v>2</v>
      </c>
      <c r="I31">
        <v>4</v>
      </c>
      <c r="J31">
        <v>2</v>
      </c>
      <c r="K31">
        <v>2</v>
      </c>
      <c r="L31">
        <v>1</v>
      </c>
      <c r="M31">
        <v>0</v>
      </c>
      <c r="N31">
        <v>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3051</v>
      </c>
      <c r="W31">
        <v>1830</v>
      </c>
      <c r="X31">
        <v>-555</v>
      </c>
      <c r="Y31">
        <v>0</v>
      </c>
      <c r="Z31">
        <v>0.43156322703525601</v>
      </c>
      <c r="AA31" t="s">
        <v>28</v>
      </c>
      <c r="AD31" s="3">
        <v>0.28999999999999998</v>
      </c>
      <c r="AE31">
        <f>SUMIFS(Table1[NPV],Table1[MySample],"=T",Table1[Predicted],"&gt;="&amp;AD31)</f>
        <v>29547</v>
      </c>
      <c r="AF31">
        <f>SUMIFS(Table1[NPV],Table1[MySample],"=V",Table1[Predicted],"&gt;="&amp;AD31)</f>
        <v>36892</v>
      </c>
      <c r="AG31">
        <f t="shared" si="0"/>
        <v>66439</v>
      </c>
    </row>
    <row r="32" spans="1:33" x14ac:dyDescent="0.3">
      <c r="A32">
        <v>601</v>
      </c>
      <c r="B32">
        <v>53</v>
      </c>
      <c r="C32" t="s">
        <v>27</v>
      </c>
      <c r="D32">
        <v>3</v>
      </c>
      <c r="E32">
        <v>2</v>
      </c>
      <c r="F32">
        <v>1</v>
      </c>
      <c r="G32">
        <v>24</v>
      </c>
      <c r="H32">
        <v>2</v>
      </c>
      <c r="I32">
        <v>4</v>
      </c>
      <c r="J32">
        <v>4</v>
      </c>
      <c r="K32">
        <v>2</v>
      </c>
      <c r="L32">
        <v>1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3</v>
      </c>
      <c r="V32">
        <v>2835</v>
      </c>
      <c r="W32">
        <v>1984</v>
      </c>
      <c r="X32">
        <v>411</v>
      </c>
      <c r="Y32">
        <v>1</v>
      </c>
      <c r="Z32">
        <v>0.90037145134567198</v>
      </c>
      <c r="AA32" t="s">
        <v>28</v>
      </c>
      <c r="AD32" s="5">
        <v>0.3</v>
      </c>
      <c r="AE32" s="6">
        <f>SUMIFS(Table1[NPV],Table1[MySample],"=T",Table1[Predicted],"&gt;="&amp;AD32)</f>
        <v>35359</v>
      </c>
      <c r="AF32" s="6">
        <f>SUMIFS(Table1[NPV],Table1[MySample],"=V",Table1[Predicted],"&gt;="&amp;AD32)</f>
        <v>38112</v>
      </c>
      <c r="AG32" s="6">
        <f t="shared" si="0"/>
        <v>73471</v>
      </c>
    </row>
    <row r="33" spans="1:33" x14ac:dyDescent="0.3">
      <c r="A33">
        <v>940</v>
      </c>
      <c r="B33">
        <v>43</v>
      </c>
      <c r="C33" t="s">
        <v>27</v>
      </c>
      <c r="D33">
        <v>3</v>
      </c>
      <c r="E33">
        <v>3</v>
      </c>
      <c r="F33">
        <v>2</v>
      </c>
      <c r="G33">
        <v>24</v>
      </c>
      <c r="H33">
        <v>4</v>
      </c>
      <c r="I33">
        <v>1</v>
      </c>
      <c r="J33">
        <v>2</v>
      </c>
      <c r="K33">
        <v>1</v>
      </c>
      <c r="L33">
        <v>1</v>
      </c>
      <c r="M33">
        <v>0</v>
      </c>
      <c r="N33">
        <v>4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4</v>
      </c>
      <c r="V33">
        <v>1516</v>
      </c>
      <c r="W33">
        <v>1061</v>
      </c>
      <c r="X33">
        <v>172</v>
      </c>
      <c r="Y33">
        <v>1</v>
      </c>
      <c r="Z33">
        <v>0.98629212643290798</v>
      </c>
      <c r="AA33" t="s">
        <v>28</v>
      </c>
      <c r="AD33" s="3">
        <v>0.31</v>
      </c>
      <c r="AE33">
        <f>SUMIFS(Table1[NPV],Table1[MySample],"=T",Table1[Predicted],"&gt;="&amp;AD33)</f>
        <v>44594</v>
      </c>
      <c r="AF33">
        <f>SUMIFS(Table1[NPV],Table1[MySample],"=V",Table1[Predicted],"&gt;="&amp;AD33)</f>
        <v>37329</v>
      </c>
      <c r="AG33">
        <f t="shared" si="0"/>
        <v>81923</v>
      </c>
    </row>
    <row r="34" spans="1:33" x14ac:dyDescent="0.3">
      <c r="A34">
        <v>801</v>
      </c>
      <c r="B34">
        <v>61</v>
      </c>
      <c r="C34" t="s">
        <v>27</v>
      </c>
      <c r="D34">
        <v>3</v>
      </c>
      <c r="E34">
        <v>3</v>
      </c>
      <c r="F34">
        <v>1</v>
      </c>
      <c r="G34">
        <v>12</v>
      </c>
      <c r="H34">
        <v>2</v>
      </c>
      <c r="I34">
        <v>4</v>
      </c>
      <c r="J34">
        <v>3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4</v>
      </c>
      <c r="V34">
        <v>3059</v>
      </c>
      <c r="W34">
        <v>2447</v>
      </c>
      <c r="X34">
        <v>540</v>
      </c>
      <c r="Y34">
        <v>1</v>
      </c>
      <c r="Z34">
        <v>0.99215958895963996</v>
      </c>
      <c r="AA34" t="s">
        <v>28</v>
      </c>
      <c r="AD34" s="2">
        <v>0.32</v>
      </c>
      <c r="AE34">
        <f>SUMIFS(Table1[NPV],Table1[MySample],"=T",Table1[Predicted],"&gt;="&amp;AD34)</f>
        <v>45384</v>
      </c>
      <c r="AF34">
        <f>SUMIFS(Table1[NPV],Table1[MySample],"=V",Table1[Predicted],"&gt;="&amp;AD34)</f>
        <v>39481</v>
      </c>
      <c r="AG34">
        <f t="shared" si="0"/>
        <v>84865</v>
      </c>
    </row>
    <row r="35" spans="1:33" x14ac:dyDescent="0.3">
      <c r="A35">
        <v>852</v>
      </c>
      <c r="B35">
        <v>43</v>
      </c>
      <c r="C35" t="s">
        <v>27</v>
      </c>
      <c r="D35">
        <v>0</v>
      </c>
      <c r="E35">
        <v>1</v>
      </c>
      <c r="F35">
        <v>1</v>
      </c>
      <c r="G35">
        <v>6</v>
      </c>
      <c r="H35">
        <v>2</v>
      </c>
      <c r="I35">
        <v>2</v>
      </c>
      <c r="J35">
        <v>4</v>
      </c>
      <c r="K35">
        <v>2</v>
      </c>
      <c r="L35">
        <v>1</v>
      </c>
      <c r="M35">
        <v>0</v>
      </c>
      <c r="N35">
        <v>3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1203</v>
      </c>
      <c r="W35">
        <v>842</v>
      </c>
      <c r="X35">
        <v>162</v>
      </c>
      <c r="Y35">
        <v>1</v>
      </c>
      <c r="Z35">
        <v>0.523350466375194</v>
      </c>
      <c r="AA35" t="s">
        <v>28</v>
      </c>
      <c r="AD35" s="3">
        <v>0.33</v>
      </c>
      <c r="AE35">
        <f>SUMIFS(Table1[NPV],Table1[MySample],"=T",Table1[Predicted],"&gt;="&amp;AD35)</f>
        <v>43829</v>
      </c>
      <c r="AF35">
        <f>SUMIFS(Table1[NPV],Table1[MySample],"=V",Table1[Predicted],"&gt;="&amp;AD35)</f>
        <v>41931</v>
      </c>
      <c r="AG35">
        <f t="shared" si="0"/>
        <v>85760</v>
      </c>
    </row>
    <row r="36" spans="1:33" x14ac:dyDescent="0.3">
      <c r="A36">
        <v>931</v>
      </c>
      <c r="B36">
        <v>22</v>
      </c>
      <c r="C36" t="s">
        <v>29</v>
      </c>
      <c r="D36">
        <v>1</v>
      </c>
      <c r="E36">
        <v>0</v>
      </c>
      <c r="F36">
        <v>1</v>
      </c>
      <c r="G36">
        <v>9</v>
      </c>
      <c r="H36">
        <v>2</v>
      </c>
      <c r="I36">
        <v>4</v>
      </c>
      <c r="J36">
        <v>2</v>
      </c>
      <c r="K36">
        <v>1</v>
      </c>
      <c r="L36">
        <v>1</v>
      </c>
      <c r="M36">
        <v>1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276</v>
      </c>
      <c r="W36">
        <v>220</v>
      </c>
      <c r="X36">
        <v>50</v>
      </c>
      <c r="Y36">
        <v>1</v>
      </c>
      <c r="Z36">
        <v>0.34349478924425397</v>
      </c>
      <c r="AA36" t="s">
        <v>28</v>
      </c>
      <c r="AD36" s="2">
        <v>0.34</v>
      </c>
      <c r="AE36">
        <f>SUMIFS(Table1[NPV],Table1[MySample],"=T",Table1[Predicted],"&gt;="&amp;AD36)</f>
        <v>50468</v>
      </c>
      <c r="AF36">
        <f>SUMIFS(Table1[NPV],Table1[MySample],"=V",Table1[Predicted],"&gt;="&amp;AD36)</f>
        <v>41931</v>
      </c>
      <c r="AG36">
        <f t="shared" si="0"/>
        <v>92399</v>
      </c>
    </row>
    <row r="37" spans="1:33" x14ac:dyDescent="0.3">
      <c r="A37">
        <v>326</v>
      </c>
      <c r="B37">
        <v>35</v>
      </c>
      <c r="C37" t="s">
        <v>27</v>
      </c>
      <c r="D37">
        <v>3</v>
      </c>
      <c r="E37">
        <v>1</v>
      </c>
      <c r="F37">
        <v>2</v>
      </c>
      <c r="G37">
        <v>24</v>
      </c>
      <c r="H37">
        <v>3</v>
      </c>
      <c r="I37">
        <v>3</v>
      </c>
      <c r="J37">
        <v>2</v>
      </c>
      <c r="K37">
        <v>2</v>
      </c>
      <c r="L37">
        <v>1</v>
      </c>
      <c r="M37">
        <v>0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3</v>
      </c>
      <c r="V37">
        <v>4151</v>
      </c>
      <c r="W37">
        <v>2490</v>
      </c>
      <c r="X37">
        <v>413</v>
      </c>
      <c r="Y37">
        <v>1</v>
      </c>
      <c r="Z37">
        <v>0.90414791159729102</v>
      </c>
      <c r="AA37" t="s">
        <v>28</v>
      </c>
      <c r="AD37" s="3">
        <v>0.35000000000000003</v>
      </c>
      <c r="AE37">
        <f>SUMIFS(Table1[NPV],Table1[MySample],"=T",Table1[Predicted],"&gt;="&amp;AD37)</f>
        <v>51552</v>
      </c>
      <c r="AF37">
        <f>SUMIFS(Table1[NPV],Table1[MySample],"=V",Table1[Predicted],"&gt;="&amp;AD37)</f>
        <v>41931</v>
      </c>
      <c r="AG37">
        <f t="shared" si="0"/>
        <v>93483</v>
      </c>
    </row>
    <row r="38" spans="1:33" x14ac:dyDescent="0.3">
      <c r="A38">
        <v>984</v>
      </c>
      <c r="B38">
        <v>46</v>
      </c>
      <c r="C38" t="s">
        <v>27</v>
      </c>
      <c r="D38">
        <v>3</v>
      </c>
      <c r="E38">
        <v>0</v>
      </c>
      <c r="F38">
        <v>2</v>
      </c>
      <c r="G38">
        <v>24</v>
      </c>
      <c r="H38">
        <v>4</v>
      </c>
      <c r="I38">
        <v>3</v>
      </c>
      <c r="J38">
        <v>4</v>
      </c>
      <c r="K38">
        <v>2</v>
      </c>
      <c r="L38">
        <v>1</v>
      </c>
      <c r="M38">
        <v>0</v>
      </c>
      <c r="N38">
        <v>4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4</v>
      </c>
      <c r="V38">
        <v>2611</v>
      </c>
      <c r="W38">
        <v>2349</v>
      </c>
      <c r="X38">
        <v>482</v>
      </c>
      <c r="Y38">
        <v>1</v>
      </c>
      <c r="Z38">
        <v>0.93532468988357798</v>
      </c>
      <c r="AA38" t="s">
        <v>28</v>
      </c>
      <c r="AD38" s="2">
        <v>0.36</v>
      </c>
      <c r="AE38">
        <f>SUMIFS(Table1[NPV],Table1[MySample],"=T",Table1[Predicted],"&gt;="&amp;AD38)</f>
        <v>53881</v>
      </c>
      <c r="AF38">
        <f>SUMIFS(Table1[NPV],Table1[MySample],"=V",Table1[Predicted],"&gt;="&amp;AD38)</f>
        <v>41592</v>
      </c>
      <c r="AG38">
        <f t="shared" si="0"/>
        <v>95473</v>
      </c>
    </row>
    <row r="39" spans="1:33" x14ac:dyDescent="0.3">
      <c r="A39">
        <v>554</v>
      </c>
      <c r="B39">
        <v>33</v>
      </c>
      <c r="C39" t="s">
        <v>27</v>
      </c>
      <c r="D39">
        <v>2</v>
      </c>
      <c r="E39">
        <v>0</v>
      </c>
      <c r="F39">
        <v>1</v>
      </c>
      <c r="G39">
        <v>21</v>
      </c>
      <c r="H39">
        <v>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2319</v>
      </c>
      <c r="W39">
        <v>1159</v>
      </c>
      <c r="X39">
        <v>-874</v>
      </c>
      <c r="Y39">
        <v>0</v>
      </c>
      <c r="Z39">
        <v>0.78213888541324095</v>
      </c>
      <c r="AA39" t="s">
        <v>28</v>
      </c>
      <c r="AD39" s="3">
        <v>0.37</v>
      </c>
      <c r="AE39">
        <f>SUMIFS(Table1[NPV],Table1[MySample],"=T",Table1[Predicted],"&gt;="&amp;AD39)</f>
        <v>53624</v>
      </c>
      <c r="AF39">
        <f>SUMIFS(Table1[NPV],Table1[MySample],"=V",Table1[Predicted],"&gt;="&amp;AD39)</f>
        <v>40562</v>
      </c>
      <c r="AG39">
        <f t="shared" si="0"/>
        <v>94186</v>
      </c>
    </row>
    <row r="40" spans="1:33" x14ac:dyDescent="0.3">
      <c r="A40">
        <v>422</v>
      </c>
      <c r="B40">
        <v>51</v>
      </c>
      <c r="C40" t="s">
        <v>27</v>
      </c>
      <c r="D40">
        <v>3</v>
      </c>
      <c r="E40">
        <v>4</v>
      </c>
      <c r="F40">
        <v>1</v>
      </c>
      <c r="G40">
        <v>36</v>
      </c>
      <c r="H40">
        <v>4</v>
      </c>
      <c r="I40">
        <v>2</v>
      </c>
      <c r="J40">
        <v>4</v>
      </c>
      <c r="K40">
        <v>2</v>
      </c>
      <c r="L40">
        <v>1</v>
      </c>
      <c r="M40">
        <v>0</v>
      </c>
      <c r="N40">
        <v>4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4</v>
      </c>
      <c r="V40">
        <v>3342</v>
      </c>
      <c r="W40">
        <v>2673</v>
      </c>
      <c r="X40">
        <v>725</v>
      </c>
      <c r="Y40">
        <v>1</v>
      </c>
      <c r="Z40">
        <v>0.97154332513661601</v>
      </c>
      <c r="AA40" t="s">
        <v>28</v>
      </c>
      <c r="AD40" s="2">
        <v>0.38</v>
      </c>
      <c r="AE40">
        <f>SUMIFS(Table1[NPV],Table1[MySample],"=T",Table1[Predicted],"&gt;="&amp;AD40)</f>
        <v>55401</v>
      </c>
      <c r="AF40">
        <f>SUMIFS(Table1[NPV],Table1[MySample],"=V",Table1[Predicted],"&gt;="&amp;AD40)</f>
        <v>45968</v>
      </c>
      <c r="AG40">
        <f t="shared" si="0"/>
        <v>101369</v>
      </c>
    </row>
    <row r="41" spans="1:33" x14ac:dyDescent="0.3">
      <c r="A41">
        <v>111</v>
      </c>
      <c r="B41">
        <v>24</v>
      </c>
      <c r="C41" t="s">
        <v>27</v>
      </c>
      <c r="D41">
        <v>1</v>
      </c>
      <c r="E41">
        <v>0</v>
      </c>
      <c r="F41">
        <v>1</v>
      </c>
      <c r="G41">
        <v>36</v>
      </c>
      <c r="H41">
        <v>2</v>
      </c>
      <c r="I41">
        <v>4</v>
      </c>
      <c r="J41">
        <v>3</v>
      </c>
      <c r="K41">
        <v>2</v>
      </c>
      <c r="L41">
        <v>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2323</v>
      </c>
      <c r="W41">
        <v>1393</v>
      </c>
      <c r="X41">
        <v>296</v>
      </c>
      <c r="Y41">
        <v>1</v>
      </c>
      <c r="Z41">
        <v>0.496127744229031</v>
      </c>
      <c r="AA41" t="s">
        <v>28</v>
      </c>
      <c r="AD41" s="3">
        <v>0.39</v>
      </c>
      <c r="AE41">
        <f>SUMIFS(Table1[NPV],Table1[MySample],"=T",Table1[Predicted],"&gt;="&amp;AD41)</f>
        <v>57341</v>
      </c>
      <c r="AF41">
        <f>SUMIFS(Table1[NPV],Table1[MySample],"=V",Table1[Predicted],"&gt;="&amp;AD41)</f>
        <v>45113</v>
      </c>
      <c r="AG41">
        <f t="shared" si="0"/>
        <v>102454</v>
      </c>
    </row>
    <row r="42" spans="1:33" x14ac:dyDescent="0.3">
      <c r="A42">
        <v>404</v>
      </c>
      <c r="B42">
        <v>33</v>
      </c>
      <c r="C42" t="s">
        <v>29</v>
      </c>
      <c r="D42">
        <v>2</v>
      </c>
      <c r="E42">
        <v>0</v>
      </c>
      <c r="F42">
        <v>1</v>
      </c>
      <c r="G42">
        <v>12</v>
      </c>
      <c r="H42">
        <v>2</v>
      </c>
      <c r="I42">
        <v>1</v>
      </c>
      <c r="J42">
        <v>1</v>
      </c>
      <c r="K42">
        <v>3</v>
      </c>
      <c r="L42">
        <v>1</v>
      </c>
      <c r="M42">
        <v>0</v>
      </c>
      <c r="N42">
        <v>4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3</v>
      </c>
      <c r="V42">
        <v>1474</v>
      </c>
      <c r="W42">
        <v>1474</v>
      </c>
      <c r="X42">
        <v>454</v>
      </c>
      <c r="Y42">
        <v>1</v>
      </c>
      <c r="Z42">
        <v>0.74068150354318396</v>
      </c>
      <c r="AA42" t="s">
        <v>28</v>
      </c>
      <c r="AD42" s="2">
        <v>0.4</v>
      </c>
      <c r="AE42">
        <f>SUMIFS(Table1[NPV],Table1[MySample],"=T",Table1[Predicted],"&gt;="&amp;AD42)</f>
        <v>65815</v>
      </c>
      <c r="AF42">
        <f>SUMIFS(Table1[NPV],Table1[MySample],"=V",Table1[Predicted],"&gt;="&amp;AD42)</f>
        <v>43208</v>
      </c>
      <c r="AG42">
        <f t="shared" si="0"/>
        <v>109023</v>
      </c>
    </row>
    <row r="43" spans="1:33" x14ac:dyDescent="0.3">
      <c r="A43">
        <v>924</v>
      </c>
      <c r="B43">
        <v>39</v>
      </c>
      <c r="C43" t="s">
        <v>27</v>
      </c>
      <c r="D43">
        <v>0</v>
      </c>
      <c r="E43">
        <v>0</v>
      </c>
      <c r="F43">
        <v>1</v>
      </c>
      <c r="G43">
        <v>30</v>
      </c>
      <c r="H43">
        <v>2</v>
      </c>
      <c r="I43">
        <v>3</v>
      </c>
      <c r="J43">
        <v>4</v>
      </c>
      <c r="K43">
        <v>2</v>
      </c>
      <c r="L43">
        <v>2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4</v>
      </c>
      <c r="V43">
        <v>2522</v>
      </c>
      <c r="W43">
        <v>1765</v>
      </c>
      <c r="X43">
        <v>376</v>
      </c>
      <c r="Y43">
        <v>1</v>
      </c>
      <c r="Z43">
        <v>0.79443370318319695</v>
      </c>
      <c r="AA43" t="s">
        <v>28</v>
      </c>
      <c r="AD43" s="3">
        <v>0.41000000000000003</v>
      </c>
      <c r="AE43">
        <f>SUMIFS(Table1[NPV],Table1[MySample],"=T",Table1[Predicted],"&gt;="&amp;AD43)</f>
        <v>65601</v>
      </c>
      <c r="AF43">
        <f>SUMIFS(Table1[NPV],Table1[MySample],"=V",Table1[Predicted],"&gt;="&amp;AD43)</f>
        <v>43208</v>
      </c>
      <c r="AG43">
        <f t="shared" si="0"/>
        <v>108809</v>
      </c>
    </row>
    <row r="44" spans="1:33" x14ac:dyDescent="0.3">
      <c r="A44">
        <v>532</v>
      </c>
      <c r="B44">
        <v>31</v>
      </c>
      <c r="C44" t="s">
        <v>29</v>
      </c>
      <c r="D44">
        <v>0</v>
      </c>
      <c r="E44">
        <v>0</v>
      </c>
      <c r="F44">
        <v>1</v>
      </c>
      <c r="G44">
        <v>36</v>
      </c>
      <c r="H44">
        <v>1</v>
      </c>
      <c r="I44">
        <v>4</v>
      </c>
      <c r="J44">
        <v>4</v>
      </c>
      <c r="K44">
        <v>2</v>
      </c>
      <c r="L44">
        <v>1</v>
      </c>
      <c r="M44">
        <v>0</v>
      </c>
      <c r="N44">
        <v>4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3</v>
      </c>
      <c r="V44">
        <v>2746</v>
      </c>
      <c r="W44">
        <v>2196</v>
      </c>
      <c r="X44">
        <v>-989</v>
      </c>
      <c r="Y44">
        <v>0</v>
      </c>
      <c r="Z44">
        <v>8.1772611859375899E-2</v>
      </c>
      <c r="AA44" t="s">
        <v>28</v>
      </c>
      <c r="AD44" s="2">
        <v>0.42</v>
      </c>
      <c r="AE44">
        <f>SUMIFS(Table1[NPV],Table1[MySample],"=T",Table1[Predicted],"&gt;="&amp;AD44)</f>
        <v>63453</v>
      </c>
      <c r="AF44">
        <f>SUMIFS(Table1[NPV],Table1[MySample],"=V",Table1[Predicted],"&gt;="&amp;AD44)</f>
        <v>39892</v>
      </c>
      <c r="AG44">
        <f t="shared" si="0"/>
        <v>103345</v>
      </c>
    </row>
    <row r="45" spans="1:33" x14ac:dyDescent="0.3">
      <c r="A45">
        <v>506</v>
      </c>
      <c r="B45">
        <v>26</v>
      </c>
      <c r="C45" t="s">
        <v>29</v>
      </c>
      <c r="D45">
        <v>3</v>
      </c>
      <c r="E45">
        <v>4</v>
      </c>
      <c r="F45">
        <v>1</v>
      </c>
      <c r="G45">
        <v>6</v>
      </c>
      <c r="H45">
        <v>1</v>
      </c>
      <c r="I45">
        <v>2</v>
      </c>
      <c r="J45">
        <v>2</v>
      </c>
      <c r="K45">
        <v>1</v>
      </c>
      <c r="L45">
        <v>2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783</v>
      </c>
      <c r="W45">
        <v>626</v>
      </c>
      <c r="X45">
        <v>163</v>
      </c>
      <c r="Y45">
        <v>1</v>
      </c>
      <c r="Z45">
        <v>0.88707871368435098</v>
      </c>
      <c r="AA45" t="s">
        <v>28</v>
      </c>
      <c r="AD45" s="3">
        <v>0.43</v>
      </c>
      <c r="AE45">
        <f>SUMIFS(Table1[NPV],Table1[MySample],"=T",Table1[Predicted],"&gt;="&amp;AD45)</f>
        <v>63243</v>
      </c>
      <c r="AF45">
        <f>SUMIFS(Table1[NPV],Table1[MySample],"=V",Table1[Predicted],"&gt;="&amp;AD45)</f>
        <v>41759</v>
      </c>
      <c r="AG45">
        <f t="shared" si="0"/>
        <v>105002</v>
      </c>
    </row>
    <row r="46" spans="1:33" x14ac:dyDescent="0.3">
      <c r="A46">
        <v>556</v>
      </c>
      <c r="B46">
        <v>22</v>
      </c>
      <c r="C46" t="s">
        <v>27</v>
      </c>
      <c r="D46">
        <v>1</v>
      </c>
      <c r="E46">
        <v>0</v>
      </c>
      <c r="F46">
        <v>1</v>
      </c>
      <c r="G46">
        <v>12</v>
      </c>
      <c r="H46">
        <v>2</v>
      </c>
      <c r="I46">
        <v>1</v>
      </c>
      <c r="J46">
        <v>1</v>
      </c>
      <c r="K46">
        <v>2</v>
      </c>
      <c r="L46">
        <v>1</v>
      </c>
      <c r="M46">
        <v>0</v>
      </c>
      <c r="N46">
        <v>2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4</v>
      </c>
      <c r="V46">
        <v>1331</v>
      </c>
      <c r="W46">
        <v>798</v>
      </c>
      <c r="X46">
        <v>-277</v>
      </c>
      <c r="Y46">
        <v>0</v>
      </c>
      <c r="Z46">
        <v>0.67651087094801099</v>
      </c>
      <c r="AA46" t="s">
        <v>28</v>
      </c>
      <c r="AD46" s="2">
        <v>0.44</v>
      </c>
      <c r="AE46">
        <f>SUMIFS(Table1[NPV],Table1[MySample],"=T",Table1[Predicted],"&gt;="&amp;AD46)</f>
        <v>64694</v>
      </c>
      <c r="AF46">
        <f>SUMIFS(Table1[NPV],Table1[MySample],"=V",Table1[Predicted],"&gt;="&amp;AD46)</f>
        <v>41179</v>
      </c>
      <c r="AG46">
        <f t="shared" si="0"/>
        <v>105873</v>
      </c>
    </row>
    <row r="47" spans="1:33" x14ac:dyDescent="0.3">
      <c r="A47">
        <v>889</v>
      </c>
      <c r="B47">
        <v>34</v>
      </c>
      <c r="C47" t="s">
        <v>27</v>
      </c>
      <c r="D47">
        <v>3</v>
      </c>
      <c r="E47">
        <v>0</v>
      </c>
      <c r="F47">
        <v>2</v>
      </c>
      <c r="G47">
        <v>36</v>
      </c>
      <c r="H47">
        <v>4</v>
      </c>
      <c r="I47">
        <v>4</v>
      </c>
      <c r="J47">
        <v>4</v>
      </c>
      <c r="K47">
        <v>3</v>
      </c>
      <c r="L47">
        <v>1</v>
      </c>
      <c r="M47">
        <v>0</v>
      </c>
      <c r="N47">
        <v>4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6614</v>
      </c>
      <c r="W47">
        <v>3307</v>
      </c>
      <c r="X47">
        <v>261</v>
      </c>
      <c r="Y47">
        <v>1</v>
      </c>
      <c r="Z47">
        <v>0.604840674116499</v>
      </c>
      <c r="AA47" t="s">
        <v>28</v>
      </c>
      <c r="AD47" s="3">
        <v>0.45</v>
      </c>
      <c r="AE47">
        <f>SUMIFS(Table1[NPV],Table1[MySample],"=T",Table1[Predicted],"&gt;="&amp;AD47)</f>
        <v>64143</v>
      </c>
      <c r="AF47">
        <f>SUMIFS(Table1[NPV],Table1[MySample],"=V",Table1[Predicted],"&gt;="&amp;AD47)</f>
        <v>40606</v>
      </c>
      <c r="AG47">
        <f t="shared" si="0"/>
        <v>104749</v>
      </c>
    </row>
    <row r="48" spans="1:33" x14ac:dyDescent="0.3">
      <c r="A48">
        <v>343</v>
      </c>
      <c r="B48">
        <v>34</v>
      </c>
      <c r="C48" t="s">
        <v>27</v>
      </c>
      <c r="D48">
        <v>3</v>
      </c>
      <c r="E48">
        <v>1</v>
      </c>
      <c r="F48">
        <v>2</v>
      </c>
      <c r="G48">
        <v>21</v>
      </c>
      <c r="H48">
        <v>3</v>
      </c>
      <c r="I48">
        <v>3</v>
      </c>
      <c r="J48">
        <v>3</v>
      </c>
      <c r="K48">
        <v>3</v>
      </c>
      <c r="L48">
        <v>1</v>
      </c>
      <c r="M48">
        <v>0</v>
      </c>
      <c r="N48">
        <v>4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3</v>
      </c>
      <c r="V48">
        <v>1591</v>
      </c>
      <c r="W48">
        <v>1431</v>
      </c>
      <c r="X48">
        <v>249</v>
      </c>
      <c r="Y48">
        <v>1</v>
      </c>
      <c r="Z48">
        <v>0.94346247103133496</v>
      </c>
      <c r="AA48" t="s">
        <v>28</v>
      </c>
      <c r="AD48" s="2">
        <v>0.46</v>
      </c>
      <c r="AE48">
        <f>SUMIFS(Table1[NPV],Table1[MySample],"=T",Table1[Predicted],"&gt;="&amp;AD48)</f>
        <v>63421</v>
      </c>
      <c r="AF48">
        <f>SUMIFS(Table1[NPV],Table1[MySample],"=V",Table1[Predicted],"&gt;="&amp;AD48)</f>
        <v>40994</v>
      </c>
      <c r="AG48">
        <f t="shared" si="0"/>
        <v>104415</v>
      </c>
    </row>
    <row r="49" spans="1:33" x14ac:dyDescent="0.3">
      <c r="A49">
        <v>582</v>
      </c>
      <c r="B49">
        <v>54</v>
      </c>
      <c r="C49" t="s">
        <v>29</v>
      </c>
      <c r="D49">
        <v>1</v>
      </c>
      <c r="E49">
        <v>0</v>
      </c>
      <c r="F49">
        <v>1</v>
      </c>
      <c r="G49">
        <v>36</v>
      </c>
      <c r="H49">
        <v>3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7432</v>
      </c>
      <c r="W49">
        <v>4459</v>
      </c>
      <c r="X49">
        <v>801</v>
      </c>
      <c r="Y49">
        <v>1</v>
      </c>
      <c r="Z49">
        <v>0.22345162198614901</v>
      </c>
      <c r="AA49" t="s">
        <v>28</v>
      </c>
      <c r="AD49" s="3">
        <v>0.47000000000000003</v>
      </c>
      <c r="AE49">
        <f>SUMIFS(Table1[NPV],Table1[MySample],"=T",Table1[Predicted],"&gt;="&amp;AD49)</f>
        <v>64400</v>
      </c>
      <c r="AF49">
        <f>SUMIFS(Table1[NPV],Table1[MySample],"=V",Table1[Predicted],"&gt;="&amp;AD49)</f>
        <v>42841</v>
      </c>
      <c r="AG49">
        <f t="shared" si="0"/>
        <v>107241</v>
      </c>
    </row>
    <row r="50" spans="1:33" x14ac:dyDescent="0.3">
      <c r="A50">
        <v>121</v>
      </c>
      <c r="B50">
        <v>27</v>
      </c>
      <c r="C50" t="s">
        <v>27</v>
      </c>
      <c r="D50">
        <v>0</v>
      </c>
      <c r="E50">
        <v>0</v>
      </c>
      <c r="F50">
        <v>1</v>
      </c>
      <c r="G50">
        <v>12</v>
      </c>
      <c r="H50">
        <v>2</v>
      </c>
      <c r="I50">
        <v>3</v>
      </c>
      <c r="J50">
        <v>2</v>
      </c>
      <c r="K50">
        <v>1</v>
      </c>
      <c r="L50">
        <v>1</v>
      </c>
      <c r="M50">
        <v>0</v>
      </c>
      <c r="N50">
        <v>4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1168</v>
      </c>
      <c r="W50">
        <v>934</v>
      </c>
      <c r="X50">
        <v>251</v>
      </c>
      <c r="Y50">
        <v>1</v>
      </c>
      <c r="Z50">
        <v>0.35341936030221499</v>
      </c>
      <c r="AA50" t="s">
        <v>28</v>
      </c>
      <c r="AD50" s="2">
        <v>0.48</v>
      </c>
      <c r="AE50">
        <f>SUMIFS(Table1[NPV],Table1[MySample],"=T",Table1[Predicted],"&gt;="&amp;AD50)</f>
        <v>73102</v>
      </c>
      <c r="AF50">
        <f>SUMIFS(Table1[NPV],Table1[MySample],"=V",Table1[Predicted],"&gt;="&amp;AD50)</f>
        <v>41791</v>
      </c>
      <c r="AG50">
        <f t="shared" si="0"/>
        <v>114893</v>
      </c>
    </row>
    <row r="51" spans="1:33" x14ac:dyDescent="0.3">
      <c r="A51">
        <v>40</v>
      </c>
      <c r="B51">
        <v>30</v>
      </c>
      <c r="C51" t="s">
        <v>27</v>
      </c>
      <c r="D51">
        <v>3</v>
      </c>
      <c r="E51">
        <v>0</v>
      </c>
      <c r="F51">
        <v>1</v>
      </c>
      <c r="G51">
        <v>18</v>
      </c>
      <c r="H51">
        <v>2</v>
      </c>
      <c r="I51">
        <v>2</v>
      </c>
      <c r="J51">
        <v>2</v>
      </c>
      <c r="K51">
        <v>3</v>
      </c>
      <c r="L51">
        <v>1</v>
      </c>
      <c r="M51">
        <v>0</v>
      </c>
      <c r="N51">
        <v>2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1820</v>
      </c>
      <c r="W51">
        <v>1820</v>
      </c>
      <c r="X51">
        <v>542</v>
      </c>
      <c r="Y51">
        <v>1</v>
      </c>
      <c r="Z51">
        <v>0.80858360872213997</v>
      </c>
      <c r="AA51" t="s">
        <v>28</v>
      </c>
      <c r="AD51" s="3">
        <v>0.49</v>
      </c>
      <c r="AE51">
        <f>SUMIFS(Table1[NPV],Table1[MySample],"=T",Table1[Predicted],"&gt;="&amp;AD51)</f>
        <v>74704</v>
      </c>
      <c r="AF51">
        <f>SUMIFS(Table1[NPV],Table1[MySample],"=V",Table1[Predicted],"&gt;="&amp;AD51)</f>
        <v>42535</v>
      </c>
      <c r="AG51">
        <f t="shared" si="0"/>
        <v>117239</v>
      </c>
    </row>
    <row r="52" spans="1:33" x14ac:dyDescent="0.3">
      <c r="A52">
        <v>684</v>
      </c>
      <c r="B52">
        <v>21</v>
      </c>
      <c r="C52" t="s">
        <v>27</v>
      </c>
      <c r="D52">
        <v>3</v>
      </c>
      <c r="E52">
        <v>4</v>
      </c>
      <c r="F52">
        <v>1</v>
      </c>
      <c r="G52">
        <v>12</v>
      </c>
      <c r="H52">
        <v>2</v>
      </c>
      <c r="I52">
        <v>2</v>
      </c>
      <c r="J52">
        <v>2</v>
      </c>
      <c r="K52">
        <v>2</v>
      </c>
      <c r="L52">
        <v>1</v>
      </c>
      <c r="M52">
        <v>0</v>
      </c>
      <c r="N52">
        <v>4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4</v>
      </c>
      <c r="V52">
        <v>886</v>
      </c>
      <c r="W52">
        <v>797</v>
      </c>
      <c r="X52">
        <v>197</v>
      </c>
      <c r="Y52">
        <v>1</v>
      </c>
      <c r="Z52">
        <v>0.93517152300537998</v>
      </c>
      <c r="AA52" t="s">
        <v>28</v>
      </c>
      <c r="AD52" s="7">
        <v>0.5</v>
      </c>
      <c r="AE52" s="8">
        <f>SUMIFS(Table1[NPV],Table1[MySample],"=T",Table1[Predicted],"&gt;="&amp;AD52)</f>
        <v>77187</v>
      </c>
      <c r="AF52" s="8">
        <f>SUMIFS(Table1[NPV],Table1[MySample],"=V",Table1[Predicted],"&gt;="&amp;AD52)</f>
        <v>42535</v>
      </c>
      <c r="AG52" s="8">
        <f t="shared" si="0"/>
        <v>119722</v>
      </c>
    </row>
    <row r="53" spans="1:33" x14ac:dyDescent="0.3">
      <c r="A53">
        <v>537</v>
      </c>
      <c r="B53">
        <v>36</v>
      </c>
      <c r="C53" t="s">
        <v>29</v>
      </c>
      <c r="D53">
        <v>3</v>
      </c>
      <c r="E53">
        <v>0</v>
      </c>
      <c r="F53">
        <v>1</v>
      </c>
      <c r="G53">
        <v>12</v>
      </c>
      <c r="H53">
        <v>2</v>
      </c>
      <c r="I53">
        <v>4</v>
      </c>
      <c r="J53">
        <v>3</v>
      </c>
      <c r="K53">
        <v>2</v>
      </c>
      <c r="L53">
        <v>1</v>
      </c>
      <c r="M53">
        <v>0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6</v>
      </c>
      <c r="V53">
        <v>1542</v>
      </c>
      <c r="W53">
        <v>925</v>
      </c>
      <c r="X53">
        <v>163</v>
      </c>
      <c r="Y53">
        <v>1</v>
      </c>
      <c r="Z53">
        <v>0.97151596129763196</v>
      </c>
      <c r="AA53" t="s">
        <v>28</v>
      </c>
      <c r="AD53" s="3">
        <v>0.51</v>
      </c>
      <c r="AE53">
        <f>SUMIFS(Table1[NPV],Table1[MySample],"=T",Table1[Predicted],"&gt;="&amp;AD53)</f>
        <v>77845</v>
      </c>
      <c r="AF53">
        <f>SUMIFS(Table1[NPV],Table1[MySample],"=V",Table1[Predicted],"&gt;="&amp;AD53)</f>
        <v>44666</v>
      </c>
      <c r="AG53">
        <f t="shared" si="0"/>
        <v>122511</v>
      </c>
    </row>
    <row r="54" spans="1:33" x14ac:dyDescent="0.3">
      <c r="A54">
        <v>375</v>
      </c>
      <c r="B54">
        <v>22</v>
      </c>
      <c r="C54" t="s">
        <v>29</v>
      </c>
      <c r="D54">
        <v>0</v>
      </c>
      <c r="E54">
        <v>2</v>
      </c>
      <c r="F54">
        <v>1</v>
      </c>
      <c r="G54">
        <v>24</v>
      </c>
      <c r="H54">
        <v>1</v>
      </c>
      <c r="I54">
        <v>4</v>
      </c>
      <c r="J54">
        <v>2</v>
      </c>
      <c r="K54">
        <v>2</v>
      </c>
      <c r="L54">
        <v>1</v>
      </c>
      <c r="M54">
        <v>0</v>
      </c>
      <c r="N54">
        <v>4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3</v>
      </c>
      <c r="V54">
        <v>2483</v>
      </c>
      <c r="W54">
        <v>2234</v>
      </c>
      <c r="X54">
        <v>565</v>
      </c>
      <c r="Y54">
        <v>1</v>
      </c>
      <c r="Z54">
        <v>0.18235526389154</v>
      </c>
      <c r="AA54" t="s">
        <v>28</v>
      </c>
      <c r="AD54" s="2">
        <v>0.52</v>
      </c>
      <c r="AE54">
        <f>SUMIFS(Table1[NPV],Table1[MySample],"=T",Table1[Predicted],"&gt;="&amp;AD54)</f>
        <v>78751</v>
      </c>
      <c r="AF54">
        <f>SUMIFS(Table1[NPV],Table1[MySample],"=V",Table1[Predicted],"&gt;="&amp;AD54)</f>
        <v>46974</v>
      </c>
      <c r="AG54">
        <f t="shared" si="0"/>
        <v>125725</v>
      </c>
    </row>
    <row r="55" spans="1:33" x14ac:dyDescent="0.3">
      <c r="A55">
        <v>248</v>
      </c>
      <c r="B55">
        <v>28</v>
      </c>
      <c r="C55" t="s">
        <v>27</v>
      </c>
      <c r="D55">
        <v>0</v>
      </c>
      <c r="E55">
        <v>0</v>
      </c>
      <c r="F55">
        <v>1</v>
      </c>
      <c r="G55">
        <v>9</v>
      </c>
      <c r="H55">
        <v>2</v>
      </c>
      <c r="I55">
        <v>3</v>
      </c>
      <c r="J55">
        <v>2</v>
      </c>
      <c r="K55">
        <v>1</v>
      </c>
      <c r="L55">
        <v>1</v>
      </c>
      <c r="M55">
        <v>0</v>
      </c>
      <c r="N55">
        <v>4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654</v>
      </c>
      <c r="W55">
        <v>457</v>
      </c>
      <c r="X55">
        <v>-188</v>
      </c>
      <c r="Y55">
        <v>0</v>
      </c>
      <c r="Z55">
        <v>0.33685915698146701</v>
      </c>
      <c r="AA55" t="s">
        <v>28</v>
      </c>
      <c r="AD55" s="3">
        <v>0.53</v>
      </c>
      <c r="AE55">
        <f>SUMIFS(Table1[NPV],Table1[MySample],"=T",Table1[Predicted],"&gt;="&amp;AD55)</f>
        <v>80000</v>
      </c>
      <c r="AF55">
        <f>SUMIFS(Table1[NPV],Table1[MySample],"=V",Table1[Predicted],"&gt;="&amp;AD55)</f>
        <v>49836</v>
      </c>
      <c r="AG55">
        <f t="shared" si="0"/>
        <v>129836</v>
      </c>
    </row>
    <row r="56" spans="1:33" x14ac:dyDescent="0.3">
      <c r="A56">
        <v>198</v>
      </c>
      <c r="B56">
        <v>43</v>
      </c>
      <c r="C56" t="s">
        <v>27</v>
      </c>
      <c r="D56">
        <v>3</v>
      </c>
      <c r="E56">
        <v>0</v>
      </c>
      <c r="F56">
        <v>1</v>
      </c>
      <c r="G56">
        <v>24</v>
      </c>
      <c r="H56">
        <v>2</v>
      </c>
      <c r="I56">
        <v>4</v>
      </c>
      <c r="J56">
        <v>2</v>
      </c>
      <c r="K56">
        <v>1</v>
      </c>
      <c r="L56">
        <v>2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7393</v>
      </c>
      <c r="W56">
        <v>4435</v>
      </c>
      <c r="X56">
        <v>767</v>
      </c>
      <c r="Y56">
        <v>1</v>
      </c>
      <c r="Z56">
        <v>0.69522072821386405</v>
      </c>
      <c r="AA56" t="s">
        <v>28</v>
      </c>
      <c r="AD56" s="2">
        <v>0.54</v>
      </c>
      <c r="AE56">
        <f>SUMIFS(Table1[NPV],Table1[MySample],"=T",Table1[Predicted],"&gt;="&amp;AD56)</f>
        <v>86857</v>
      </c>
      <c r="AF56">
        <f>SUMIFS(Table1[NPV],Table1[MySample],"=V",Table1[Predicted],"&gt;="&amp;AD56)</f>
        <v>49215</v>
      </c>
      <c r="AG56">
        <f t="shared" si="0"/>
        <v>136072</v>
      </c>
    </row>
    <row r="57" spans="1:33" x14ac:dyDescent="0.3">
      <c r="A57">
        <v>378</v>
      </c>
      <c r="B57">
        <v>52</v>
      </c>
      <c r="C57" t="s">
        <v>29</v>
      </c>
      <c r="D57">
        <v>3</v>
      </c>
      <c r="E57">
        <v>1</v>
      </c>
      <c r="F57">
        <v>2</v>
      </c>
      <c r="G57">
        <v>24</v>
      </c>
      <c r="H57">
        <v>4</v>
      </c>
      <c r="I57">
        <v>4</v>
      </c>
      <c r="J57">
        <v>4</v>
      </c>
      <c r="K57">
        <v>2</v>
      </c>
      <c r="L57">
        <v>1</v>
      </c>
      <c r="M57">
        <v>0</v>
      </c>
      <c r="N57">
        <v>4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4</v>
      </c>
      <c r="V57">
        <v>2223</v>
      </c>
      <c r="W57">
        <v>1333</v>
      </c>
      <c r="X57">
        <v>188</v>
      </c>
      <c r="Y57">
        <v>1</v>
      </c>
      <c r="Z57">
        <v>0.91272234388301499</v>
      </c>
      <c r="AA57" t="s">
        <v>28</v>
      </c>
      <c r="AD57" s="3">
        <v>0.55000000000000004</v>
      </c>
      <c r="AE57">
        <f>SUMIFS(Table1[NPV],Table1[MySample],"=T",Table1[Predicted],"&gt;="&amp;AD57)</f>
        <v>85636</v>
      </c>
      <c r="AF57">
        <f>SUMIFS(Table1[NPV],Table1[MySample],"=V",Table1[Predicted],"&gt;="&amp;AD57)</f>
        <v>48683</v>
      </c>
      <c r="AG57">
        <f t="shared" si="0"/>
        <v>134319</v>
      </c>
    </row>
    <row r="58" spans="1:33" x14ac:dyDescent="0.3">
      <c r="A58">
        <v>39</v>
      </c>
      <c r="B58">
        <v>39</v>
      </c>
      <c r="C58" t="s">
        <v>27</v>
      </c>
      <c r="D58">
        <v>0</v>
      </c>
      <c r="E58">
        <v>4</v>
      </c>
      <c r="F58">
        <v>1</v>
      </c>
      <c r="G58">
        <v>20</v>
      </c>
      <c r="H58">
        <v>2</v>
      </c>
      <c r="I58">
        <v>4</v>
      </c>
      <c r="J58">
        <v>3</v>
      </c>
      <c r="K58">
        <v>2</v>
      </c>
      <c r="L58">
        <v>1</v>
      </c>
      <c r="M58">
        <v>0</v>
      </c>
      <c r="N58">
        <v>4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3</v>
      </c>
      <c r="V58">
        <v>2212</v>
      </c>
      <c r="W58">
        <v>2212</v>
      </c>
      <c r="X58">
        <v>611</v>
      </c>
      <c r="Y58">
        <v>1</v>
      </c>
      <c r="Z58">
        <v>0.86011970126200099</v>
      </c>
      <c r="AA58" t="s">
        <v>28</v>
      </c>
      <c r="AD58" s="2">
        <v>0.56000000000000005</v>
      </c>
      <c r="AE58">
        <f>SUMIFS(Table1[NPV],Table1[MySample],"=T",Table1[Predicted],"&gt;="&amp;AD58)</f>
        <v>84404</v>
      </c>
      <c r="AF58">
        <f>SUMIFS(Table1[NPV],Table1[MySample],"=V",Table1[Predicted],"&gt;="&amp;AD58)</f>
        <v>48679</v>
      </c>
      <c r="AG58">
        <f t="shared" si="0"/>
        <v>133083</v>
      </c>
    </row>
    <row r="59" spans="1:33" x14ac:dyDescent="0.3">
      <c r="A59">
        <v>435</v>
      </c>
      <c r="B59">
        <v>37</v>
      </c>
      <c r="C59" t="s">
        <v>27</v>
      </c>
      <c r="D59">
        <v>2</v>
      </c>
      <c r="E59">
        <v>0</v>
      </c>
      <c r="F59">
        <v>1</v>
      </c>
      <c r="G59">
        <v>10</v>
      </c>
      <c r="H59">
        <v>2</v>
      </c>
      <c r="I59">
        <v>1</v>
      </c>
      <c r="J59">
        <v>1</v>
      </c>
      <c r="K59">
        <v>1</v>
      </c>
      <c r="L59">
        <v>2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3949</v>
      </c>
      <c r="W59">
        <v>3159</v>
      </c>
      <c r="X59">
        <v>925</v>
      </c>
      <c r="Y59">
        <v>1</v>
      </c>
      <c r="Z59">
        <v>0.82090288239193698</v>
      </c>
      <c r="AA59" t="s">
        <v>28</v>
      </c>
      <c r="AD59" s="3">
        <v>0.57000000000000006</v>
      </c>
      <c r="AE59">
        <f>SUMIFS(Table1[NPV],Table1[MySample],"=T",Table1[Predicted],"&gt;="&amp;AD59)</f>
        <v>84085</v>
      </c>
      <c r="AF59">
        <f>SUMIFS(Table1[NPV],Table1[MySample],"=V",Table1[Predicted],"&gt;="&amp;AD59)</f>
        <v>49770</v>
      </c>
      <c r="AG59">
        <f t="shared" si="0"/>
        <v>133855</v>
      </c>
    </row>
    <row r="60" spans="1:33" x14ac:dyDescent="0.3">
      <c r="A60">
        <v>810</v>
      </c>
      <c r="B60">
        <v>36</v>
      </c>
      <c r="C60" t="s">
        <v>27</v>
      </c>
      <c r="D60">
        <v>1</v>
      </c>
      <c r="E60">
        <v>0</v>
      </c>
      <c r="F60">
        <v>1</v>
      </c>
      <c r="G60">
        <v>36</v>
      </c>
      <c r="H60">
        <v>4</v>
      </c>
      <c r="I60">
        <v>4</v>
      </c>
      <c r="J60">
        <v>4</v>
      </c>
      <c r="K60">
        <v>2</v>
      </c>
      <c r="L60">
        <v>1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4</v>
      </c>
      <c r="V60">
        <v>2337</v>
      </c>
      <c r="W60">
        <v>2337</v>
      </c>
      <c r="X60">
        <v>698</v>
      </c>
      <c r="Y60">
        <v>1</v>
      </c>
      <c r="Z60">
        <v>0.75781649686937202</v>
      </c>
      <c r="AA60" t="s">
        <v>28</v>
      </c>
      <c r="AD60" s="2">
        <v>0.57999999999999996</v>
      </c>
      <c r="AE60">
        <f>SUMIFS(Table1[NPV],Table1[MySample],"=T",Table1[Predicted],"&gt;="&amp;AD60)</f>
        <v>86868</v>
      </c>
      <c r="AF60">
        <f>SUMIFS(Table1[NPV],Table1[MySample],"=V",Table1[Predicted],"&gt;="&amp;AD60)</f>
        <v>51062</v>
      </c>
      <c r="AG60">
        <f t="shared" si="0"/>
        <v>137930</v>
      </c>
    </row>
    <row r="61" spans="1:33" x14ac:dyDescent="0.3">
      <c r="A61">
        <v>390</v>
      </c>
      <c r="B61">
        <v>34</v>
      </c>
      <c r="C61" t="s">
        <v>27</v>
      </c>
      <c r="D61">
        <v>1</v>
      </c>
      <c r="E61">
        <v>0</v>
      </c>
      <c r="F61">
        <v>2</v>
      </c>
      <c r="G61">
        <v>36</v>
      </c>
      <c r="H61">
        <v>4</v>
      </c>
      <c r="I61">
        <v>4</v>
      </c>
      <c r="J61">
        <v>2</v>
      </c>
      <c r="K61">
        <v>2</v>
      </c>
      <c r="L61">
        <v>1</v>
      </c>
      <c r="M61">
        <v>0</v>
      </c>
      <c r="N61">
        <v>3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2</v>
      </c>
      <c r="V61">
        <v>5800</v>
      </c>
      <c r="W61">
        <v>4640</v>
      </c>
      <c r="X61">
        <v>651</v>
      </c>
      <c r="Y61">
        <v>1</v>
      </c>
      <c r="Z61">
        <v>0.79977360569306699</v>
      </c>
      <c r="AA61" t="s">
        <v>28</v>
      </c>
      <c r="AD61" s="3">
        <v>0.59</v>
      </c>
      <c r="AE61">
        <f>SUMIFS(Table1[NPV],Table1[MySample],"=T",Table1[Predicted],"&gt;="&amp;AD61)</f>
        <v>87788</v>
      </c>
      <c r="AF61">
        <f>SUMIFS(Table1[NPV],Table1[MySample],"=V",Table1[Predicted],"&gt;="&amp;AD61)</f>
        <v>50910</v>
      </c>
      <c r="AG61">
        <f t="shared" si="0"/>
        <v>138698</v>
      </c>
    </row>
    <row r="62" spans="1:33" x14ac:dyDescent="0.3">
      <c r="A62">
        <v>280</v>
      </c>
      <c r="B62">
        <v>27</v>
      </c>
      <c r="C62" t="s">
        <v>29</v>
      </c>
      <c r="D62">
        <v>3</v>
      </c>
      <c r="E62">
        <v>4</v>
      </c>
      <c r="F62">
        <v>2</v>
      </c>
      <c r="G62">
        <v>6</v>
      </c>
      <c r="H62">
        <v>4</v>
      </c>
      <c r="I62">
        <v>2</v>
      </c>
      <c r="J62">
        <v>2</v>
      </c>
      <c r="K62">
        <v>2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3</v>
      </c>
      <c r="V62">
        <v>1221</v>
      </c>
      <c r="W62">
        <v>854</v>
      </c>
      <c r="X62">
        <v>148</v>
      </c>
      <c r="Y62">
        <v>1</v>
      </c>
      <c r="Z62">
        <v>0.98659053240370698</v>
      </c>
      <c r="AA62" t="s">
        <v>28</v>
      </c>
      <c r="AD62" s="2">
        <v>0.6</v>
      </c>
      <c r="AE62">
        <f>SUMIFS(Table1[NPV],Table1[MySample],"=T",Table1[Predicted],"&gt;="&amp;AD62)</f>
        <v>86431</v>
      </c>
      <c r="AF62">
        <f>SUMIFS(Table1[NPV],Table1[MySample],"=V",Table1[Predicted],"&gt;="&amp;AD62)</f>
        <v>51467</v>
      </c>
      <c r="AG62">
        <f t="shared" si="0"/>
        <v>137898</v>
      </c>
    </row>
    <row r="63" spans="1:33" x14ac:dyDescent="0.3">
      <c r="A63">
        <v>672</v>
      </c>
      <c r="B63">
        <v>40</v>
      </c>
      <c r="C63" t="s">
        <v>27</v>
      </c>
      <c r="D63">
        <v>3</v>
      </c>
      <c r="E63">
        <v>4</v>
      </c>
      <c r="F63">
        <v>2</v>
      </c>
      <c r="G63">
        <v>30</v>
      </c>
      <c r="H63">
        <v>4</v>
      </c>
      <c r="I63">
        <v>2</v>
      </c>
      <c r="J63">
        <v>4</v>
      </c>
      <c r="K63">
        <v>2</v>
      </c>
      <c r="L63">
        <v>2</v>
      </c>
      <c r="M63">
        <v>0</v>
      </c>
      <c r="N63">
        <v>3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4</v>
      </c>
      <c r="V63">
        <v>3077</v>
      </c>
      <c r="W63">
        <v>1538</v>
      </c>
      <c r="X63">
        <v>112</v>
      </c>
      <c r="Y63">
        <v>1</v>
      </c>
      <c r="Z63">
        <v>0.96848065149752305</v>
      </c>
      <c r="AA63" t="s">
        <v>28</v>
      </c>
      <c r="AD63" s="3">
        <v>0.61</v>
      </c>
      <c r="AE63">
        <f>SUMIFS(Table1[NPV],Table1[MySample],"=T",Table1[Predicted],"&gt;="&amp;AD63)</f>
        <v>86710</v>
      </c>
      <c r="AF63">
        <f>SUMIFS(Table1[NPV],Table1[MySample],"=V",Table1[Predicted],"&gt;="&amp;AD63)</f>
        <v>51252</v>
      </c>
      <c r="AG63">
        <f t="shared" si="0"/>
        <v>137962</v>
      </c>
    </row>
    <row r="64" spans="1:33" x14ac:dyDescent="0.3">
      <c r="A64">
        <v>526</v>
      </c>
      <c r="B64">
        <v>27</v>
      </c>
      <c r="C64" t="s">
        <v>29</v>
      </c>
      <c r="D64">
        <v>1</v>
      </c>
      <c r="E64">
        <v>4</v>
      </c>
      <c r="F64">
        <v>1</v>
      </c>
      <c r="G64">
        <v>60</v>
      </c>
      <c r="H64">
        <v>3</v>
      </c>
      <c r="I64">
        <v>1</v>
      </c>
      <c r="J64">
        <v>2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4</v>
      </c>
      <c r="V64">
        <v>7418</v>
      </c>
      <c r="W64">
        <v>5192</v>
      </c>
      <c r="X64">
        <v>1304</v>
      </c>
      <c r="Y64">
        <v>1</v>
      </c>
      <c r="Z64">
        <v>0.88992777454351901</v>
      </c>
      <c r="AA64" t="s">
        <v>28</v>
      </c>
      <c r="AD64" s="2">
        <v>0.62</v>
      </c>
      <c r="AE64">
        <f>SUMIFS(Table1[NPV],Table1[MySample],"=T",Table1[Predicted],"&gt;="&amp;AD64)</f>
        <v>85704</v>
      </c>
      <c r="AF64">
        <f>SUMIFS(Table1[NPV],Table1[MySample],"=V",Table1[Predicted],"&gt;="&amp;AD64)</f>
        <v>51252</v>
      </c>
      <c r="AG64">
        <f t="shared" si="0"/>
        <v>136956</v>
      </c>
    </row>
    <row r="65" spans="1:33" x14ac:dyDescent="0.3">
      <c r="A65">
        <v>642</v>
      </c>
      <c r="B65">
        <v>33</v>
      </c>
      <c r="C65" t="s">
        <v>29</v>
      </c>
      <c r="D65">
        <v>0</v>
      </c>
      <c r="E65">
        <v>0</v>
      </c>
      <c r="F65">
        <v>1</v>
      </c>
      <c r="G65">
        <v>12</v>
      </c>
      <c r="H65">
        <v>2</v>
      </c>
      <c r="I65">
        <v>1</v>
      </c>
      <c r="J65">
        <v>1</v>
      </c>
      <c r="K65">
        <v>1</v>
      </c>
      <c r="L65">
        <v>2</v>
      </c>
      <c r="M65">
        <v>0</v>
      </c>
      <c r="N65">
        <v>4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2579</v>
      </c>
      <c r="W65">
        <v>2321</v>
      </c>
      <c r="X65">
        <v>-1291</v>
      </c>
      <c r="Y65">
        <v>0</v>
      </c>
      <c r="Z65">
        <v>0.20031701910942301</v>
      </c>
      <c r="AA65" t="s">
        <v>28</v>
      </c>
      <c r="AD65" s="3">
        <v>0.63</v>
      </c>
      <c r="AE65">
        <f>SUMIFS(Table1[NPV],Table1[MySample],"=T",Table1[Predicted],"&gt;="&amp;AD65)</f>
        <v>88626</v>
      </c>
      <c r="AF65">
        <f>SUMIFS(Table1[NPV],Table1[MySample],"=V",Table1[Predicted],"&gt;="&amp;AD65)</f>
        <v>48235</v>
      </c>
      <c r="AG65">
        <f t="shared" si="0"/>
        <v>136861</v>
      </c>
    </row>
    <row r="66" spans="1:33" x14ac:dyDescent="0.3">
      <c r="A66">
        <v>45</v>
      </c>
      <c r="B66">
        <v>39</v>
      </c>
      <c r="C66" t="s">
        <v>29</v>
      </c>
      <c r="D66">
        <v>3</v>
      </c>
      <c r="E66">
        <v>0</v>
      </c>
      <c r="F66">
        <v>1</v>
      </c>
      <c r="G66">
        <v>12</v>
      </c>
      <c r="H66">
        <v>2</v>
      </c>
      <c r="I66">
        <v>4</v>
      </c>
      <c r="J66">
        <v>4</v>
      </c>
      <c r="K66">
        <v>3</v>
      </c>
      <c r="L66">
        <v>1</v>
      </c>
      <c r="M66">
        <v>0</v>
      </c>
      <c r="N66">
        <v>4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1884</v>
      </c>
      <c r="W66">
        <v>1507</v>
      </c>
      <c r="X66">
        <v>415</v>
      </c>
      <c r="Y66">
        <v>1</v>
      </c>
      <c r="Z66">
        <v>0.74937345009485501</v>
      </c>
      <c r="AA66" t="s">
        <v>28</v>
      </c>
      <c r="AD66" s="2">
        <v>0.64</v>
      </c>
      <c r="AE66">
        <f>SUMIFS(Table1[NPV],Table1[MySample],"=T",Table1[Predicted],"&gt;="&amp;AD66)</f>
        <v>88888</v>
      </c>
      <c r="AF66">
        <f>SUMIFS(Table1[NPV],Table1[MySample],"=V",Table1[Predicted],"&gt;="&amp;AD66)</f>
        <v>47113</v>
      </c>
      <c r="AG66">
        <f t="shared" si="0"/>
        <v>136001</v>
      </c>
    </row>
    <row r="67" spans="1:33" x14ac:dyDescent="0.3">
      <c r="A67">
        <v>402</v>
      </c>
      <c r="B67">
        <v>28</v>
      </c>
      <c r="C67" t="s">
        <v>27</v>
      </c>
      <c r="D67">
        <v>0</v>
      </c>
      <c r="E67">
        <v>0</v>
      </c>
      <c r="F67">
        <v>1</v>
      </c>
      <c r="G67">
        <v>15</v>
      </c>
      <c r="H67">
        <v>2</v>
      </c>
      <c r="I67">
        <v>4</v>
      </c>
      <c r="J67">
        <v>2</v>
      </c>
      <c r="K67">
        <v>2</v>
      </c>
      <c r="L67">
        <v>1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1403</v>
      </c>
      <c r="W67">
        <v>1122</v>
      </c>
      <c r="X67">
        <v>257</v>
      </c>
      <c r="Y67">
        <v>1</v>
      </c>
      <c r="Z67">
        <v>0.36297619879043602</v>
      </c>
      <c r="AA67" t="s">
        <v>28</v>
      </c>
      <c r="AD67" s="3">
        <v>0.65</v>
      </c>
      <c r="AE67">
        <f>SUMIFS(Table1[NPV],Table1[MySample],"=T",Table1[Predicted],"&gt;="&amp;AD67)</f>
        <v>88426</v>
      </c>
      <c r="AF67">
        <f>SUMIFS(Table1[NPV],Table1[MySample],"=V",Table1[Predicted],"&gt;="&amp;AD67)</f>
        <v>47218</v>
      </c>
      <c r="AG67">
        <f t="shared" ref="AG67:AG102" si="1">SUM(AE67:AF67)</f>
        <v>135644</v>
      </c>
    </row>
    <row r="68" spans="1:33" x14ac:dyDescent="0.3">
      <c r="A68">
        <v>22</v>
      </c>
      <c r="B68">
        <v>33</v>
      </c>
      <c r="C68" t="s">
        <v>27</v>
      </c>
      <c r="D68">
        <v>3</v>
      </c>
      <c r="E68">
        <v>4</v>
      </c>
      <c r="F68">
        <v>2</v>
      </c>
      <c r="G68">
        <v>9</v>
      </c>
      <c r="H68">
        <v>4</v>
      </c>
      <c r="I68">
        <v>2</v>
      </c>
      <c r="J68">
        <v>2</v>
      </c>
      <c r="K68">
        <v>2</v>
      </c>
      <c r="L68">
        <v>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4</v>
      </c>
      <c r="V68">
        <v>3074</v>
      </c>
      <c r="W68">
        <v>2151</v>
      </c>
      <c r="X68">
        <v>262</v>
      </c>
      <c r="Y68">
        <v>1</v>
      </c>
      <c r="Z68">
        <v>0.98937238209896805</v>
      </c>
      <c r="AA68" t="s">
        <v>28</v>
      </c>
      <c r="AD68" s="2">
        <v>0.66</v>
      </c>
      <c r="AE68">
        <f>SUMIFS(Table1[NPV],Table1[MySample],"=T",Table1[Predicted],"&gt;="&amp;AD68)</f>
        <v>91027</v>
      </c>
      <c r="AF68">
        <f>SUMIFS(Table1[NPV],Table1[MySample],"=V",Table1[Predicted],"&gt;="&amp;AD68)</f>
        <v>48645</v>
      </c>
      <c r="AG68">
        <f t="shared" si="1"/>
        <v>139672</v>
      </c>
    </row>
    <row r="69" spans="1:33" x14ac:dyDescent="0.3">
      <c r="A69">
        <v>718</v>
      </c>
      <c r="B69">
        <v>52</v>
      </c>
      <c r="C69" t="s">
        <v>29</v>
      </c>
      <c r="D69">
        <v>0</v>
      </c>
      <c r="E69">
        <v>2</v>
      </c>
      <c r="F69">
        <v>2</v>
      </c>
      <c r="G69">
        <v>6</v>
      </c>
      <c r="H69">
        <v>4</v>
      </c>
      <c r="I69">
        <v>4</v>
      </c>
      <c r="J69">
        <v>4</v>
      </c>
      <c r="K69">
        <v>2</v>
      </c>
      <c r="L69">
        <v>1</v>
      </c>
      <c r="M69">
        <v>0</v>
      </c>
      <c r="N69">
        <v>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4</v>
      </c>
      <c r="V69">
        <v>338</v>
      </c>
      <c r="W69">
        <v>202</v>
      </c>
      <c r="X69">
        <v>22</v>
      </c>
      <c r="Y69">
        <v>1</v>
      </c>
      <c r="Z69">
        <v>0.83926510503063401</v>
      </c>
      <c r="AA69" t="s">
        <v>28</v>
      </c>
      <c r="AD69" s="3">
        <v>0.67</v>
      </c>
      <c r="AE69">
        <f>SUMIFS(Table1[NPV],Table1[MySample],"=T",Table1[Predicted],"&gt;="&amp;AD69)</f>
        <v>93779</v>
      </c>
      <c r="AF69">
        <f>SUMIFS(Table1[NPV],Table1[MySample],"=V",Table1[Predicted],"&gt;="&amp;AD69)</f>
        <v>48474</v>
      </c>
      <c r="AG69">
        <f t="shared" si="1"/>
        <v>142253</v>
      </c>
    </row>
    <row r="70" spans="1:33" x14ac:dyDescent="0.3">
      <c r="A70">
        <v>742</v>
      </c>
      <c r="B70">
        <v>23</v>
      </c>
      <c r="C70" t="s">
        <v>27</v>
      </c>
      <c r="D70">
        <v>0</v>
      </c>
      <c r="E70">
        <v>4</v>
      </c>
      <c r="F70">
        <v>2</v>
      </c>
      <c r="G70">
        <v>18</v>
      </c>
      <c r="H70">
        <v>3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5</v>
      </c>
      <c r="V70">
        <v>8471</v>
      </c>
      <c r="W70">
        <v>4235</v>
      </c>
      <c r="X70">
        <v>463</v>
      </c>
      <c r="Y70">
        <v>1</v>
      </c>
      <c r="Z70">
        <v>0.43760454523366799</v>
      </c>
      <c r="AA70" t="s">
        <v>28</v>
      </c>
      <c r="AD70" s="2">
        <v>0.68</v>
      </c>
      <c r="AE70">
        <f>SUMIFS(Table1[NPV],Table1[MySample],"=T",Table1[Predicted],"&gt;="&amp;AD70)</f>
        <v>93642</v>
      </c>
      <c r="AF70">
        <f>SUMIFS(Table1[NPV],Table1[MySample],"=V",Table1[Predicted],"&gt;="&amp;AD70)</f>
        <v>48017</v>
      </c>
      <c r="AG70">
        <f t="shared" si="1"/>
        <v>141659</v>
      </c>
    </row>
    <row r="71" spans="1:33" x14ac:dyDescent="0.3">
      <c r="A71">
        <v>193</v>
      </c>
      <c r="B71">
        <v>37</v>
      </c>
      <c r="C71" t="s">
        <v>27</v>
      </c>
      <c r="D71">
        <v>3</v>
      </c>
      <c r="E71">
        <v>2</v>
      </c>
      <c r="F71">
        <v>1</v>
      </c>
      <c r="G71">
        <v>48</v>
      </c>
      <c r="H71">
        <v>3</v>
      </c>
      <c r="I71">
        <v>1</v>
      </c>
      <c r="J71">
        <v>3</v>
      </c>
      <c r="K71">
        <v>3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4</v>
      </c>
      <c r="V71">
        <v>12749</v>
      </c>
      <c r="W71">
        <v>12749</v>
      </c>
      <c r="X71">
        <v>3442</v>
      </c>
      <c r="Y71">
        <v>1</v>
      </c>
      <c r="Z71">
        <v>0.81626506124495701</v>
      </c>
      <c r="AA71" t="s">
        <v>28</v>
      </c>
      <c r="AD71" s="3">
        <v>0.69000000000000006</v>
      </c>
      <c r="AE71">
        <f>SUMIFS(Table1[NPV],Table1[MySample],"=T",Table1[Predicted],"&gt;="&amp;AD71)</f>
        <v>95169</v>
      </c>
      <c r="AF71">
        <f>SUMIFS(Table1[NPV],Table1[MySample],"=V",Table1[Predicted],"&gt;="&amp;AD71)</f>
        <v>46639</v>
      </c>
      <c r="AG71">
        <f t="shared" si="1"/>
        <v>141808</v>
      </c>
    </row>
    <row r="72" spans="1:33" x14ac:dyDescent="0.3">
      <c r="A72">
        <v>371</v>
      </c>
      <c r="B72">
        <v>41</v>
      </c>
      <c r="C72" t="s">
        <v>29</v>
      </c>
      <c r="D72">
        <v>1</v>
      </c>
      <c r="E72">
        <v>1</v>
      </c>
      <c r="F72">
        <v>2</v>
      </c>
      <c r="G72">
        <v>30</v>
      </c>
      <c r="H72">
        <v>3</v>
      </c>
      <c r="I72">
        <v>2</v>
      </c>
      <c r="J72">
        <v>4</v>
      </c>
      <c r="K72">
        <v>2</v>
      </c>
      <c r="L72">
        <v>1</v>
      </c>
      <c r="M72">
        <v>0</v>
      </c>
      <c r="N72">
        <v>4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6</v>
      </c>
      <c r="V72">
        <v>2503</v>
      </c>
      <c r="W72">
        <v>2002</v>
      </c>
      <c r="X72">
        <v>313</v>
      </c>
      <c r="Y72">
        <v>1</v>
      </c>
      <c r="Z72">
        <v>0.45211439988655799</v>
      </c>
      <c r="AA72" t="s">
        <v>28</v>
      </c>
      <c r="AD72" s="2">
        <v>0.70000000000000007</v>
      </c>
      <c r="AE72">
        <f>SUMIFS(Table1[NPV],Table1[MySample],"=T",Table1[Predicted],"&gt;="&amp;AD72)</f>
        <v>91735</v>
      </c>
      <c r="AF72">
        <f>SUMIFS(Table1[NPV],Table1[MySample],"=V",Table1[Predicted],"&gt;="&amp;AD72)</f>
        <v>44837</v>
      </c>
      <c r="AG72">
        <f t="shared" si="1"/>
        <v>136572</v>
      </c>
    </row>
    <row r="73" spans="1:33" x14ac:dyDescent="0.3">
      <c r="A73">
        <v>499</v>
      </c>
      <c r="B73">
        <v>30</v>
      </c>
      <c r="C73" t="s">
        <v>29</v>
      </c>
      <c r="D73">
        <v>3</v>
      </c>
      <c r="E73">
        <v>0</v>
      </c>
      <c r="F73">
        <v>2</v>
      </c>
      <c r="G73">
        <v>24</v>
      </c>
      <c r="H73">
        <v>4</v>
      </c>
      <c r="I73">
        <v>2</v>
      </c>
      <c r="J73">
        <v>3</v>
      </c>
      <c r="K73">
        <v>1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3</v>
      </c>
      <c r="V73">
        <v>2028</v>
      </c>
      <c r="W73">
        <v>1419</v>
      </c>
      <c r="X73">
        <v>217</v>
      </c>
      <c r="Y73">
        <v>1</v>
      </c>
      <c r="Z73">
        <v>0.94237954919420297</v>
      </c>
      <c r="AA73" t="s">
        <v>28</v>
      </c>
      <c r="AD73" s="3">
        <v>0.71</v>
      </c>
      <c r="AE73">
        <f>SUMIFS(Table1[NPV],Table1[MySample],"=T",Table1[Predicted],"&gt;="&amp;AD73)</f>
        <v>94891</v>
      </c>
      <c r="AF73">
        <f>SUMIFS(Table1[NPV],Table1[MySample],"=V",Table1[Predicted],"&gt;="&amp;AD73)</f>
        <v>45032</v>
      </c>
      <c r="AG73">
        <f t="shared" si="1"/>
        <v>139923</v>
      </c>
    </row>
    <row r="74" spans="1:33" x14ac:dyDescent="0.3">
      <c r="A74">
        <v>104</v>
      </c>
      <c r="B74">
        <v>27</v>
      </c>
      <c r="C74" t="s">
        <v>27</v>
      </c>
      <c r="D74">
        <v>0</v>
      </c>
      <c r="E74">
        <v>0</v>
      </c>
      <c r="F74">
        <v>1</v>
      </c>
      <c r="G74">
        <v>24</v>
      </c>
      <c r="H74">
        <v>2</v>
      </c>
      <c r="I74">
        <v>2</v>
      </c>
      <c r="J74">
        <v>2</v>
      </c>
      <c r="K74">
        <v>2</v>
      </c>
      <c r="L74">
        <v>1</v>
      </c>
      <c r="M74">
        <v>0</v>
      </c>
      <c r="N74">
        <v>2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3</v>
      </c>
      <c r="V74">
        <v>4020</v>
      </c>
      <c r="W74">
        <v>3618</v>
      </c>
      <c r="X74">
        <v>879</v>
      </c>
      <c r="Y74">
        <v>1</v>
      </c>
      <c r="Z74">
        <v>0.32723979862421598</v>
      </c>
      <c r="AA74" t="s">
        <v>28</v>
      </c>
      <c r="AD74" s="2">
        <v>0.72</v>
      </c>
      <c r="AE74">
        <f>SUMIFS(Table1[NPV],Table1[MySample],"=T",Table1[Predicted],"&gt;="&amp;AD74)</f>
        <v>102563</v>
      </c>
      <c r="AF74">
        <f>SUMIFS(Table1[NPV],Table1[MySample],"=V",Table1[Predicted],"&gt;="&amp;AD74)</f>
        <v>45179</v>
      </c>
      <c r="AG74">
        <f t="shared" si="1"/>
        <v>147742</v>
      </c>
    </row>
    <row r="75" spans="1:33" x14ac:dyDescent="0.3">
      <c r="A75">
        <v>965</v>
      </c>
      <c r="B75">
        <v>40</v>
      </c>
      <c r="C75" t="s">
        <v>29</v>
      </c>
      <c r="D75">
        <v>0</v>
      </c>
      <c r="E75">
        <v>0</v>
      </c>
      <c r="F75">
        <v>1</v>
      </c>
      <c r="G75">
        <v>12</v>
      </c>
      <c r="H75">
        <v>2</v>
      </c>
      <c r="I75">
        <v>4</v>
      </c>
      <c r="J75">
        <v>2</v>
      </c>
      <c r="K75">
        <v>1</v>
      </c>
      <c r="L75">
        <v>2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684</v>
      </c>
      <c r="W75">
        <v>615</v>
      </c>
      <c r="X75">
        <v>-487</v>
      </c>
      <c r="Y75">
        <v>0</v>
      </c>
      <c r="Z75">
        <v>0.21064273335395101</v>
      </c>
      <c r="AA75" t="s">
        <v>28</v>
      </c>
      <c r="AD75" s="3">
        <v>0.73</v>
      </c>
      <c r="AE75">
        <f>SUMIFS(Table1[NPV],Table1[MySample],"=T",Table1[Predicted],"&gt;="&amp;AD75)</f>
        <v>102456</v>
      </c>
      <c r="AF75">
        <f>SUMIFS(Table1[NPV],Table1[MySample],"=V",Table1[Predicted],"&gt;="&amp;AD75)</f>
        <v>46211</v>
      </c>
      <c r="AG75">
        <f t="shared" si="1"/>
        <v>148667</v>
      </c>
    </row>
    <row r="76" spans="1:33" x14ac:dyDescent="0.3">
      <c r="A76">
        <v>767</v>
      </c>
      <c r="B76">
        <v>27</v>
      </c>
      <c r="C76" t="s">
        <v>29</v>
      </c>
      <c r="D76">
        <v>3</v>
      </c>
      <c r="E76">
        <v>0</v>
      </c>
      <c r="F76">
        <v>1</v>
      </c>
      <c r="G76">
        <v>48</v>
      </c>
      <c r="H76">
        <v>1</v>
      </c>
      <c r="I76">
        <v>1</v>
      </c>
      <c r="J76">
        <v>2</v>
      </c>
      <c r="K76">
        <v>2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6</v>
      </c>
      <c r="V76">
        <v>3609</v>
      </c>
      <c r="W76">
        <v>2165</v>
      </c>
      <c r="X76">
        <v>473</v>
      </c>
      <c r="Y76">
        <v>1</v>
      </c>
      <c r="Z76">
        <v>0.77147220448741904</v>
      </c>
      <c r="AA76" t="s">
        <v>28</v>
      </c>
      <c r="AD76" s="2">
        <v>0.74</v>
      </c>
      <c r="AE76">
        <f>SUMIFS(Table1[NPV],Table1[MySample],"=T",Table1[Predicted],"&gt;="&amp;AD76)</f>
        <v>103267</v>
      </c>
      <c r="AF76">
        <f>SUMIFS(Table1[NPV],Table1[MySample],"=V",Table1[Predicted],"&gt;="&amp;AD76)</f>
        <v>45665</v>
      </c>
      <c r="AG76">
        <f t="shared" si="1"/>
        <v>148932</v>
      </c>
    </row>
    <row r="77" spans="1:33" x14ac:dyDescent="0.3">
      <c r="A77">
        <v>492</v>
      </c>
      <c r="B77">
        <v>31</v>
      </c>
      <c r="C77" t="s">
        <v>29</v>
      </c>
      <c r="D77">
        <v>0</v>
      </c>
      <c r="E77">
        <v>0</v>
      </c>
      <c r="F77">
        <v>1</v>
      </c>
      <c r="G77">
        <v>24</v>
      </c>
      <c r="H77">
        <v>1</v>
      </c>
      <c r="I77">
        <v>2</v>
      </c>
      <c r="J77">
        <v>2</v>
      </c>
      <c r="K77">
        <v>2</v>
      </c>
      <c r="L77">
        <v>1</v>
      </c>
      <c r="M77">
        <v>1</v>
      </c>
      <c r="N77">
        <v>4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6</v>
      </c>
      <c r="V77">
        <v>3161</v>
      </c>
      <c r="W77">
        <v>3161</v>
      </c>
      <c r="X77">
        <v>-2801</v>
      </c>
      <c r="Y77">
        <v>0</v>
      </c>
      <c r="Z77">
        <v>0.120339341204418</v>
      </c>
      <c r="AA77" t="s">
        <v>28</v>
      </c>
      <c r="AD77" s="3">
        <v>0.75</v>
      </c>
      <c r="AE77">
        <f>SUMIFS(Table1[NPV],Table1[MySample],"=T",Table1[Predicted],"&gt;="&amp;AD77)</f>
        <v>101577</v>
      </c>
      <c r="AF77">
        <f>SUMIFS(Table1[NPV],Table1[MySample],"=V",Table1[Predicted],"&gt;="&amp;AD77)</f>
        <v>44538</v>
      </c>
      <c r="AG77">
        <f t="shared" si="1"/>
        <v>146115</v>
      </c>
    </row>
    <row r="78" spans="1:33" x14ac:dyDescent="0.3">
      <c r="A78">
        <v>838</v>
      </c>
      <c r="B78">
        <v>57</v>
      </c>
      <c r="C78" t="s">
        <v>29</v>
      </c>
      <c r="D78">
        <v>1</v>
      </c>
      <c r="E78">
        <v>0</v>
      </c>
      <c r="F78">
        <v>1</v>
      </c>
      <c r="G78">
        <v>36</v>
      </c>
      <c r="H78">
        <v>2</v>
      </c>
      <c r="I78">
        <v>2</v>
      </c>
      <c r="J78">
        <v>4</v>
      </c>
      <c r="K78">
        <v>3</v>
      </c>
      <c r="L78">
        <v>1</v>
      </c>
      <c r="M78">
        <v>0</v>
      </c>
      <c r="N78">
        <v>4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14318</v>
      </c>
      <c r="W78">
        <v>11454</v>
      </c>
      <c r="X78">
        <v>-5352</v>
      </c>
      <c r="Y78">
        <v>0</v>
      </c>
      <c r="Z78">
        <v>3.7486959674317102E-2</v>
      </c>
      <c r="AA78" t="s">
        <v>28</v>
      </c>
      <c r="AD78" s="2">
        <v>0.76</v>
      </c>
      <c r="AE78">
        <f>SUMIFS(Table1[NPV],Table1[MySample],"=T",Table1[Predicted],"&gt;="&amp;AD78)</f>
        <v>98936</v>
      </c>
      <c r="AF78">
        <f>SUMIFS(Table1[NPV],Table1[MySample],"=V",Table1[Predicted],"&gt;="&amp;AD78)</f>
        <v>44048</v>
      </c>
      <c r="AG78">
        <f t="shared" si="1"/>
        <v>142984</v>
      </c>
    </row>
    <row r="79" spans="1:33" x14ac:dyDescent="0.3">
      <c r="A79">
        <v>616</v>
      </c>
      <c r="B79">
        <v>48</v>
      </c>
      <c r="C79" t="s">
        <v>27</v>
      </c>
      <c r="D79">
        <v>0</v>
      </c>
      <c r="E79">
        <v>1</v>
      </c>
      <c r="F79">
        <v>2</v>
      </c>
      <c r="G79">
        <v>9</v>
      </c>
      <c r="H79">
        <v>4</v>
      </c>
      <c r="I79">
        <v>4</v>
      </c>
      <c r="J79">
        <v>4</v>
      </c>
      <c r="K79">
        <v>2</v>
      </c>
      <c r="L79">
        <v>2</v>
      </c>
      <c r="M79">
        <v>0</v>
      </c>
      <c r="N79">
        <v>3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1288</v>
      </c>
      <c r="W79">
        <v>1159</v>
      </c>
      <c r="X79">
        <v>252</v>
      </c>
      <c r="Y79">
        <v>1</v>
      </c>
      <c r="Z79">
        <v>0.98128133571821796</v>
      </c>
      <c r="AA79" t="s">
        <v>28</v>
      </c>
      <c r="AD79" s="3">
        <v>0.77</v>
      </c>
      <c r="AE79">
        <f>SUMIFS(Table1[NPV],Table1[MySample],"=T",Table1[Predicted],"&gt;="&amp;AD79)</f>
        <v>95720</v>
      </c>
      <c r="AF79">
        <f>SUMIFS(Table1[NPV],Table1[MySample],"=V",Table1[Predicted],"&gt;="&amp;AD79)</f>
        <v>44694</v>
      </c>
      <c r="AG79">
        <f t="shared" si="1"/>
        <v>140414</v>
      </c>
    </row>
    <row r="80" spans="1:33" x14ac:dyDescent="0.3">
      <c r="A80">
        <v>615</v>
      </c>
      <c r="B80">
        <v>39</v>
      </c>
      <c r="C80" t="s">
        <v>27</v>
      </c>
      <c r="D80">
        <v>0</v>
      </c>
      <c r="E80">
        <v>0</v>
      </c>
      <c r="F80">
        <v>2</v>
      </c>
      <c r="G80">
        <v>6</v>
      </c>
      <c r="H80">
        <v>4</v>
      </c>
      <c r="I80">
        <v>4</v>
      </c>
      <c r="J80">
        <v>4</v>
      </c>
      <c r="K80">
        <v>2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860</v>
      </c>
      <c r="W80">
        <v>688</v>
      </c>
      <c r="X80">
        <v>111</v>
      </c>
      <c r="Y80">
        <v>1</v>
      </c>
      <c r="Z80">
        <v>0.83551804323140799</v>
      </c>
      <c r="AA80" t="s">
        <v>28</v>
      </c>
      <c r="AD80" s="2">
        <v>0.78</v>
      </c>
      <c r="AE80">
        <f>SUMIFS(Table1[NPV],Table1[MySample],"=T",Table1[Predicted],"&gt;="&amp;AD80)</f>
        <v>95616</v>
      </c>
      <c r="AF80">
        <f>SUMIFS(Table1[NPV],Table1[MySample],"=V",Table1[Predicted],"&gt;="&amp;AD80)</f>
        <v>43416</v>
      </c>
      <c r="AG80">
        <f t="shared" si="1"/>
        <v>139032</v>
      </c>
    </row>
    <row r="81" spans="1:33" x14ac:dyDescent="0.3">
      <c r="A81">
        <v>843</v>
      </c>
      <c r="B81">
        <v>20</v>
      </c>
      <c r="C81" t="s">
        <v>27</v>
      </c>
      <c r="D81">
        <v>3</v>
      </c>
      <c r="E81">
        <v>0</v>
      </c>
      <c r="F81">
        <v>1</v>
      </c>
      <c r="G81">
        <v>9</v>
      </c>
      <c r="H81">
        <v>2</v>
      </c>
      <c r="I81">
        <v>4</v>
      </c>
      <c r="J81">
        <v>4</v>
      </c>
      <c r="K81">
        <v>2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3</v>
      </c>
      <c r="V81">
        <v>1313</v>
      </c>
      <c r="W81">
        <v>787</v>
      </c>
      <c r="X81">
        <v>154</v>
      </c>
      <c r="Y81">
        <v>1</v>
      </c>
      <c r="Z81">
        <v>0.93850326290459396</v>
      </c>
      <c r="AA81" t="s">
        <v>28</v>
      </c>
      <c r="AD81" s="3">
        <v>0.79</v>
      </c>
      <c r="AE81">
        <f>SUMIFS(Table1[NPV],Table1[MySample],"=T",Table1[Predicted],"&gt;="&amp;AD81)</f>
        <v>99690</v>
      </c>
      <c r="AF81">
        <f>SUMIFS(Table1[NPV],Table1[MySample],"=V",Table1[Predicted],"&gt;="&amp;AD81)</f>
        <v>42314</v>
      </c>
      <c r="AG81">
        <f t="shared" si="1"/>
        <v>142004</v>
      </c>
    </row>
    <row r="82" spans="1:33" x14ac:dyDescent="0.3">
      <c r="A82">
        <v>465</v>
      </c>
      <c r="B82">
        <v>32</v>
      </c>
      <c r="C82" t="s">
        <v>27</v>
      </c>
      <c r="D82">
        <v>0</v>
      </c>
      <c r="E82">
        <v>0</v>
      </c>
      <c r="F82">
        <v>2</v>
      </c>
      <c r="G82">
        <v>18</v>
      </c>
      <c r="H82">
        <v>4</v>
      </c>
      <c r="I82">
        <v>1</v>
      </c>
      <c r="J82">
        <v>3</v>
      </c>
      <c r="K82">
        <v>3</v>
      </c>
      <c r="L82">
        <v>1</v>
      </c>
      <c r="M82">
        <v>0</v>
      </c>
      <c r="N82">
        <v>4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4</v>
      </c>
      <c r="V82">
        <v>1880</v>
      </c>
      <c r="W82">
        <v>1316</v>
      </c>
      <c r="X82">
        <v>219</v>
      </c>
      <c r="Y82">
        <v>1</v>
      </c>
      <c r="Z82">
        <v>0.89788532333882498</v>
      </c>
      <c r="AA82" t="s">
        <v>28</v>
      </c>
      <c r="AD82" s="2">
        <v>0.8</v>
      </c>
      <c r="AE82">
        <f>SUMIFS(Table1[NPV],Table1[MySample],"=T",Table1[Predicted],"&gt;="&amp;AD82)</f>
        <v>99380</v>
      </c>
      <c r="AF82">
        <f>SUMIFS(Table1[NPV],Table1[MySample],"=V",Table1[Predicted],"&gt;="&amp;AD82)</f>
        <v>39045</v>
      </c>
      <c r="AG82">
        <f t="shared" si="1"/>
        <v>138425</v>
      </c>
    </row>
    <row r="83" spans="1:33" x14ac:dyDescent="0.3">
      <c r="A83">
        <v>525</v>
      </c>
      <c r="B83">
        <v>25</v>
      </c>
      <c r="C83" t="s">
        <v>27</v>
      </c>
      <c r="D83">
        <v>3</v>
      </c>
      <c r="E83">
        <v>0</v>
      </c>
      <c r="F83">
        <v>1</v>
      </c>
      <c r="G83">
        <v>24</v>
      </c>
      <c r="H83">
        <v>2</v>
      </c>
      <c r="I83">
        <v>1</v>
      </c>
      <c r="J83">
        <v>3</v>
      </c>
      <c r="K83">
        <v>2</v>
      </c>
      <c r="L83">
        <v>1</v>
      </c>
      <c r="M83">
        <v>0</v>
      </c>
      <c r="N83">
        <v>4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6</v>
      </c>
      <c r="V83">
        <v>1258</v>
      </c>
      <c r="W83">
        <v>754</v>
      </c>
      <c r="X83">
        <v>178</v>
      </c>
      <c r="Y83">
        <v>1</v>
      </c>
      <c r="Z83">
        <v>0.96191470237298204</v>
      </c>
      <c r="AA83" t="s">
        <v>28</v>
      </c>
      <c r="AD83" s="3">
        <v>0.81</v>
      </c>
      <c r="AE83">
        <f>SUMIFS(Table1[NPV],Table1[MySample],"=T",Table1[Predicted],"&gt;="&amp;AD83)</f>
        <v>97850</v>
      </c>
      <c r="AF83">
        <f>SUMIFS(Table1[NPV],Table1[MySample],"=V",Table1[Predicted],"&gt;="&amp;AD83)</f>
        <v>33549</v>
      </c>
      <c r="AG83">
        <f t="shared" si="1"/>
        <v>131399</v>
      </c>
    </row>
    <row r="84" spans="1:33" x14ac:dyDescent="0.3">
      <c r="A84">
        <v>808</v>
      </c>
      <c r="B84">
        <v>39</v>
      </c>
      <c r="C84" t="s">
        <v>29</v>
      </c>
      <c r="D84">
        <v>3</v>
      </c>
      <c r="E84">
        <v>4</v>
      </c>
      <c r="F84">
        <v>1</v>
      </c>
      <c r="G84">
        <v>54</v>
      </c>
      <c r="H84">
        <v>0</v>
      </c>
      <c r="I84">
        <v>2</v>
      </c>
      <c r="J84">
        <v>2</v>
      </c>
      <c r="K84">
        <v>1</v>
      </c>
      <c r="L84">
        <v>2</v>
      </c>
      <c r="M84">
        <v>0</v>
      </c>
      <c r="N84">
        <v>2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9436</v>
      </c>
      <c r="W84">
        <v>7548</v>
      </c>
      <c r="X84">
        <v>1677</v>
      </c>
      <c r="Y84">
        <v>1</v>
      </c>
      <c r="Z84">
        <v>0.75137583647619699</v>
      </c>
      <c r="AA84" t="s">
        <v>28</v>
      </c>
      <c r="AD84" s="2">
        <v>0.82000000000000006</v>
      </c>
      <c r="AE84">
        <f>SUMIFS(Table1[NPV],Table1[MySample],"=T",Table1[Predicted],"&gt;="&amp;AD84)</f>
        <v>92640</v>
      </c>
      <c r="AF84">
        <f>SUMIFS(Table1[NPV],Table1[MySample],"=V",Table1[Predicted],"&gt;="&amp;AD84)</f>
        <v>33078</v>
      </c>
      <c r="AG84">
        <f t="shared" si="1"/>
        <v>125718</v>
      </c>
    </row>
    <row r="85" spans="1:33" x14ac:dyDescent="0.3">
      <c r="A85">
        <v>977</v>
      </c>
      <c r="B85">
        <v>63</v>
      </c>
      <c r="C85" t="s">
        <v>29</v>
      </c>
      <c r="D85">
        <v>3</v>
      </c>
      <c r="E85">
        <v>0</v>
      </c>
      <c r="F85">
        <v>2</v>
      </c>
      <c r="G85">
        <v>12</v>
      </c>
      <c r="H85">
        <v>4</v>
      </c>
      <c r="I85">
        <v>4</v>
      </c>
      <c r="J85">
        <v>4</v>
      </c>
      <c r="K85">
        <v>1</v>
      </c>
      <c r="L85">
        <v>1</v>
      </c>
      <c r="M85">
        <v>0</v>
      </c>
      <c r="N85">
        <v>2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4</v>
      </c>
      <c r="V85">
        <v>1655</v>
      </c>
      <c r="W85">
        <v>1489</v>
      </c>
      <c r="X85">
        <v>288</v>
      </c>
      <c r="Y85">
        <v>1</v>
      </c>
      <c r="Z85">
        <v>0.98829835220927797</v>
      </c>
      <c r="AA85" t="s">
        <v>28</v>
      </c>
      <c r="AD85" s="3">
        <v>0.83000000000000007</v>
      </c>
      <c r="AE85">
        <f>SUMIFS(Table1[NPV],Table1[MySample],"=T",Table1[Predicted],"&gt;="&amp;AD85)</f>
        <v>87679</v>
      </c>
      <c r="AF85">
        <f>SUMIFS(Table1[NPV],Table1[MySample],"=V",Table1[Predicted],"&gt;="&amp;AD85)</f>
        <v>32371</v>
      </c>
      <c r="AG85">
        <f t="shared" si="1"/>
        <v>120050</v>
      </c>
    </row>
    <row r="86" spans="1:33" x14ac:dyDescent="0.3">
      <c r="A86">
        <v>176</v>
      </c>
      <c r="B86">
        <v>23</v>
      </c>
      <c r="C86" t="s">
        <v>29</v>
      </c>
      <c r="D86">
        <v>0</v>
      </c>
      <c r="E86">
        <v>0</v>
      </c>
      <c r="F86">
        <v>1</v>
      </c>
      <c r="G86">
        <v>18</v>
      </c>
      <c r="H86">
        <v>2</v>
      </c>
      <c r="I86">
        <v>2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976</v>
      </c>
      <c r="W86">
        <v>683</v>
      </c>
      <c r="X86">
        <v>-300</v>
      </c>
      <c r="Y86">
        <v>0</v>
      </c>
      <c r="Z86">
        <v>0.24445289135171799</v>
      </c>
      <c r="AA86" t="s">
        <v>28</v>
      </c>
      <c r="AD86" s="2">
        <v>0.84</v>
      </c>
      <c r="AE86">
        <f>SUMIFS(Table1[NPV],Table1[MySample],"=T",Table1[Predicted],"&gt;="&amp;AD86)</f>
        <v>92223</v>
      </c>
      <c r="AF86">
        <f>SUMIFS(Table1[NPV],Table1[MySample],"=V",Table1[Predicted],"&gt;="&amp;AD86)</f>
        <v>30054</v>
      </c>
      <c r="AG86">
        <f t="shared" si="1"/>
        <v>122277</v>
      </c>
    </row>
    <row r="87" spans="1:33" x14ac:dyDescent="0.3">
      <c r="A87">
        <v>345</v>
      </c>
      <c r="B87">
        <v>41</v>
      </c>
      <c r="C87" t="s">
        <v>27</v>
      </c>
      <c r="D87">
        <v>3</v>
      </c>
      <c r="E87">
        <v>0</v>
      </c>
      <c r="F87">
        <v>1</v>
      </c>
      <c r="G87">
        <v>12</v>
      </c>
      <c r="H87">
        <v>2</v>
      </c>
      <c r="I87">
        <v>4</v>
      </c>
      <c r="J87">
        <v>4</v>
      </c>
      <c r="K87">
        <v>1</v>
      </c>
      <c r="L87">
        <v>2</v>
      </c>
      <c r="M87">
        <v>0</v>
      </c>
      <c r="N87">
        <v>4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5</v>
      </c>
      <c r="V87">
        <v>719</v>
      </c>
      <c r="W87">
        <v>431</v>
      </c>
      <c r="X87">
        <v>-280</v>
      </c>
      <c r="Y87">
        <v>0</v>
      </c>
      <c r="Z87">
        <v>0.642027957986119</v>
      </c>
      <c r="AA87" t="s">
        <v>28</v>
      </c>
      <c r="AD87" s="3">
        <v>0.85</v>
      </c>
      <c r="AE87">
        <f>SUMIFS(Table1[NPV],Table1[MySample],"=T",Table1[Predicted],"&gt;="&amp;AD87)</f>
        <v>91242</v>
      </c>
      <c r="AF87">
        <f>SUMIFS(Table1[NPV],Table1[MySample],"=V",Table1[Predicted],"&gt;="&amp;AD87)</f>
        <v>28935</v>
      </c>
      <c r="AG87">
        <f t="shared" si="1"/>
        <v>120177</v>
      </c>
    </row>
    <row r="88" spans="1:33" x14ac:dyDescent="0.3">
      <c r="A88">
        <v>791</v>
      </c>
      <c r="B88">
        <v>27</v>
      </c>
      <c r="C88" t="s">
        <v>27</v>
      </c>
      <c r="D88">
        <v>1</v>
      </c>
      <c r="E88">
        <v>4</v>
      </c>
      <c r="F88">
        <v>1</v>
      </c>
      <c r="G88">
        <v>36</v>
      </c>
      <c r="H88">
        <v>2</v>
      </c>
      <c r="I88">
        <v>2</v>
      </c>
      <c r="J88">
        <v>2</v>
      </c>
      <c r="K88">
        <v>2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5</v>
      </c>
      <c r="V88">
        <v>3711</v>
      </c>
      <c r="W88">
        <v>2597</v>
      </c>
      <c r="X88">
        <v>521</v>
      </c>
      <c r="Y88">
        <v>1</v>
      </c>
      <c r="Z88">
        <v>0.52859044126161903</v>
      </c>
      <c r="AA88" t="s">
        <v>28</v>
      </c>
      <c r="AD88" s="2">
        <v>0.86</v>
      </c>
      <c r="AE88">
        <f>SUMIFS(Table1[NPV],Table1[MySample],"=T",Table1[Predicted],"&gt;="&amp;AD88)</f>
        <v>90641</v>
      </c>
      <c r="AF88">
        <f>SUMIFS(Table1[NPV],Table1[MySample],"=V",Table1[Predicted],"&gt;="&amp;AD88)</f>
        <v>27440</v>
      </c>
      <c r="AG88">
        <f t="shared" si="1"/>
        <v>118081</v>
      </c>
    </row>
    <row r="89" spans="1:33" x14ac:dyDescent="0.3">
      <c r="A89">
        <v>110</v>
      </c>
      <c r="B89">
        <v>54</v>
      </c>
      <c r="C89" t="s">
        <v>27</v>
      </c>
      <c r="D89">
        <v>0</v>
      </c>
      <c r="E89">
        <v>0</v>
      </c>
      <c r="F89">
        <v>1</v>
      </c>
      <c r="G89">
        <v>12</v>
      </c>
      <c r="H89">
        <v>4</v>
      </c>
      <c r="I89">
        <v>3</v>
      </c>
      <c r="J89">
        <v>4</v>
      </c>
      <c r="K89">
        <v>2</v>
      </c>
      <c r="L89">
        <v>1</v>
      </c>
      <c r="M89">
        <v>0</v>
      </c>
      <c r="N89">
        <v>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2</v>
      </c>
      <c r="V89">
        <v>1409</v>
      </c>
      <c r="W89">
        <v>1268</v>
      </c>
      <c r="X89">
        <v>318</v>
      </c>
      <c r="Y89">
        <v>1</v>
      </c>
      <c r="Z89">
        <v>0.92925882619921296</v>
      </c>
      <c r="AA89" t="s">
        <v>28</v>
      </c>
      <c r="AD89" s="3">
        <v>0.87</v>
      </c>
      <c r="AE89">
        <f>SUMIFS(Table1[NPV],Table1[MySample],"=T",Table1[Predicted],"&gt;="&amp;AD89)</f>
        <v>83227</v>
      </c>
      <c r="AF89">
        <f>SUMIFS(Table1[NPV],Table1[MySample],"=V",Table1[Predicted],"&gt;="&amp;AD89)</f>
        <v>26659</v>
      </c>
      <c r="AG89">
        <f t="shared" si="1"/>
        <v>109886</v>
      </c>
    </row>
    <row r="90" spans="1:33" x14ac:dyDescent="0.3">
      <c r="A90">
        <v>84</v>
      </c>
      <c r="B90">
        <v>44</v>
      </c>
      <c r="C90" t="s">
        <v>27</v>
      </c>
      <c r="D90">
        <v>3</v>
      </c>
      <c r="E90">
        <v>2</v>
      </c>
      <c r="F90">
        <v>2</v>
      </c>
      <c r="G90">
        <v>24</v>
      </c>
      <c r="H90">
        <v>3</v>
      </c>
      <c r="I90">
        <v>2</v>
      </c>
      <c r="J90">
        <v>2</v>
      </c>
      <c r="K90">
        <v>2</v>
      </c>
      <c r="L90">
        <v>2</v>
      </c>
      <c r="M90">
        <v>0</v>
      </c>
      <c r="N90">
        <v>4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6</v>
      </c>
      <c r="V90">
        <v>2375</v>
      </c>
      <c r="W90">
        <v>1425</v>
      </c>
      <c r="X90">
        <v>148</v>
      </c>
      <c r="Y90">
        <v>1</v>
      </c>
      <c r="Z90">
        <v>0.86469845966769798</v>
      </c>
      <c r="AA90" t="s">
        <v>28</v>
      </c>
      <c r="AD90" s="2">
        <v>0.88</v>
      </c>
      <c r="AE90">
        <f>SUMIFS(Table1[NPV],Table1[MySample],"=T",Table1[Predicted],"&gt;="&amp;AD90)</f>
        <v>78675</v>
      </c>
      <c r="AF90">
        <f>SUMIFS(Table1[NPV],Table1[MySample],"=V",Table1[Predicted],"&gt;="&amp;AD90)</f>
        <v>27055</v>
      </c>
      <c r="AG90">
        <f t="shared" si="1"/>
        <v>105730</v>
      </c>
    </row>
    <row r="91" spans="1:33" x14ac:dyDescent="0.3">
      <c r="A91">
        <v>871</v>
      </c>
      <c r="B91">
        <v>25</v>
      </c>
      <c r="C91" t="s">
        <v>27</v>
      </c>
      <c r="D91">
        <v>1</v>
      </c>
      <c r="E91">
        <v>0</v>
      </c>
      <c r="F91">
        <v>1</v>
      </c>
      <c r="G91">
        <v>9</v>
      </c>
      <c r="H91">
        <v>2</v>
      </c>
      <c r="I91">
        <v>4</v>
      </c>
      <c r="J91">
        <v>4</v>
      </c>
      <c r="K91">
        <v>2</v>
      </c>
      <c r="L91">
        <v>1</v>
      </c>
      <c r="M91">
        <v>0</v>
      </c>
      <c r="N91">
        <v>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4</v>
      </c>
      <c r="V91">
        <v>1206</v>
      </c>
      <c r="W91">
        <v>1085</v>
      </c>
      <c r="X91">
        <v>296</v>
      </c>
      <c r="Y91">
        <v>1</v>
      </c>
      <c r="Z91">
        <v>0.69138418895784803</v>
      </c>
      <c r="AA91" t="s">
        <v>28</v>
      </c>
      <c r="AD91" s="3">
        <v>0.89</v>
      </c>
      <c r="AE91">
        <f>SUMIFS(Table1[NPV],Table1[MySample],"=T",Table1[Predicted],"&gt;="&amp;AD91)</f>
        <v>70655</v>
      </c>
      <c r="AF91">
        <f>SUMIFS(Table1[NPV],Table1[MySample],"=V",Table1[Predicted],"&gt;="&amp;AD91)</f>
        <v>25946</v>
      </c>
      <c r="AG91">
        <f t="shared" si="1"/>
        <v>96601</v>
      </c>
    </row>
    <row r="92" spans="1:33" x14ac:dyDescent="0.3">
      <c r="A92">
        <v>29</v>
      </c>
      <c r="B92">
        <v>23</v>
      </c>
      <c r="C92" t="s">
        <v>27</v>
      </c>
      <c r="D92">
        <v>3</v>
      </c>
      <c r="E92">
        <v>3</v>
      </c>
      <c r="F92">
        <v>2</v>
      </c>
      <c r="G92">
        <v>15</v>
      </c>
      <c r="H92">
        <v>4</v>
      </c>
      <c r="I92">
        <v>4</v>
      </c>
      <c r="J92">
        <v>4</v>
      </c>
      <c r="K92">
        <v>2</v>
      </c>
      <c r="L92">
        <v>1</v>
      </c>
      <c r="M92">
        <v>1</v>
      </c>
      <c r="N92">
        <v>3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2</v>
      </c>
      <c r="V92">
        <v>3368</v>
      </c>
      <c r="W92">
        <v>2694</v>
      </c>
      <c r="X92">
        <v>414</v>
      </c>
      <c r="Y92">
        <v>1</v>
      </c>
      <c r="Z92">
        <v>0.98123621223970103</v>
      </c>
      <c r="AA92" t="s">
        <v>28</v>
      </c>
      <c r="AD92" s="2">
        <v>0.9</v>
      </c>
      <c r="AE92">
        <f>SUMIFS(Table1[NPV],Table1[MySample],"=T",Table1[Predicted],"&gt;="&amp;AD92)</f>
        <v>65310</v>
      </c>
      <c r="AF92">
        <f>SUMIFS(Table1[NPV],Table1[MySample],"=V",Table1[Predicted],"&gt;="&amp;AD92)</f>
        <v>24953</v>
      </c>
      <c r="AG92">
        <f t="shared" si="1"/>
        <v>90263</v>
      </c>
    </row>
    <row r="93" spans="1:33" x14ac:dyDescent="0.3">
      <c r="A93">
        <v>141</v>
      </c>
      <c r="B93">
        <v>28</v>
      </c>
      <c r="C93" t="s">
        <v>29</v>
      </c>
      <c r="D93">
        <v>1</v>
      </c>
      <c r="E93">
        <v>4</v>
      </c>
      <c r="F93">
        <v>2</v>
      </c>
      <c r="G93">
        <v>18</v>
      </c>
      <c r="H93">
        <v>4</v>
      </c>
      <c r="I93">
        <v>4</v>
      </c>
      <c r="J93">
        <v>2</v>
      </c>
      <c r="K93">
        <v>2</v>
      </c>
      <c r="L93">
        <v>1</v>
      </c>
      <c r="M93">
        <v>0</v>
      </c>
      <c r="N93">
        <v>4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6</v>
      </c>
      <c r="V93">
        <v>1887</v>
      </c>
      <c r="W93">
        <v>1698</v>
      </c>
      <c r="X93">
        <v>312</v>
      </c>
      <c r="Y93">
        <v>1</v>
      </c>
      <c r="Z93">
        <v>0.87699441642794296</v>
      </c>
      <c r="AA93" t="s">
        <v>28</v>
      </c>
      <c r="AD93" s="3">
        <v>0.91</v>
      </c>
      <c r="AE93">
        <f>SUMIFS(Table1[NPV],Table1[MySample],"=T",Table1[Predicted],"&gt;="&amp;AD93)</f>
        <v>58479</v>
      </c>
      <c r="AF93">
        <f>SUMIFS(Table1[NPV],Table1[MySample],"=V",Table1[Predicted],"&gt;="&amp;AD93)</f>
        <v>23651</v>
      </c>
      <c r="AG93">
        <f t="shared" si="1"/>
        <v>82130</v>
      </c>
    </row>
    <row r="94" spans="1:33" x14ac:dyDescent="0.3">
      <c r="A94">
        <v>252</v>
      </c>
      <c r="B94">
        <v>26</v>
      </c>
      <c r="C94" t="s">
        <v>29</v>
      </c>
      <c r="D94">
        <v>2</v>
      </c>
      <c r="E94">
        <v>0</v>
      </c>
      <c r="F94">
        <v>1</v>
      </c>
      <c r="G94">
        <v>15</v>
      </c>
      <c r="H94">
        <v>2</v>
      </c>
      <c r="I94">
        <v>4</v>
      </c>
      <c r="J94">
        <v>3</v>
      </c>
      <c r="K94">
        <v>2</v>
      </c>
      <c r="L94">
        <v>1</v>
      </c>
      <c r="M94">
        <v>1</v>
      </c>
      <c r="N94">
        <v>2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6</v>
      </c>
      <c r="V94">
        <v>2687</v>
      </c>
      <c r="W94">
        <v>2687</v>
      </c>
      <c r="X94">
        <v>791</v>
      </c>
      <c r="Y94">
        <v>1</v>
      </c>
      <c r="Z94">
        <v>0.91975440421471899</v>
      </c>
      <c r="AA94" t="s">
        <v>28</v>
      </c>
      <c r="AD94" s="2">
        <v>0.92</v>
      </c>
      <c r="AE94">
        <f>SUMIFS(Table1[NPV],Table1[MySample],"=T",Table1[Predicted],"&gt;="&amp;AD94)</f>
        <v>51579</v>
      </c>
      <c r="AF94">
        <f>SUMIFS(Table1[NPV],Table1[MySample],"=V",Table1[Predicted],"&gt;="&amp;AD94)</f>
        <v>22676</v>
      </c>
      <c r="AG94">
        <f t="shared" si="1"/>
        <v>74255</v>
      </c>
    </row>
    <row r="95" spans="1:33" x14ac:dyDescent="0.3">
      <c r="A95">
        <v>733</v>
      </c>
      <c r="B95">
        <v>34</v>
      </c>
      <c r="C95" t="s">
        <v>29</v>
      </c>
      <c r="D95">
        <v>3</v>
      </c>
      <c r="E95">
        <v>3</v>
      </c>
      <c r="F95">
        <v>1</v>
      </c>
      <c r="G95">
        <v>24</v>
      </c>
      <c r="H95">
        <v>2</v>
      </c>
      <c r="I95">
        <v>3</v>
      </c>
      <c r="J95">
        <v>3</v>
      </c>
      <c r="K95">
        <v>2</v>
      </c>
      <c r="L95">
        <v>2</v>
      </c>
      <c r="M95">
        <v>0</v>
      </c>
      <c r="N95">
        <v>4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1525</v>
      </c>
      <c r="W95">
        <v>1372</v>
      </c>
      <c r="X95">
        <v>347</v>
      </c>
      <c r="Y95">
        <v>1</v>
      </c>
      <c r="Z95">
        <v>0.879827717468743</v>
      </c>
      <c r="AA95" t="s">
        <v>28</v>
      </c>
      <c r="AD95" s="3">
        <v>0.93</v>
      </c>
      <c r="AE95">
        <f>SUMIFS(Table1[NPV],Table1[MySample],"=T",Table1[Predicted],"&gt;="&amp;AD95)</f>
        <v>47433</v>
      </c>
      <c r="AF95">
        <f>SUMIFS(Table1[NPV],Table1[MySample],"=V",Table1[Predicted],"&gt;="&amp;AD95)</f>
        <v>21701</v>
      </c>
      <c r="AG95">
        <f t="shared" si="1"/>
        <v>69134</v>
      </c>
    </row>
    <row r="96" spans="1:33" x14ac:dyDescent="0.3">
      <c r="A96">
        <v>620</v>
      </c>
      <c r="B96">
        <v>28</v>
      </c>
      <c r="C96" t="s">
        <v>27</v>
      </c>
      <c r="D96">
        <v>3</v>
      </c>
      <c r="E96">
        <v>0</v>
      </c>
      <c r="F96">
        <v>2</v>
      </c>
      <c r="G96">
        <v>6</v>
      </c>
      <c r="H96">
        <v>4</v>
      </c>
      <c r="I96">
        <v>1</v>
      </c>
      <c r="J96">
        <v>2</v>
      </c>
      <c r="K96">
        <v>2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4</v>
      </c>
      <c r="V96">
        <v>1382</v>
      </c>
      <c r="W96">
        <v>1243</v>
      </c>
      <c r="X96">
        <v>237</v>
      </c>
      <c r="Y96">
        <v>1</v>
      </c>
      <c r="Z96">
        <v>0.99132348464755204</v>
      </c>
      <c r="AA96" t="s">
        <v>28</v>
      </c>
      <c r="AD96" s="2">
        <v>0.94000000000000006</v>
      </c>
      <c r="AE96">
        <f>SUMIFS(Table1[NPV],Table1[MySample],"=T",Table1[Predicted],"&gt;="&amp;AD96)</f>
        <v>38973</v>
      </c>
      <c r="AF96">
        <f>SUMIFS(Table1[NPV],Table1[MySample],"=V",Table1[Predicted],"&gt;="&amp;AD96)</f>
        <v>16869</v>
      </c>
      <c r="AG96">
        <f t="shared" si="1"/>
        <v>55842</v>
      </c>
    </row>
    <row r="97" spans="1:33" x14ac:dyDescent="0.3">
      <c r="A97">
        <v>304</v>
      </c>
      <c r="B97">
        <v>57</v>
      </c>
      <c r="C97" t="s">
        <v>27</v>
      </c>
      <c r="D97">
        <v>3</v>
      </c>
      <c r="E97">
        <v>4</v>
      </c>
      <c r="F97">
        <v>1</v>
      </c>
      <c r="G97">
        <v>12</v>
      </c>
      <c r="H97">
        <v>4</v>
      </c>
      <c r="I97">
        <v>4</v>
      </c>
      <c r="J97">
        <v>4</v>
      </c>
      <c r="K97">
        <v>1</v>
      </c>
      <c r="L97">
        <v>1</v>
      </c>
      <c r="M97">
        <v>1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1264</v>
      </c>
      <c r="W97">
        <v>1137</v>
      </c>
      <c r="X97">
        <v>275</v>
      </c>
      <c r="Y97">
        <v>1</v>
      </c>
      <c r="Z97">
        <v>0.98731466637662801</v>
      </c>
      <c r="AA97" t="s">
        <v>28</v>
      </c>
      <c r="AD97" s="3">
        <v>0.95000000000000007</v>
      </c>
      <c r="AE97">
        <f>SUMIFS(Table1[NPV],Table1[MySample],"=T",Table1[Predicted],"&gt;="&amp;AD97)</f>
        <v>29333</v>
      </c>
      <c r="AF97">
        <f>SUMIFS(Table1[NPV],Table1[MySample],"=V",Table1[Predicted],"&gt;="&amp;AD97)</f>
        <v>11586</v>
      </c>
      <c r="AG97">
        <f t="shared" si="1"/>
        <v>40919</v>
      </c>
    </row>
    <row r="98" spans="1:33" x14ac:dyDescent="0.3">
      <c r="A98">
        <v>545</v>
      </c>
      <c r="B98">
        <v>41</v>
      </c>
      <c r="C98" t="s">
        <v>27</v>
      </c>
      <c r="D98">
        <v>3</v>
      </c>
      <c r="E98">
        <v>4</v>
      </c>
      <c r="F98">
        <v>2</v>
      </c>
      <c r="G98">
        <v>9</v>
      </c>
      <c r="H98">
        <v>4</v>
      </c>
      <c r="I98">
        <v>4</v>
      </c>
      <c r="J98">
        <v>4</v>
      </c>
      <c r="K98">
        <v>1</v>
      </c>
      <c r="L98">
        <v>1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1244</v>
      </c>
      <c r="W98">
        <v>995</v>
      </c>
      <c r="X98">
        <v>138</v>
      </c>
      <c r="Y98">
        <v>1</v>
      </c>
      <c r="Z98">
        <v>0.931649655411392</v>
      </c>
      <c r="AA98" t="s">
        <v>28</v>
      </c>
      <c r="AD98" s="2">
        <v>0.96</v>
      </c>
      <c r="AE98">
        <f>SUMIFS(Table1[NPV],Table1[MySample],"=T",Table1[Predicted],"&gt;="&amp;AD98)</f>
        <v>24365</v>
      </c>
      <c r="AF98">
        <f>SUMIFS(Table1[NPV],Table1[MySample],"=V",Table1[Predicted],"&gt;="&amp;AD98)</f>
        <v>9860</v>
      </c>
      <c r="AG98">
        <f t="shared" si="1"/>
        <v>34225</v>
      </c>
    </row>
    <row r="99" spans="1:33" x14ac:dyDescent="0.3">
      <c r="A99">
        <v>557</v>
      </c>
      <c r="B99">
        <v>23</v>
      </c>
      <c r="C99" t="s">
        <v>29</v>
      </c>
      <c r="D99">
        <v>1</v>
      </c>
      <c r="E99">
        <v>1</v>
      </c>
      <c r="F99">
        <v>2</v>
      </c>
      <c r="G99">
        <v>24</v>
      </c>
      <c r="H99">
        <v>3</v>
      </c>
      <c r="I99">
        <v>2</v>
      </c>
      <c r="J99">
        <v>3</v>
      </c>
      <c r="K99">
        <v>2</v>
      </c>
      <c r="L99">
        <v>1</v>
      </c>
      <c r="M99">
        <v>1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</v>
      </c>
      <c r="V99">
        <v>1553</v>
      </c>
      <c r="W99">
        <v>1242</v>
      </c>
      <c r="X99">
        <v>193</v>
      </c>
      <c r="Y99">
        <v>1</v>
      </c>
      <c r="Z99">
        <v>0.72739488220057602</v>
      </c>
      <c r="AA99" t="s">
        <v>28</v>
      </c>
      <c r="AD99" s="3">
        <v>0.97</v>
      </c>
      <c r="AE99">
        <f>SUMIFS(Table1[NPV],Table1[MySample],"=T",Table1[Predicted],"&gt;="&amp;AD99)</f>
        <v>21039</v>
      </c>
      <c r="AF99">
        <f>SUMIFS(Table1[NPV],Table1[MySample],"=V",Table1[Predicted],"&gt;="&amp;AD99)</f>
        <v>7235</v>
      </c>
      <c r="AG99">
        <f t="shared" si="1"/>
        <v>28274</v>
      </c>
    </row>
    <row r="100" spans="1:33" x14ac:dyDescent="0.3">
      <c r="A100">
        <v>661</v>
      </c>
      <c r="B100">
        <v>74</v>
      </c>
      <c r="C100" t="s">
        <v>27</v>
      </c>
      <c r="D100">
        <v>3</v>
      </c>
      <c r="E100">
        <v>0</v>
      </c>
      <c r="F100">
        <v>1</v>
      </c>
      <c r="G100">
        <v>24</v>
      </c>
      <c r="H100">
        <v>4</v>
      </c>
      <c r="I100">
        <v>2</v>
      </c>
      <c r="J100">
        <v>2</v>
      </c>
      <c r="K100">
        <v>3</v>
      </c>
      <c r="L100">
        <v>1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6</v>
      </c>
      <c r="V100">
        <v>4526</v>
      </c>
      <c r="W100">
        <v>2263</v>
      </c>
      <c r="X100">
        <v>336</v>
      </c>
      <c r="Y100">
        <v>1</v>
      </c>
      <c r="Z100">
        <v>0.973470205699138</v>
      </c>
      <c r="AA100" t="s">
        <v>28</v>
      </c>
      <c r="AD100" s="2">
        <v>0.98</v>
      </c>
      <c r="AE100">
        <f>SUMIFS(Table1[NPV],Table1[MySample],"=T",Table1[Predicted],"&gt;="&amp;AD100)</f>
        <v>14878</v>
      </c>
      <c r="AF100">
        <f>SUMIFS(Table1[NPV],Table1[MySample],"=V",Table1[Predicted],"&gt;="&amp;AD100)</f>
        <v>3583</v>
      </c>
      <c r="AG100">
        <f t="shared" si="1"/>
        <v>18461</v>
      </c>
    </row>
    <row r="101" spans="1:33" x14ac:dyDescent="0.3">
      <c r="A101">
        <v>287</v>
      </c>
      <c r="B101">
        <v>35</v>
      </c>
      <c r="C101" t="s">
        <v>27</v>
      </c>
      <c r="D101">
        <v>0</v>
      </c>
      <c r="E101">
        <v>0</v>
      </c>
      <c r="F101">
        <v>1</v>
      </c>
      <c r="G101">
        <v>24</v>
      </c>
      <c r="H101">
        <v>2</v>
      </c>
      <c r="I101">
        <v>4</v>
      </c>
      <c r="J101">
        <v>1</v>
      </c>
      <c r="K101">
        <v>2</v>
      </c>
      <c r="L101">
        <v>1</v>
      </c>
      <c r="M101">
        <v>0</v>
      </c>
      <c r="N101">
        <v>4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4</v>
      </c>
      <c r="V101">
        <v>2439</v>
      </c>
      <c r="W101">
        <v>2195</v>
      </c>
      <c r="X101">
        <v>-1208</v>
      </c>
      <c r="Y101">
        <v>0</v>
      </c>
      <c r="Z101">
        <v>0.392249767473907</v>
      </c>
      <c r="AA101" t="s">
        <v>28</v>
      </c>
      <c r="AD101" s="3">
        <v>0.99</v>
      </c>
      <c r="AE101">
        <f>SUMIFS(Table1[NPV],Table1[MySample],"=T",Table1[Predicted],"&gt;="&amp;AD101)</f>
        <v>5395</v>
      </c>
      <c r="AF101">
        <f>SUMIFS(Table1[NPV],Table1[MySample],"=V",Table1[Predicted],"&gt;="&amp;AD101)</f>
        <v>959</v>
      </c>
      <c r="AG101">
        <f t="shared" si="1"/>
        <v>6354</v>
      </c>
    </row>
    <row r="102" spans="1:33" x14ac:dyDescent="0.3">
      <c r="A102">
        <v>614</v>
      </c>
      <c r="B102">
        <v>27</v>
      </c>
      <c r="C102" t="s">
        <v>29</v>
      </c>
      <c r="D102">
        <v>3</v>
      </c>
      <c r="E102">
        <v>3</v>
      </c>
      <c r="F102">
        <v>2</v>
      </c>
      <c r="G102">
        <v>27</v>
      </c>
      <c r="H102">
        <v>3</v>
      </c>
      <c r="I102">
        <v>2</v>
      </c>
      <c r="J102">
        <v>2</v>
      </c>
      <c r="K102">
        <v>2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8613</v>
      </c>
      <c r="W102">
        <v>7751</v>
      </c>
      <c r="X102">
        <v>1442</v>
      </c>
      <c r="Y102">
        <v>1</v>
      </c>
      <c r="Z102">
        <v>0.91000604424204601</v>
      </c>
      <c r="AA102" t="s">
        <v>28</v>
      </c>
      <c r="AD102" s="2">
        <v>1</v>
      </c>
      <c r="AE102">
        <f>SUMIFS(Table1[NPV],Table1[MySample],"=T",Table1[Predicted],"&gt;="&amp;AD102)</f>
        <v>0</v>
      </c>
      <c r="AF102">
        <f>SUMIFS(Table1[NPV],Table1[MySample],"=V",Table1[Predicted],"&gt;="&amp;AD102)</f>
        <v>0</v>
      </c>
      <c r="AG102">
        <f t="shared" si="1"/>
        <v>0</v>
      </c>
    </row>
    <row r="103" spans="1:33" x14ac:dyDescent="0.3">
      <c r="A103">
        <v>145</v>
      </c>
      <c r="B103">
        <v>30</v>
      </c>
      <c r="C103" t="s">
        <v>27</v>
      </c>
      <c r="D103">
        <v>0</v>
      </c>
      <c r="E103">
        <v>0</v>
      </c>
      <c r="F103">
        <v>1</v>
      </c>
      <c r="G103">
        <v>12</v>
      </c>
      <c r="H103">
        <v>2</v>
      </c>
      <c r="I103">
        <v>3</v>
      </c>
      <c r="J103">
        <v>2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3</v>
      </c>
      <c r="V103">
        <v>1620</v>
      </c>
      <c r="W103">
        <v>972</v>
      </c>
      <c r="X103">
        <v>200</v>
      </c>
      <c r="Y103">
        <v>1</v>
      </c>
      <c r="Z103">
        <v>0.67740681162164196</v>
      </c>
      <c r="AA103" t="s">
        <v>28</v>
      </c>
    </row>
    <row r="104" spans="1:33" x14ac:dyDescent="0.3">
      <c r="A104">
        <v>329</v>
      </c>
      <c r="B104">
        <v>63</v>
      </c>
      <c r="C104" t="s">
        <v>29</v>
      </c>
      <c r="D104">
        <v>3</v>
      </c>
      <c r="E104">
        <v>4</v>
      </c>
      <c r="F104">
        <v>1</v>
      </c>
      <c r="G104">
        <v>15</v>
      </c>
      <c r="H104">
        <v>4</v>
      </c>
      <c r="I104">
        <v>4</v>
      </c>
      <c r="J104">
        <v>4</v>
      </c>
      <c r="K104">
        <v>2</v>
      </c>
      <c r="L104">
        <v>1</v>
      </c>
      <c r="M104">
        <v>0</v>
      </c>
      <c r="N104">
        <v>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3</v>
      </c>
      <c r="V104">
        <v>1520</v>
      </c>
      <c r="W104">
        <v>1064</v>
      </c>
      <c r="X104">
        <v>225</v>
      </c>
      <c r="Y104">
        <v>1</v>
      </c>
      <c r="Z104">
        <v>0.98417876992936604</v>
      </c>
      <c r="AA104" t="s">
        <v>28</v>
      </c>
    </row>
    <row r="105" spans="1:33" x14ac:dyDescent="0.3">
      <c r="A105">
        <v>487</v>
      </c>
      <c r="B105">
        <v>25</v>
      </c>
      <c r="C105" t="s">
        <v>27</v>
      </c>
      <c r="D105">
        <v>3</v>
      </c>
      <c r="E105">
        <v>0</v>
      </c>
      <c r="F105">
        <v>1</v>
      </c>
      <c r="G105">
        <v>10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3</v>
      </c>
      <c r="V105">
        <v>2210</v>
      </c>
      <c r="W105">
        <v>1989</v>
      </c>
      <c r="X105">
        <v>-948</v>
      </c>
      <c r="Y105">
        <v>0</v>
      </c>
      <c r="Z105">
        <v>0.82758740007190301</v>
      </c>
      <c r="AA105" t="s">
        <v>28</v>
      </c>
    </row>
    <row r="106" spans="1:33" x14ac:dyDescent="0.3">
      <c r="A106">
        <v>855</v>
      </c>
      <c r="B106">
        <v>24</v>
      </c>
      <c r="C106" t="s">
        <v>27</v>
      </c>
      <c r="D106">
        <v>0</v>
      </c>
      <c r="E106">
        <v>0</v>
      </c>
      <c r="F106">
        <v>1</v>
      </c>
      <c r="G106">
        <v>12</v>
      </c>
      <c r="H106">
        <v>1</v>
      </c>
      <c r="I106">
        <v>4</v>
      </c>
      <c r="J106">
        <v>2</v>
      </c>
      <c r="K106">
        <v>1</v>
      </c>
      <c r="L106">
        <v>1</v>
      </c>
      <c r="M106">
        <v>0</v>
      </c>
      <c r="N106">
        <v>4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4</v>
      </c>
      <c r="V106">
        <v>626</v>
      </c>
      <c r="W106">
        <v>563</v>
      </c>
      <c r="X106">
        <v>-231</v>
      </c>
      <c r="Y106">
        <v>0</v>
      </c>
      <c r="Z106">
        <v>0.29069916909343302</v>
      </c>
      <c r="AA106" t="s">
        <v>28</v>
      </c>
    </row>
    <row r="107" spans="1:33" x14ac:dyDescent="0.3">
      <c r="A107">
        <v>851</v>
      </c>
      <c r="B107">
        <v>28</v>
      </c>
      <c r="C107" t="s">
        <v>29</v>
      </c>
      <c r="D107">
        <v>3</v>
      </c>
      <c r="E107">
        <v>0</v>
      </c>
      <c r="F107">
        <v>1</v>
      </c>
      <c r="G107">
        <v>24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0</v>
      </c>
      <c r="N107">
        <v>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4</v>
      </c>
      <c r="V107">
        <v>1413</v>
      </c>
      <c r="W107">
        <v>1413</v>
      </c>
      <c r="X107">
        <v>426</v>
      </c>
      <c r="Y107">
        <v>1</v>
      </c>
      <c r="Z107">
        <v>0.74240880137712995</v>
      </c>
      <c r="AA107" t="s">
        <v>28</v>
      </c>
    </row>
    <row r="108" spans="1:33" x14ac:dyDescent="0.3">
      <c r="A108">
        <v>630</v>
      </c>
      <c r="B108">
        <v>20</v>
      </c>
      <c r="C108" t="s">
        <v>27</v>
      </c>
      <c r="D108">
        <v>3</v>
      </c>
      <c r="E108">
        <v>4</v>
      </c>
      <c r="F108">
        <v>1</v>
      </c>
      <c r="G108">
        <v>12</v>
      </c>
      <c r="H108">
        <v>2</v>
      </c>
      <c r="I108">
        <v>4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4675</v>
      </c>
      <c r="W108">
        <v>2805</v>
      </c>
      <c r="X108">
        <v>673</v>
      </c>
      <c r="Y108">
        <v>1</v>
      </c>
      <c r="Z108">
        <v>0.96082491263048897</v>
      </c>
      <c r="AA108" t="s">
        <v>28</v>
      </c>
    </row>
    <row r="109" spans="1:33" x14ac:dyDescent="0.3">
      <c r="A109">
        <v>498</v>
      </c>
      <c r="B109">
        <v>33</v>
      </c>
      <c r="C109" t="s">
        <v>27</v>
      </c>
      <c r="D109">
        <v>3</v>
      </c>
      <c r="E109">
        <v>0</v>
      </c>
      <c r="F109">
        <v>1</v>
      </c>
      <c r="G109">
        <v>30</v>
      </c>
      <c r="H109">
        <v>4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4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4</v>
      </c>
      <c r="V109">
        <v>2831</v>
      </c>
      <c r="W109">
        <v>2264</v>
      </c>
      <c r="X109">
        <v>535</v>
      </c>
      <c r="Y109">
        <v>1</v>
      </c>
      <c r="Z109">
        <v>0.89390613603465596</v>
      </c>
      <c r="AA109" t="s">
        <v>28</v>
      </c>
    </row>
    <row r="110" spans="1:33" x14ac:dyDescent="0.3">
      <c r="A110">
        <v>858</v>
      </c>
      <c r="B110">
        <v>27</v>
      </c>
      <c r="C110" t="s">
        <v>29</v>
      </c>
      <c r="D110">
        <v>1</v>
      </c>
      <c r="E110">
        <v>0</v>
      </c>
      <c r="F110">
        <v>2</v>
      </c>
      <c r="G110">
        <v>36</v>
      </c>
      <c r="H110">
        <v>4</v>
      </c>
      <c r="I110">
        <v>4</v>
      </c>
      <c r="J110">
        <v>1</v>
      </c>
      <c r="K110">
        <v>2</v>
      </c>
      <c r="L110">
        <v>1</v>
      </c>
      <c r="M110">
        <v>0</v>
      </c>
      <c r="N110">
        <v>4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2820</v>
      </c>
      <c r="W110">
        <v>2256</v>
      </c>
      <c r="X110">
        <v>-1037</v>
      </c>
      <c r="Y110">
        <v>0</v>
      </c>
      <c r="Z110">
        <v>0.146406213310522</v>
      </c>
      <c r="AA110" t="s">
        <v>28</v>
      </c>
    </row>
    <row r="111" spans="1:33" x14ac:dyDescent="0.3">
      <c r="A111">
        <v>816</v>
      </c>
      <c r="B111">
        <v>38</v>
      </c>
      <c r="C111" t="s">
        <v>27</v>
      </c>
      <c r="D111">
        <v>1</v>
      </c>
      <c r="E111">
        <v>1</v>
      </c>
      <c r="F111">
        <v>2</v>
      </c>
      <c r="G111">
        <v>24</v>
      </c>
      <c r="H111">
        <v>2</v>
      </c>
      <c r="I111">
        <v>3</v>
      </c>
      <c r="J111">
        <v>3</v>
      </c>
      <c r="K111">
        <v>2</v>
      </c>
      <c r="L111">
        <v>1</v>
      </c>
      <c r="M111">
        <v>0</v>
      </c>
      <c r="N111">
        <v>2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3512</v>
      </c>
      <c r="W111">
        <v>3160</v>
      </c>
      <c r="X111">
        <v>561</v>
      </c>
      <c r="Y111">
        <v>1</v>
      </c>
      <c r="Z111">
        <v>0.60163249421211296</v>
      </c>
      <c r="AA111" t="s">
        <v>28</v>
      </c>
    </row>
    <row r="112" spans="1:33" x14ac:dyDescent="0.3">
      <c r="A112">
        <v>619</v>
      </c>
      <c r="B112">
        <v>74</v>
      </c>
      <c r="C112" t="s">
        <v>27</v>
      </c>
      <c r="D112">
        <v>1</v>
      </c>
      <c r="E112">
        <v>0</v>
      </c>
      <c r="F112">
        <v>1</v>
      </c>
      <c r="G112">
        <v>9</v>
      </c>
      <c r="H112">
        <v>1</v>
      </c>
      <c r="I112">
        <v>4</v>
      </c>
      <c r="J112">
        <v>4</v>
      </c>
      <c r="K112">
        <v>3</v>
      </c>
      <c r="L112">
        <v>2</v>
      </c>
      <c r="M112">
        <v>0</v>
      </c>
      <c r="N112">
        <v>2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5129</v>
      </c>
      <c r="W112">
        <v>3077</v>
      </c>
      <c r="X112">
        <v>-1488</v>
      </c>
      <c r="Y112">
        <v>0</v>
      </c>
      <c r="Z112">
        <v>0.70562997907268799</v>
      </c>
      <c r="AA112" t="s">
        <v>28</v>
      </c>
    </row>
    <row r="113" spans="1:27" x14ac:dyDescent="0.3">
      <c r="A113">
        <v>576</v>
      </c>
      <c r="B113">
        <v>32</v>
      </c>
      <c r="C113" t="s">
        <v>29</v>
      </c>
      <c r="D113">
        <v>0</v>
      </c>
      <c r="E113">
        <v>4</v>
      </c>
      <c r="F113">
        <v>1</v>
      </c>
      <c r="G113">
        <v>24</v>
      </c>
      <c r="H113">
        <v>2</v>
      </c>
      <c r="I113">
        <v>4</v>
      </c>
      <c r="J113">
        <v>3</v>
      </c>
      <c r="K113">
        <v>2</v>
      </c>
      <c r="L113">
        <v>1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1285</v>
      </c>
      <c r="W113">
        <v>1156</v>
      </c>
      <c r="X113">
        <v>-424</v>
      </c>
      <c r="Y113">
        <v>0</v>
      </c>
      <c r="Z113">
        <v>0.53540157370430097</v>
      </c>
      <c r="AA113" t="s">
        <v>28</v>
      </c>
    </row>
    <row r="114" spans="1:27" x14ac:dyDescent="0.3">
      <c r="A114">
        <v>490</v>
      </c>
      <c r="B114">
        <v>29</v>
      </c>
      <c r="C114" t="s">
        <v>27</v>
      </c>
      <c r="D114">
        <v>3</v>
      </c>
      <c r="E114">
        <v>4</v>
      </c>
      <c r="F114">
        <v>2</v>
      </c>
      <c r="G114">
        <v>18</v>
      </c>
      <c r="H114">
        <v>4</v>
      </c>
      <c r="I114">
        <v>3</v>
      </c>
      <c r="J114">
        <v>2</v>
      </c>
      <c r="K114">
        <v>2</v>
      </c>
      <c r="L114">
        <v>1</v>
      </c>
      <c r="M114">
        <v>0</v>
      </c>
      <c r="N114">
        <v>4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4</v>
      </c>
      <c r="V114">
        <v>1169</v>
      </c>
      <c r="W114">
        <v>701</v>
      </c>
      <c r="X114">
        <v>70</v>
      </c>
      <c r="Y114">
        <v>1</v>
      </c>
      <c r="Z114">
        <v>0.98188603481255599</v>
      </c>
      <c r="AA114" t="s">
        <v>28</v>
      </c>
    </row>
    <row r="115" spans="1:27" x14ac:dyDescent="0.3">
      <c r="A115">
        <v>736</v>
      </c>
      <c r="B115">
        <v>26</v>
      </c>
      <c r="C115" t="s">
        <v>29</v>
      </c>
      <c r="D115">
        <v>3</v>
      </c>
      <c r="E115">
        <v>0</v>
      </c>
      <c r="F115">
        <v>2</v>
      </c>
      <c r="G115">
        <v>36</v>
      </c>
      <c r="H115">
        <v>3</v>
      </c>
      <c r="I115">
        <v>2</v>
      </c>
      <c r="J115">
        <v>2</v>
      </c>
      <c r="K115">
        <v>3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4</v>
      </c>
      <c r="V115">
        <v>4463</v>
      </c>
      <c r="W115">
        <v>3124</v>
      </c>
      <c r="X115">
        <v>-1012</v>
      </c>
      <c r="Y115">
        <v>0</v>
      </c>
      <c r="Z115">
        <v>0.68626060754461604</v>
      </c>
      <c r="AA115" t="s">
        <v>28</v>
      </c>
    </row>
    <row r="116" spans="1:27" x14ac:dyDescent="0.3">
      <c r="A116">
        <v>103</v>
      </c>
      <c r="B116">
        <v>44</v>
      </c>
      <c r="C116" t="s">
        <v>29</v>
      </c>
      <c r="D116">
        <v>0</v>
      </c>
      <c r="E116">
        <v>2</v>
      </c>
      <c r="F116">
        <v>1</v>
      </c>
      <c r="G116">
        <v>6</v>
      </c>
      <c r="H116">
        <v>2</v>
      </c>
      <c r="I116">
        <v>3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4</v>
      </c>
      <c r="V116">
        <v>2647</v>
      </c>
      <c r="W116">
        <v>2647</v>
      </c>
      <c r="X116">
        <v>770</v>
      </c>
      <c r="Y116">
        <v>1</v>
      </c>
      <c r="Z116">
        <v>0.75217499094140405</v>
      </c>
      <c r="AA116" t="s">
        <v>28</v>
      </c>
    </row>
    <row r="117" spans="1:27" x14ac:dyDescent="0.3">
      <c r="A117">
        <v>316</v>
      </c>
      <c r="B117">
        <v>29</v>
      </c>
      <c r="C117" t="s">
        <v>29</v>
      </c>
      <c r="D117">
        <v>1</v>
      </c>
      <c r="E117">
        <v>3</v>
      </c>
      <c r="F117">
        <v>1</v>
      </c>
      <c r="G117">
        <v>24</v>
      </c>
      <c r="H117">
        <v>4</v>
      </c>
      <c r="I117">
        <v>4</v>
      </c>
      <c r="J117">
        <v>4</v>
      </c>
      <c r="K117">
        <v>2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7758</v>
      </c>
      <c r="W117">
        <v>4654</v>
      </c>
      <c r="X117">
        <v>900</v>
      </c>
      <c r="Y117">
        <v>1</v>
      </c>
      <c r="Z117">
        <v>0.88697923913966503</v>
      </c>
      <c r="AA117" t="s">
        <v>28</v>
      </c>
    </row>
    <row r="118" spans="1:27" x14ac:dyDescent="0.3">
      <c r="A118">
        <v>51</v>
      </c>
      <c r="B118">
        <v>27</v>
      </c>
      <c r="C118" t="s">
        <v>27</v>
      </c>
      <c r="D118">
        <v>0</v>
      </c>
      <c r="E118">
        <v>0</v>
      </c>
      <c r="F118">
        <v>1</v>
      </c>
      <c r="G118">
        <v>24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0</v>
      </c>
      <c r="N118">
        <v>4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3123</v>
      </c>
      <c r="W118">
        <v>2498</v>
      </c>
      <c r="X118">
        <v>-1330</v>
      </c>
      <c r="Y118">
        <v>0</v>
      </c>
      <c r="Z118">
        <v>0.138927515903874</v>
      </c>
      <c r="AA118" t="s">
        <v>28</v>
      </c>
    </row>
    <row r="119" spans="1:27" x14ac:dyDescent="0.3">
      <c r="A119">
        <v>907</v>
      </c>
      <c r="B119">
        <v>25</v>
      </c>
      <c r="C119" t="s">
        <v>27</v>
      </c>
      <c r="D119">
        <v>3</v>
      </c>
      <c r="E119">
        <v>4</v>
      </c>
      <c r="F119">
        <v>1</v>
      </c>
      <c r="G119">
        <v>36</v>
      </c>
      <c r="H119">
        <v>2</v>
      </c>
      <c r="I119">
        <v>4</v>
      </c>
      <c r="J119">
        <v>2</v>
      </c>
      <c r="K119">
        <v>2</v>
      </c>
      <c r="L119">
        <v>1</v>
      </c>
      <c r="M119">
        <v>0</v>
      </c>
      <c r="N119">
        <v>4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4</v>
      </c>
      <c r="V119">
        <v>2394</v>
      </c>
      <c r="W119">
        <v>1436</v>
      </c>
      <c r="X119">
        <v>283</v>
      </c>
      <c r="Y119">
        <v>1</v>
      </c>
      <c r="Z119">
        <v>0.90982500465188898</v>
      </c>
      <c r="AA119" t="s">
        <v>28</v>
      </c>
    </row>
    <row r="120" spans="1:27" x14ac:dyDescent="0.3">
      <c r="A120">
        <v>290</v>
      </c>
      <c r="B120">
        <v>38</v>
      </c>
      <c r="C120" t="s">
        <v>27</v>
      </c>
      <c r="D120">
        <v>0</v>
      </c>
      <c r="E120">
        <v>0</v>
      </c>
      <c r="F120">
        <v>2</v>
      </c>
      <c r="G120">
        <v>12</v>
      </c>
      <c r="H120">
        <v>4</v>
      </c>
      <c r="I120">
        <v>4</v>
      </c>
      <c r="J120">
        <v>2</v>
      </c>
      <c r="K120">
        <v>1</v>
      </c>
      <c r="L120">
        <v>1</v>
      </c>
      <c r="M120">
        <v>0</v>
      </c>
      <c r="N120">
        <v>4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2171</v>
      </c>
      <c r="W120">
        <v>1519</v>
      </c>
      <c r="X120">
        <v>261</v>
      </c>
      <c r="Y120">
        <v>1</v>
      </c>
      <c r="Z120">
        <v>0.75138341084771398</v>
      </c>
      <c r="AA120" t="s">
        <v>28</v>
      </c>
    </row>
    <row r="121" spans="1:27" x14ac:dyDescent="0.3">
      <c r="A121">
        <v>650</v>
      </c>
      <c r="B121">
        <v>29</v>
      </c>
      <c r="C121" t="s">
        <v>29</v>
      </c>
      <c r="D121">
        <v>1</v>
      </c>
      <c r="E121">
        <v>1</v>
      </c>
      <c r="F121">
        <v>1</v>
      </c>
      <c r="G121">
        <v>36</v>
      </c>
      <c r="H121">
        <v>2</v>
      </c>
      <c r="I121">
        <v>1</v>
      </c>
      <c r="J121">
        <v>1</v>
      </c>
      <c r="K121">
        <v>3</v>
      </c>
      <c r="L121">
        <v>1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3</v>
      </c>
      <c r="V121">
        <v>9034</v>
      </c>
      <c r="W121">
        <v>7227</v>
      </c>
      <c r="X121">
        <v>-3545</v>
      </c>
      <c r="Y121">
        <v>0</v>
      </c>
      <c r="Z121">
        <v>0.16454126244504</v>
      </c>
      <c r="AA121" t="s">
        <v>28</v>
      </c>
    </row>
    <row r="122" spans="1:27" x14ac:dyDescent="0.3">
      <c r="A122">
        <v>998</v>
      </c>
      <c r="B122">
        <v>25</v>
      </c>
      <c r="C122" t="s">
        <v>29</v>
      </c>
      <c r="D122">
        <v>1</v>
      </c>
      <c r="E122">
        <v>1</v>
      </c>
      <c r="F122">
        <v>1</v>
      </c>
      <c r="G122">
        <v>15</v>
      </c>
      <c r="H122">
        <v>1</v>
      </c>
      <c r="I122">
        <v>2</v>
      </c>
      <c r="J122">
        <v>2</v>
      </c>
      <c r="K122">
        <v>2</v>
      </c>
      <c r="L122">
        <v>1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1264</v>
      </c>
      <c r="W122">
        <v>884</v>
      </c>
      <c r="X122">
        <v>-286</v>
      </c>
      <c r="Y122">
        <v>0</v>
      </c>
      <c r="Z122">
        <v>0.17751051887092101</v>
      </c>
      <c r="AA122" t="s">
        <v>28</v>
      </c>
    </row>
    <row r="123" spans="1:27" x14ac:dyDescent="0.3">
      <c r="A123">
        <v>811</v>
      </c>
      <c r="B123">
        <v>30</v>
      </c>
      <c r="C123" t="s">
        <v>27</v>
      </c>
      <c r="D123">
        <v>0</v>
      </c>
      <c r="E123">
        <v>4</v>
      </c>
      <c r="F123">
        <v>1</v>
      </c>
      <c r="G123">
        <v>24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3</v>
      </c>
      <c r="V123">
        <v>7721</v>
      </c>
      <c r="W123">
        <v>4632</v>
      </c>
      <c r="X123">
        <v>993</v>
      </c>
      <c r="Y123">
        <v>1</v>
      </c>
      <c r="Z123">
        <v>0.86258312491535205</v>
      </c>
      <c r="AA123" t="s">
        <v>28</v>
      </c>
    </row>
    <row r="124" spans="1:27" x14ac:dyDescent="0.3">
      <c r="A124">
        <v>282</v>
      </c>
      <c r="B124">
        <v>24</v>
      </c>
      <c r="C124" t="s">
        <v>29</v>
      </c>
      <c r="D124">
        <v>0</v>
      </c>
      <c r="E124">
        <v>0</v>
      </c>
      <c r="F124">
        <v>2</v>
      </c>
      <c r="G124">
        <v>36</v>
      </c>
      <c r="H124">
        <v>4</v>
      </c>
      <c r="I124">
        <v>4</v>
      </c>
      <c r="J124">
        <v>3</v>
      </c>
      <c r="K124">
        <v>2</v>
      </c>
      <c r="L124">
        <v>1</v>
      </c>
      <c r="M124">
        <v>0</v>
      </c>
      <c r="N124">
        <v>4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2</v>
      </c>
      <c r="V124">
        <v>9629</v>
      </c>
      <c r="W124">
        <v>5777</v>
      </c>
      <c r="X124">
        <v>-1853</v>
      </c>
      <c r="Y124">
        <v>0</v>
      </c>
      <c r="Z124">
        <v>0.52882042962171505</v>
      </c>
      <c r="AA124" t="s">
        <v>28</v>
      </c>
    </row>
    <row r="125" spans="1:27" x14ac:dyDescent="0.3">
      <c r="A125">
        <v>143</v>
      </c>
      <c r="B125">
        <v>30</v>
      </c>
      <c r="C125" t="s">
        <v>29</v>
      </c>
      <c r="D125">
        <v>1</v>
      </c>
      <c r="E125">
        <v>4</v>
      </c>
      <c r="F125">
        <v>1</v>
      </c>
      <c r="G125">
        <v>12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0</v>
      </c>
      <c r="N125">
        <v>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2</v>
      </c>
      <c r="V125">
        <v>2028</v>
      </c>
      <c r="W125">
        <v>1825</v>
      </c>
      <c r="X125">
        <v>518</v>
      </c>
      <c r="Y125">
        <v>1</v>
      </c>
      <c r="Z125">
        <v>0.86787510848293303</v>
      </c>
      <c r="AA125" t="s">
        <v>28</v>
      </c>
    </row>
    <row r="126" spans="1:27" x14ac:dyDescent="0.3">
      <c r="A126">
        <v>442</v>
      </c>
      <c r="B126">
        <v>35</v>
      </c>
      <c r="C126" t="s">
        <v>27</v>
      </c>
      <c r="D126">
        <v>0</v>
      </c>
      <c r="E126">
        <v>4</v>
      </c>
      <c r="F126">
        <v>1</v>
      </c>
      <c r="G126">
        <v>24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0</v>
      </c>
      <c r="N126">
        <v>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1381</v>
      </c>
      <c r="W126">
        <v>1242</v>
      </c>
      <c r="X126">
        <v>-443</v>
      </c>
      <c r="Y126">
        <v>0</v>
      </c>
      <c r="Z126">
        <v>0.43776573421015202</v>
      </c>
      <c r="AA126" t="s">
        <v>28</v>
      </c>
    </row>
    <row r="127" spans="1:27" x14ac:dyDescent="0.3">
      <c r="A127">
        <v>285</v>
      </c>
      <c r="B127">
        <v>23</v>
      </c>
      <c r="C127" t="s">
        <v>29</v>
      </c>
      <c r="D127">
        <v>3</v>
      </c>
      <c r="E127">
        <v>0</v>
      </c>
      <c r="F127">
        <v>1</v>
      </c>
      <c r="G127">
        <v>18</v>
      </c>
      <c r="H127">
        <v>2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1943</v>
      </c>
      <c r="W127">
        <v>1360</v>
      </c>
      <c r="X127">
        <v>-792</v>
      </c>
      <c r="Y127">
        <v>0</v>
      </c>
      <c r="Z127">
        <v>0.66284006057853295</v>
      </c>
      <c r="AA127" t="s">
        <v>28</v>
      </c>
    </row>
    <row r="128" spans="1:27" x14ac:dyDescent="0.3">
      <c r="A128">
        <v>682</v>
      </c>
      <c r="B128">
        <v>62</v>
      </c>
      <c r="C128" t="s">
        <v>27</v>
      </c>
      <c r="D128">
        <v>3</v>
      </c>
      <c r="E128">
        <v>2</v>
      </c>
      <c r="F128">
        <v>1</v>
      </c>
      <c r="G128">
        <v>6</v>
      </c>
      <c r="H128">
        <v>2</v>
      </c>
      <c r="I128">
        <v>4</v>
      </c>
      <c r="J128">
        <v>2</v>
      </c>
      <c r="K128">
        <v>2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1338</v>
      </c>
      <c r="W128">
        <v>936</v>
      </c>
      <c r="X128">
        <v>181</v>
      </c>
      <c r="Y128">
        <v>1</v>
      </c>
      <c r="Z128">
        <v>0.98680314882702003</v>
      </c>
      <c r="AA128" t="s">
        <v>28</v>
      </c>
    </row>
    <row r="129" spans="1:27" x14ac:dyDescent="0.3">
      <c r="A129">
        <v>48</v>
      </c>
      <c r="B129">
        <v>22</v>
      </c>
      <c r="C129" t="s">
        <v>29</v>
      </c>
      <c r="D129">
        <v>1</v>
      </c>
      <c r="E129">
        <v>1</v>
      </c>
      <c r="F129">
        <v>1</v>
      </c>
      <c r="G129">
        <v>24</v>
      </c>
      <c r="H129">
        <v>2</v>
      </c>
      <c r="I129">
        <v>2</v>
      </c>
      <c r="J129">
        <v>1</v>
      </c>
      <c r="K129">
        <v>2</v>
      </c>
      <c r="L129">
        <v>1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4</v>
      </c>
      <c r="V129">
        <v>3092</v>
      </c>
      <c r="W129">
        <v>1546</v>
      </c>
      <c r="X129">
        <v>-790</v>
      </c>
      <c r="Y129">
        <v>0</v>
      </c>
      <c r="Z129">
        <v>0.31087728207012799</v>
      </c>
      <c r="AA129" t="s">
        <v>28</v>
      </c>
    </row>
    <row r="130" spans="1:27" x14ac:dyDescent="0.3">
      <c r="A130">
        <v>501</v>
      </c>
      <c r="B130">
        <v>35</v>
      </c>
      <c r="C130" t="s">
        <v>27</v>
      </c>
      <c r="D130">
        <v>3</v>
      </c>
      <c r="E130">
        <v>4</v>
      </c>
      <c r="F130">
        <v>1</v>
      </c>
      <c r="G130">
        <v>36</v>
      </c>
      <c r="H130">
        <v>2</v>
      </c>
      <c r="I130">
        <v>4</v>
      </c>
      <c r="J130">
        <v>2</v>
      </c>
      <c r="K130">
        <v>1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5</v>
      </c>
      <c r="V130">
        <v>9055</v>
      </c>
      <c r="W130">
        <v>5433</v>
      </c>
      <c r="X130">
        <v>1032</v>
      </c>
      <c r="Y130">
        <v>1</v>
      </c>
      <c r="Z130">
        <v>0.69339164034901402</v>
      </c>
      <c r="AA130" t="s">
        <v>28</v>
      </c>
    </row>
    <row r="131" spans="1:27" x14ac:dyDescent="0.3">
      <c r="A131">
        <v>716</v>
      </c>
      <c r="B131">
        <v>45</v>
      </c>
      <c r="C131" t="s">
        <v>27</v>
      </c>
      <c r="D131">
        <v>0</v>
      </c>
      <c r="E131">
        <v>0</v>
      </c>
      <c r="F131">
        <v>1</v>
      </c>
      <c r="G131">
        <v>12</v>
      </c>
      <c r="H131">
        <v>1</v>
      </c>
      <c r="I131">
        <v>1</v>
      </c>
      <c r="J131">
        <v>4</v>
      </c>
      <c r="K131">
        <v>1</v>
      </c>
      <c r="L131">
        <v>1</v>
      </c>
      <c r="M131">
        <v>0</v>
      </c>
      <c r="N131">
        <v>4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339</v>
      </c>
      <c r="W131">
        <v>271</v>
      </c>
      <c r="X131">
        <v>59</v>
      </c>
      <c r="Y131">
        <v>1</v>
      </c>
      <c r="Z131">
        <v>0.45317419089940603</v>
      </c>
      <c r="AA131" t="s">
        <v>28</v>
      </c>
    </row>
    <row r="132" spans="1:27" x14ac:dyDescent="0.3">
      <c r="A132">
        <v>511</v>
      </c>
      <c r="B132">
        <v>39</v>
      </c>
      <c r="C132" t="s">
        <v>27</v>
      </c>
      <c r="D132">
        <v>1</v>
      </c>
      <c r="E132">
        <v>0</v>
      </c>
      <c r="F132">
        <v>2</v>
      </c>
      <c r="G132">
        <v>24</v>
      </c>
      <c r="H132">
        <v>4</v>
      </c>
      <c r="I132">
        <v>3</v>
      </c>
      <c r="J132">
        <v>2</v>
      </c>
      <c r="K132">
        <v>3</v>
      </c>
      <c r="L132">
        <v>2</v>
      </c>
      <c r="M132">
        <v>0</v>
      </c>
      <c r="N132">
        <v>2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11938</v>
      </c>
      <c r="W132">
        <v>8356</v>
      </c>
      <c r="X132">
        <v>-3313</v>
      </c>
      <c r="Y132">
        <v>0</v>
      </c>
      <c r="Z132">
        <v>0.57217470457418196</v>
      </c>
      <c r="AA132" t="s">
        <v>28</v>
      </c>
    </row>
    <row r="133" spans="1:27" x14ac:dyDescent="0.3">
      <c r="A133">
        <v>295</v>
      </c>
      <c r="B133">
        <v>31</v>
      </c>
      <c r="C133" t="s">
        <v>29</v>
      </c>
      <c r="D133">
        <v>3</v>
      </c>
      <c r="E133">
        <v>4</v>
      </c>
      <c r="F133">
        <v>1</v>
      </c>
      <c r="G133">
        <v>24</v>
      </c>
      <c r="H133">
        <v>2</v>
      </c>
      <c r="I133">
        <v>2</v>
      </c>
      <c r="J133">
        <v>3</v>
      </c>
      <c r="K133">
        <v>2</v>
      </c>
      <c r="L133">
        <v>1</v>
      </c>
      <c r="M133">
        <v>0</v>
      </c>
      <c r="N133">
        <v>4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3</v>
      </c>
      <c r="V133">
        <v>929</v>
      </c>
      <c r="W133">
        <v>557</v>
      </c>
      <c r="X133">
        <v>123</v>
      </c>
      <c r="Y133">
        <v>1</v>
      </c>
      <c r="Z133">
        <v>0.93680512750557299</v>
      </c>
      <c r="AA133" t="s">
        <v>28</v>
      </c>
    </row>
    <row r="134" spans="1:27" x14ac:dyDescent="0.3">
      <c r="A134">
        <v>536</v>
      </c>
      <c r="B134">
        <v>23</v>
      </c>
      <c r="C134" t="s">
        <v>27</v>
      </c>
      <c r="D134">
        <v>1</v>
      </c>
      <c r="E134">
        <v>0</v>
      </c>
      <c r="F134">
        <v>1</v>
      </c>
      <c r="G134">
        <v>24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0</v>
      </c>
      <c r="N134">
        <v>4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1246</v>
      </c>
      <c r="W134">
        <v>1121</v>
      </c>
      <c r="X134">
        <v>-569</v>
      </c>
      <c r="Y134">
        <v>0</v>
      </c>
      <c r="Z134">
        <v>0.109499225442452</v>
      </c>
      <c r="AA134" t="s">
        <v>28</v>
      </c>
    </row>
    <row r="135" spans="1:27" x14ac:dyDescent="0.3">
      <c r="A135">
        <v>693</v>
      </c>
      <c r="B135">
        <v>21</v>
      </c>
      <c r="C135" t="s">
        <v>27</v>
      </c>
      <c r="D135">
        <v>0</v>
      </c>
      <c r="E135">
        <v>0</v>
      </c>
      <c r="F135">
        <v>1</v>
      </c>
      <c r="G135">
        <v>18</v>
      </c>
      <c r="H135">
        <v>4</v>
      </c>
      <c r="I135">
        <v>4</v>
      </c>
      <c r="J135">
        <v>1</v>
      </c>
      <c r="K135">
        <v>2</v>
      </c>
      <c r="L135">
        <v>1</v>
      </c>
      <c r="M135">
        <v>1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1049</v>
      </c>
      <c r="W135">
        <v>944</v>
      </c>
      <c r="X135">
        <v>286</v>
      </c>
      <c r="Y135">
        <v>1</v>
      </c>
      <c r="Z135">
        <v>0.34896891950022602</v>
      </c>
      <c r="AA135" t="s">
        <v>28</v>
      </c>
    </row>
    <row r="136" spans="1:27" x14ac:dyDescent="0.3">
      <c r="A136">
        <v>214</v>
      </c>
      <c r="B136">
        <v>27</v>
      </c>
      <c r="C136" t="s">
        <v>27</v>
      </c>
      <c r="D136">
        <v>3</v>
      </c>
      <c r="E136">
        <v>0</v>
      </c>
      <c r="F136">
        <v>2</v>
      </c>
      <c r="G136">
        <v>15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3</v>
      </c>
      <c r="V136">
        <v>2708</v>
      </c>
      <c r="W136">
        <v>1354</v>
      </c>
      <c r="X136">
        <v>151</v>
      </c>
      <c r="Y136">
        <v>1</v>
      </c>
      <c r="Z136">
        <v>0.69707552892194902</v>
      </c>
      <c r="AA136" t="s">
        <v>28</v>
      </c>
    </row>
    <row r="137" spans="1:27" x14ac:dyDescent="0.3">
      <c r="A137">
        <v>918</v>
      </c>
      <c r="B137">
        <v>65</v>
      </c>
      <c r="C137" t="s">
        <v>27</v>
      </c>
      <c r="D137">
        <v>0</v>
      </c>
      <c r="E137">
        <v>0</v>
      </c>
      <c r="F137">
        <v>2</v>
      </c>
      <c r="G137">
        <v>21</v>
      </c>
      <c r="H137">
        <v>4</v>
      </c>
      <c r="I137">
        <v>4</v>
      </c>
      <c r="J137">
        <v>4</v>
      </c>
      <c r="K137">
        <v>2</v>
      </c>
      <c r="L137">
        <v>1</v>
      </c>
      <c r="M137">
        <v>0</v>
      </c>
      <c r="N137">
        <v>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571</v>
      </c>
      <c r="W137">
        <v>456</v>
      </c>
      <c r="X137">
        <v>87</v>
      </c>
      <c r="Y137">
        <v>1</v>
      </c>
      <c r="Z137">
        <v>0.63160818548067599</v>
      </c>
      <c r="AA137" t="s">
        <v>28</v>
      </c>
    </row>
    <row r="138" spans="1:27" x14ac:dyDescent="0.3">
      <c r="A138">
        <v>737</v>
      </c>
      <c r="B138">
        <v>22</v>
      </c>
      <c r="C138" t="s">
        <v>27</v>
      </c>
      <c r="D138">
        <v>0</v>
      </c>
      <c r="E138">
        <v>0</v>
      </c>
      <c r="F138">
        <v>1</v>
      </c>
      <c r="G138">
        <v>18</v>
      </c>
      <c r="H138">
        <v>2</v>
      </c>
      <c r="I138">
        <v>4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3650</v>
      </c>
      <c r="W138">
        <v>2920</v>
      </c>
      <c r="X138">
        <v>799</v>
      </c>
      <c r="Y138">
        <v>1</v>
      </c>
      <c r="Z138">
        <v>0.33789734036077002</v>
      </c>
      <c r="AA138" t="s">
        <v>28</v>
      </c>
    </row>
    <row r="139" spans="1:27" x14ac:dyDescent="0.3">
      <c r="A139">
        <v>339</v>
      </c>
      <c r="B139">
        <v>26</v>
      </c>
      <c r="C139" t="s">
        <v>27</v>
      </c>
      <c r="D139">
        <v>2</v>
      </c>
      <c r="E139">
        <v>0</v>
      </c>
      <c r="F139">
        <v>1</v>
      </c>
      <c r="G139">
        <v>12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1330</v>
      </c>
      <c r="W139">
        <v>798</v>
      </c>
      <c r="X139">
        <v>181</v>
      </c>
      <c r="Y139">
        <v>1</v>
      </c>
      <c r="Z139">
        <v>0.59220847377449604</v>
      </c>
      <c r="AA139" t="s">
        <v>28</v>
      </c>
    </row>
    <row r="140" spans="1:27" x14ac:dyDescent="0.3">
      <c r="A140">
        <v>346</v>
      </c>
      <c r="B140">
        <v>35</v>
      </c>
      <c r="C140" t="s">
        <v>27</v>
      </c>
      <c r="D140">
        <v>3</v>
      </c>
      <c r="E140">
        <v>0</v>
      </c>
      <c r="F140">
        <v>1</v>
      </c>
      <c r="G140">
        <v>24</v>
      </c>
      <c r="H140">
        <v>2</v>
      </c>
      <c r="I140">
        <v>4</v>
      </c>
      <c r="J140">
        <v>4</v>
      </c>
      <c r="K140">
        <v>3</v>
      </c>
      <c r="L140">
        <v>1</v>
      </c>
      <c r="M140">
        <v>0</v>
      </c>
      <c r="N140">
        <v>4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2</v>
      </c>
      <c r="V140">
        <v>2670</v>
      </c>
      <c r="W140">
        <v>1869</v>
      </c>
      <c r="X140">
        <v>424</v>
      </c>
      <c r="Y140">
        <v>1</v>
      </c>
      <c r="Z140">
        <v>0.93196587620114801</v>
      </c>
      <c r="AA140" t="s">
        <v>28</v>
      </c>
    </row>
    <row r="141" spans="1:27" x14ac:dyDescent="0.3">
      <c r="A141">
        <v>675</v>
      </c>
      <c r="B141">
        <v>23</v>
      </c>
      <c r="C141" t="s">
        <v>27</v>
      </c>
      <c r="D141">
        <v>0</v>
      </c>
      <c r="E141">
        <v>0</v>
      </c>
      <c r="F141">
        <v>1</v>
      </c>
      <c r="G141">
        <v>15</v>
      </c>
      <c r="H141">
        <v>2</v>
      </c>
      <c r="I141">
        <v>4</v>
      </c>
      <c r="J141">
        <v>0</v>
      </c>
      <c r="K141">
        <v>2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2511</v>
      </c>
      <c r="W141">
        <v>1757</v>
      </c>
      <c r="X141">
        <v>350</v>
      </c>
      <c r="Y141">
        <v>1</v>
      </c>
      <c r="Z141">
        <v>0.161850725389973</v>
      </c>
      <c r="AA141" t="s">
        <v>28</v>
      </c>
    </row>
    <row r="142" spans="1:27" x14ac:dyDescent="0.3">
      <c r="A142">
        <v>43</v>
      </c>
      <c r="B142">
        <v>20</v>
      </c>
      <c r="C142" t="s">
        <v>27</v>
      </c>
      <c r="D142">
        <v>3</v>
      </c>
      <c r="E142">
        <v>3</v>
      </c>
      <c r="F142">
        <v>1</v>
      </c>
      <c r="G142">
        <v>15</v>
      </c>
      <c r="H142">
        <v>2</v>
      </c>
      <c r="I142">
        <v>3</v>
      </c>
      <c r="J142">
        <v>3</v>
      </c>
      <c r="K142">
        <v>2</v>
      </c>
      <c r="L142">
        <v>1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3186</v>
      </c>
      <c r="W142">
        <v>3186</v>
      </c>
      <c r="X142">
        <v>862</v>
      </c>
      <c r="Y142">
        <v>1</v>
      </c>
      <c r="Z142">
        <v>0.90181750629350399</v>
      </c>
      <c r="AA142" t="s">
        <v>28</v>
      </c>
    </row>
    <row r="143" spans="1:27" x14ac:dyDescent="0.3">
      <c r="A143">
        <v>1</v>
      </c>
      <c r="B143">
        <v>67</v>
      </c>
      <c r="C143" t="s">
        <v>29</v>
      </c>
      <c r="D143">
        <v>0</v>
      </c>
      <c r="E143">
        <v>4</v>
      </c>
      <c r="F143">
        <v>2</v>
      </c>
      <c r="G143">
        <v>6</v>
      </c>
      <c r="H143">
        <v>4</v>
      </c>
      <c r="I143">
        <v>4</v>
      </c>
      <c r="J143">
        <v>4</v>
      </c>
      <c r="K143">
        <v>2</v>
      </c>
      <c r="L143">
        <v>1</v>
      </c>
      <c r="M143">
        <v>0</v>
      </c>
      <c r="N143">
        <v>4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4</v>
      </c>
      <c r="V143">
        <v>1169</v>
      </c>
      <c r="W143">
        <v>1052</v>
      </c>
      <c r="X143">
        <v>243</v>
      </c>
      <c r="Y143">
        <v>1</v>
      </c>
      <c r="Z143">
        <v>0.96577879986783499</v>
      </c>
      <c r="AA143" t="s">
        <v>28</v>
      </c>
    </row>
    <row r="144" spans="1:27" x14ac:dyDescent="0.3">
      <c r="A144">
        <v>910</v>
      </c>
      <c r="B144">
        <v>36</v>
      </c>
      <c r="C144" t="s">
        <v>29</v>
      </c>
      <c r="D144">
        <v>1</v>
      </c>
      <c r="E144">
        <v>4</v>
      </c>
      <c r="F144">
        <v>2</v>
      </c>
      <c r="G144">
        <v>20</v>
      </c>
      <c r="H144">
        <v>3</v>
      </c>
      <c r="I144">
        <v>4</v>
      </c>
      <c r="J144">
        <v>3</v>
      </c>
      <c r="K144">
        <v>3</v>
      </c>
      <c r="L144">
        <v>2</v>
      </c>
      <c r="M144">
        <v>1</v>
      </c>
      <c r="N144">
        <v>3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7057</v>
      </c>
      <c r="W144">
        <v>5645</v>
      </c>
      <c r="X144">
        <v>807</v>
      </c>
      <c r="Y144">
        <v>1</v>
      </c>
      <c r="Z144">
        <v>0.882620692473149</v>
      </c>
      <c r="AA144" t="s">
        <v>28</v>
      </c>
    </row>
    <row r="145" spans="1:27" x14ac:dyDescent="0.3">
      <c r="A145">
        <v>590</v>
      </c>
      <c r="B145">
        <v>31</v>
      </c>
      <c r="C145" t="s">
        <v>29</v>
      </c>
      <c r="D145">
        <v>3</v>
      </c>
      <c r="E145">
        <v>4</v>
      </c>
      <c r="F145">
        <v>1</v>
      </c>
      <c r="G145">
        <v>36</v>
      </c>
      <c r="H145">
        <v>3</v>
      </c>
      <c r="I145">
        <v>2</v>
      </c>
      <c r="J145">
        <v>3</v>
      </c>
      <c r="K145">
        <v>3</v>
      </c>
      <c r="L145">
        <v>2</v>
      </c>
      <c r="M145">
        <v>0</v>
      </c>
      <c r="N145">
        <v>3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2</v>
      </c>
      <c r="V145">
        <v>8947</v>
      </c>
      <c r="W145">
        <v>6262</v>
      </c>
      <c r="X145">
        <v>1377</v>
      </c>
      <c r="Y145">
        <v>1</v>
      </c>
      <c r="Z145">
        <v>0.94315044477985599</v>
      </c>
      <c r="AA145" t="s">
        <v>28</v>
      </c>
    </row>
    <row r="146" spans="1:27" x14ac:dyDescent="0.3">
      <c r="A146">
        <v>959</v>
      </c>
      <c r="B146">
        <v>60</v>
      </c>
      <c r="C146" t="s">
        <v>29</v>
      </c>
      <c r="D146">
        <v>0</v>
      </c>
      <c r="E146">
        <v>0</v>
      </c>
      <c r="F146">
        <v>2</v>
      </c>
      <c r="G146">
        <v>12</v>
      </c>
      <c r="H146">
        <v>4</v>
      </c>
      <c r="I146">
        <v>3</v>
      </c>
      <c r="J146">
        <v>4</v>
      </c>
      <c r="K146">
        <v>2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3</v>
      </c>
      <c r="V146">
        <v>2246</v>
      </c>
      <c r="W146">
        <v>1572</v>
      </c>
      <c r="X146">
        <v>-654</v>
      </c>
      <c r="Y146">
        <v>0</v>
      </c>
      <c r="Z146">
        <v>0.78381248243257096</v>
      </c>
      <c r="AA146" t="s">
        <v>28</v>
      </c>
    </row>
    <row r="147" spans="1:27" x14ac:dyDescent="0.3">
      <c r="A147">
        <v>796</v>
      </c>
      <c r="B147">
        <v>37</v>
      </c>
      <c r="C147" t="s">
        <v>29</v>
      </c>
      <c r="D147">
        <v>1</v>
      </c>
      <c r="E147">
        <v>0</v>
      </c>
      <c r="F147">
        <v>3</v>
      </c>
      <c r="G147">
        <v>9</v>
      </c>
      <c r="H147">
        <v>4</v>
      </c>
      <c r="I147">
        <v>4</v>
      </c>
      <c r="J147">
        <v>4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4</v>
      </c>
      <c r="V147">
        <v>1154</v>
      </c>
      <c r="W147">
        <v>692</v>
      </c>
      <c r="X147">
        <v>41</v>
      </c>
      <c r="Y147">
        <v>1</v>
      </c>
      <c r="Z147">
        <v>0.89805415703576796</v>
      </c>
      <c r="AA147" t="s">
        <v>28</v>
      </c>
    </row>
    <row r="148" spans="1:27" x14ac:dyDescent="0.3">
      <c r="A148">
        <v>628</v>
      </c>
      <c r="B148">
        <v>26</v>
      </c>
      <c r="C148" t="s">
        <v>27</v>
      </c>
      <c r="D148">
        <v>3</v>
      </c>
      <c r="E148">
        <v>0</v>
      </c>
      <c r="F148">
        <v>2</v>
      </c>
      <c r="G148">
        <v>18</v>
      </c>
      <c r="H148">
        <v>4</v>
      </c>
      <c r="I148">
        <v>2</v>
      </c>
      <c r="J148">
        <v>2</v>
      </c>
      <c r="K148">
        <v>2</v>
      </c>
      <c r="L148">
        <v>1</v>
      </c>
      <c r="M148">
        <v>0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4</v>
      </c>
      <c r="V148">
        <v>2404</v>
      </c>
      <c r="W148">
        <v>1923</v>
      </c>
      <c r="X148">
        <v>380</v>
      </c>
      <c r="Y148">
        <v>1</v>
      </c>
      <c r="Z148">
        <v>0.93109658126329298</v>
      </c>
      <c r="AA148" t="s">
        <v>28</v>
      </c>
    </row>
    <row r="149" spans="1:27" x14ac:dyDescent="0.3">
      <c r="A149">
        <v>233</v>
      </c>
      <c r="B149">
        <v>34</v>
      </c>
      <c r="C149" t="s">
        <v>27</v>
      </c>
      <c r="D149">
        <v>0</v>
      </c>
      <c r="E149">
        <v>0</v>
      </c>
      <c r="F149">
        <v>1</v>
      </c>
      <c r="G149">
        <v>24</v>
      </c>
      <c r="H149">
        <v>2</v>
      </c>
      <c r="I149">
        <v>1</v>
      </c>
      <c r="J149">
        <v>3</v>
      </c>
      <c r="K149">
        <v>3</v>
      </c>
      <c r="L149">
        <v>1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2910</v>
      </c>
      <c r="W149">
        <v>1455</v>
      </c>
      <c r="X149">
        <v>306</v>
      </c>
      <c r="Y149">
        <v>1</v>
      </c>
      <c r="Z149">
        <v>0.92233393008217002</v>
      </c>
      <c r="AA149" t="s">
        <v>28</v>
      </c>
    </row>
    <row r="150" spans="1:27" x14ac:dyDescent="0.3">
      <c r="A150">
        <v>293</v>
      </c>
      <c r="B150">
        <v>22</v>
      </c>
      <c r="C150" t="s">
        <v>27</v>
      </c>
      <c r="D150">
        <v>0</v>
      </c>
      <c r="E150">
        <v>0</v>
      </c>
      <c r="F150">
        <v>1</v>
      </c>
      <c r="G150">
        <v>9</v>
      </c>
      <c r="H150">
        <v>2</v>
      </c>
      <c r="I150">
        <v>4</v>
      </c>
      <c r="J150">
        <v>1</v>
      </c>
      <c r="K150">
        <v>2</v>
      </c>
      <c r="L150">
        <v>1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1366</v>
      </c>
      <c r="W150">
        <v>1092</v>
      </c>
      <c r="X150">
        <v>-502</v>
      </c>
      <c r="Y150">
        <v>0</v>
      </c>
      <c r="Z150">
        <v>0.34893384905861402</v>
      </c>
      <c r="AA150" t="s">
        <v>28</v>
      </c>
    </row>
    <row r="151" spans="1:27" x14ac:dyDescent="0.3">
      <c r="A151">
        <v>573</v>
      </c>
      <c r="B151">
        <v>41</v>
      </c>
      <c r="C151" t="s">
        <v>27</v>
      </c>
      <c r="D151">
        <v>3</v>
      </c>
      <c r="E151">
        <v>3</v>
      </c>
      <c r="F151">
        <v>2</v>
      </c>
      <c r="G151">
        <v>6</v>
      </c>
      <c r="H151">
        <v>4</v>
      </c>
      <c r="I151">
        <v>2</v>
      </c>
      <c r="J151">
        <v>2</v>
      </c>
      <c r="K151">
        <v>1</v>
      </c>
      <c r="L151">
        <v>1</v>
      </c>
      <c r="M151">
        <v>0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250</v>
      </c>
      <c r="W151">
        <v>150</v>
      </c>
      <c r="X151">
        <v>22</v>
      </c>
      <c r="Y151">
        <v>1</v>
      </c>
      <c r="Z151">
        <v>0.96517218183692499</v>
      </c>
      <c r="AA151" t="s">
        <v>28</v>
      </c>
    </row>
    <row r="152" spans="1:27" x14ac:dyDescent="0.3">
      <c r="A152">
        <v>369</v>
      </c>
      <c r="B152">
        <v>47</v>
      </c>
      <c r="C152" t="s">
        <v>27</v>
      </c>
      <c r="D152">
        <v>3</v>
      </c>
      <c r="E152">
        <v>0</v>
      </c>
      <c r="F152">
        <v>3</v>
      </c>
      <c r="G152">
        <v>24</v>
      </c>
      <c r="H152">
        <v>4</v>
      </c>
      <c r="I152">
        <v>3</v>
      </c>
      <c r="J152">
        <v>1</v>
      </c>
      <c r="K152">
        <v>2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4</v>
      </c>
      <c r="V152">
        <v>5103</v>
      </c>
      <c r="W152">
        <v>4592</v>
      </c>
      <c r="X152">
        <v>439</v>
      </c>
      <c r="Y152">
        <v>1</v>
      </c>
      <c r="Z152">
        <v>0.78275280466161101</v>
      </c>
      <c r="AA152" t="s">
        <v>28</v>
      </c>
    </row>
    <row r="153" spans="1:27" x14ac:dyDescent="0.3">
      <c r="A153">
        <v>451</v>
      </c>
      <c r="B153">
        <v>24</v>
      </c>
      <c r="C153" t="s">
        <v>27</v>
      </c>
      <c r="D153">
        <v>0</v>
      </c>
      <c r="E153">
        <v>0</v>
      </c>
      <c r="F153">
        <v>1</v>
      </c>
      <c r="G153">
        <v>24</v>
      </c>
      <c r="H153">
        <v>2</v>
      </c>
      <c r="I153">
        <v>4</v>
      </c>
      <c r="J153">
        <v>1</v>
      </c>
      <c r="K153">
        <v>2</v>
      </c>
      <c r="L153">
        <v>1</v>
      </c>
      <c r="M153">
        <v>1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1207</v>
      </c>
      <c r="W153">
        <v>844</v>
      </c>
      <c r="X153">
        <v>-375</v>
      </c>
      <c r="Y153">
        <v>0</v>
      </c>
      <c r="Z153">
        <v>7.8877642514841195E-2</v>
      </c>
      <c r="AA153" t="s">
        <v>28</v>
      </c>
    </row>
    <row r="154" spans="1:27" x14ac:dyDescent="0.3">
      <c r="A154">
        <v>86</v>
      </c>
      <c r="B154">
        <v>33</v>
      </c>
      <c r="C154" t="s">
        <v>29</v>
      </c>
      <c r="D154">
        <v>0</v>
      </c>
      <c r="E154">
        <v>0</v>
      </c>
      <c r="F154">
        <v>2</v>
      </c>
      <c r="G154">
        <v>20</v>
      </c>
      <c r="H154">
        <v>4</v>
      </c>
      <c r="I154">
        <v>2</v>
      </c>
      <c r="J154">
        <v>2</v>
      </c>
      <c r="K154">
        <v>2</v>
      </c>
      <c r="L154">
        <v>1</v>
      </c>
      <c r="M154">
        <v>1</v>
      </c>
      <c r="N154">
        <v>4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2235</v>
      </c>
      <c r="W154">
        <v>1341</v>
      </c>
      <c r="X154">
        <v>-603</v>
      </c>
      <c r="Y154">
        <v>0</v>
      </c>
      <c r="Z154">
        <v>0.58899000061985696</v>
      </c>
      <c r="AA154" t="s">
        <v>28</v>
      </c>
    </row>
    <row r="155" spans="1:27" x14ac:dyDescent="0.3">
      <c r="A155">
        <v>483</v>
      </c>
      <c r="B155">
        <v>35</v>
      </c>
      <c r="C155" t="s">
        <v>29</v>
      </c>
      <c r="D155">
        <v>3</v>
      </c>
      <c r="E155">
        <v>0</v>
      </c>
      <c r="F155">
        <v>2</v>
      </c>
      <c r="G155">
        <v>18</v>
      </c>
      <c r="H155">
        <v>4</v>
      </c>
      <c r="I155">
        <v>2</v>
      </c>
      <c r="J155">
        <v>1</v>
      </c>
      <c r="K155">
        <v>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3</v>
      </c>
      <c r="V155">
        <v>3780</v>
      </c>
      <c r="W155">
        <v>1890</v>
      </c>
      <c r="X155">
        <v>231</v>
      </c>
      <c r="Y155">
        <v>1</v>
      </c>
      <c r="Z155">
        <v>0.78243048360187595</v>
      </c>
      <c r="AA155" t="s">
        <v>28</v>
      </c>
    </row>
    <row r="156" spans="1:27" x14ac:dyDescent="0.3">
      <c r="A156">
        <v>327</v>
      </c>
      <c r="B156">
        <v>57</v>
      </c>
      <c r="C156" t="s">
        <v>27</v>
      </c>
      <c r="D156">
        <v>3</v>
      </c>
      <c r="E156">
        <v>0</v>
      </c>
      <c r="F156">
        <v>3</v>
      </c>
      <c r="G156">
        <v>12</v>
      </c>
      <c r="H156">
        <v>4</v>
      </c>
      <c r="I156">
        <v>4</v>
      </c>
      <c r="J156">
        <v>4</v>
      </c>
      <c r="K156">
        <v>1</v>
      </c>
      <c r="L156">
        <v>1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2748</v>
      </c>
      <c r="W156">
        <v>1648</v>
      </c>
      <c r="X156">
        <v>115</v>
      </c>
      <c r="Y156">
        <v>1</v>
      </c>
      <c r="Z156">
        <v>0.83120022857466203</v>
      </c>
      <c r="AA156" t="s">
        <v>28</v>
      </c>
    </row>
    <row r="157" spans="1:27" x14ac:dyDescent="0.3">
      <c r="A157">
        <v>622</v>
      </c>
      <c r="B157">
        <v>31</v>
      </c>
      <c r="C157" t="s">
        <v>27</v>
      </c>
      <c r="D157">
        <v>0</v>
      </c>
      <c r="E157">
        <v>0</v>
      </c>
      <c r="F157">
        <v>1</v>
      </c>
      <c r="G157">
        <v>18</v>
      </c>
      <c r="H157">
        <v>0</v>
      </c>
      <c r="I157">
        <v>1</v>
      </c>
      <c r="J157">
        <v>3</v>
      </c>
      <c r="K157">
        <v>2</v>
      </c>
      <c r="L157">
        <v>1</v>
      </c>
      <c r="M157">
        <v>0</v>
      </c>
      <c r="N157">
        <v>3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6</v>
      </c>
      <c r="V157">
        <v>3104</v>
      </c>
      <c r="W157">
        <v>2483</v>
      </c>
      <c r="X157">
        <v>724</v>
      </c>
      <c r="Y157">
        <v>1</v>
      </c>
      <c r="Z157">
        <v>0.63178659129084302</v>
      </c>
      <c r="AA157" t="s">
        <v>28</v>
      </c>
    </row>
    <row r="158" spans="1:27" x14ac:dyDescent="0.3">
      <c r="A158">
        <v>355</v>
      </c>
      <c r="B158">
        <v>34</v>
      </c>
      <c r="C158" t="s">
        <v>29</v>
      </c>
      <c r="D158">
        <v>2</v>
      </c>
      <c r="E158">
        <v>0</v>
      </c>
      <c r="F158">
        <v>1</v>
      </c>
      <c r="G158">
        <v>18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3</v>
      </c>
      <c r="V158">
        <v>2864</v>
      </c>
      <c r="W158">
        <v>1718</v>
      </c>
      <c r="X158">
        <v>-559</v>
      </c>
      <c r="Y158">
        <v>0</v>
      </c>
      <c r="Z158">
        <v>0.91237958255554397</v>
      </c>
      <c r="AA158" t="s">
        <v>28</v>
      </c>
    </row>
    <row r="159" spans="1:27" x14ac:dyDescent="0.3">
      <c r="A159">
        <v>819</v>
      </c>
      <c r="B159">
        <v>20</v>
      </c>
      <c r="C159" t="s">
        <v>27</v>
      </c>
      <c r="D159">
        <v>0</v>
      </c>
      <c r="E159">
        <v>1</v>
      </c>
      <c r="F159">
        <v>1</v>
      </c>
      <c r="G159">
        <v>12</v>
      </c>
      <c r="H159">
        <v>2</v>
      </c>
      <c r="I159">
        <v>1</v>
      </c>
      <c r="J159">
        <v>3</v>
      </c>
      <c r="K159">
        <v>2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4</v>
      </c>
      <c r="V159">
        <v>674</v>
      </c>
      <c r="W159">
        <v>606</v>
      </c>
      <c r="X159">
        <v>-211</v>
      </c>
      <c r="Y159">
        <v>0</v>
      </c>
      <c r="Z159">
        <v>0.81717213031626301</v>
      </c>
      <c r="AA159" t="s">
        <v>28</v>
      </c>
    </row>
    <row r="160" spans="1:27" x14ac:dyDescent="0.3">
      <c r="A160">
        <v>812</v>
      </c>
      <c r="B160">
        <v>23</v>
      </c>
      <c r="C160" t="s">
        <v>27</v>
      </c>
      <c r="D160">
        <v>0</v>
      </c>
      <c r="E160">
        <v>2</v>
      </c>
      <c r="F160">
        <v>2</v>
      </c>
      <c r="G160">
        <v>33</v>
      </c>
      <c r="H160">
        <v>4</v>
      </c>
      <c r="I160">
        <v>4</v>
      </c>
      <c r="J160">
        <v>2</v>
      </c>
      <c r="K160">
        <v>2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3</v>
      </c>
      <c r="V160">
        <v>4281</v>
      </c>
      <c r="W160">
        <v>2996</v>
      </c>
      <c r="X160">
        <v>-1312</v>
      </c>
      <c r="Y160">
        <v>0</v>
      </c>
      <c r="Z160">
        <v>0.71288200647978595</v>
      </c>
      <c r="AA160" t="s">
        <v>28</v>
      </c>
    </row>
    <row r="161" spans="1:27" x14ac:dyDescent="0.3">
      <c r="A161">
        <v>49</v>
      </c>
      <c r="B161">
        <v>23</v>
      </c>
      <c r="C161" t="s">
        <v>27</v>
      </c>
      <c r="D161">
        <v>1</v>
      </c>
      <c r="E161">
        <v>0</v>
      </c>
      <c r="F161">
        <v>1</v>
      </c>
      <c r="G161">
        <v>12</v>
      </c>
      <c r="H161">
        <v>4</v>
      </c>
      <c r="I161">
        <v>1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4</v>
      </c>
      <c r="V161">
        <v>3573</v>
      </c>
      <c r="W161">
        <v>2501</v>
      </c>
      <c r="X161">
        <v>590</v>
      </c>
      <c r="Y161">
        <v>1</v>
      </c>
      <c r="Z161">
        <v>0.95771509943856103</v>
      </c>
      <c r="AA161" t="s">
        <v>28</v>
      </c>
    </row>
    <row r="162" spans="1:27" x14ac:dyDescent="0.3">
      <c r="A162">
        <v>361</v>
      </c>
      <c r="B162">
        <v>28</v>
      </c>
      <c r="C162" t="s">
        <v>29</v>
      </c>
      <c r="D162">
        <v>3</v>
      </c>
      <c r="E162">
        <v>0</v>
      </c>
      <c r="F162">
        <v>1</v>
      </c>
      <c r="G162">
        <v>36</v>
      </c>
      <c r="H162">
        <v>2</v>
      </c>
      <c r="I162">
        <v>2</v>
      </c>
      <c r="J162">
        <v>2</v>
      </c>
      <c r="K162">
        <v>3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3</v>
      </c>
      <c r="V162">
        <v>3349</v>
      </c>
      <c r="W162">
        <v>2344</v>
      </c>
      <c r="X162">
        <v>-1215</v>
      </c>
      <c r="Y162">
        <v>0</v>
      </c>
      <c r="Z162">
        <v>0.63987864044333098</v>
      </c>
      <c r="AA162" t="s">
        <v>28</v>
      </c>
    </row>
    <row r="163" spans="1:27" x14ac:dyDescent="0.3">
      <c r="A163">
        <v>885</v>
      </c>
      <c r="B163">
        <v>59</v>
      </c>
      <c r="C163" t="s">
        <v>27</v>
      </c>
      <c r="D163">
        <v>0</v>
      </c>
      <c r="E163">
        <v>0</v>
      </c>
      <c r="F163">
        <v>1</v>
      </c>
      <c r="G163">
        <v>9</v>
      </c>
      <c r="H163">
        <v>2</v>
      </c>
      <c r="I163">
        <v>4</v>
      </c>
      <c r="J163">
        <v>3</v>
      </c>
      <c r="K163">
        <v>2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4</v>
      </c>
      <c r="V163">
        <v>1364</v>
      </c>
      <c r="W163">
        <v>1091</v>
      </c>
      <c r="X163">
        <v>276</v>
      </c>
      <c r="Y163">
        <v>1</v>
      </c>
      <c r="Z163">
        <v>0.88553091576712595</v>
      </c>
      <c r="AA163" t="s">
        <v>28</v>
      </c>
    </row>
    <row r="164" spans="1:27" x14ac:dyDescent="0.3">
      <c r="A164">
        <v>242</v>
      </c>
      <c r="B164">
        <v>42</v>
      </c>
      <c r="C164" t="s">
        <v>27</v>
      </c>
      <c r="D164">
        <v>3</v>
      </c>
      <c r="E164">
        <v>0</v>
      </c>
      <c r="F164">
        <v>2</v>
      </c>
      <c r="G164">
        <v>12</v>
      </c>
      <c r="H164">
        <v>4</v>
      </c>
      <c r="I164">
        <v>2</v>
      </c>
      <c r="J164">
        <v>0</v>
      </c>
      <c r="K164">
        <v>3</v>
      </c>
      <c r="L164">
        <v>1</v>
      </c>
      <c r="M164">
        <v>0</v>
      </c>
      <c r="N164">
        <v>4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6</v>
      </c>
      <c r="V164">
        <v>2292</v>
      </c>
      <c r="W164">
        <v>2292</v>
      </c>
      <c r="X164">
        <v>-1437</v>
      </c>
      <c r="Y164">
        <v>0</v>
      </c>
      <c r="Z164">
        <v>0.75792310635460103</v>
      </c>
      <c r="AA164" t="s">
        <v>28</v>
      </c>
    </row>
    <row r="165" spans="1:27" x14ac:dyDescent="0.3">
      <c r="A165">
        <v>440</v>
      </c>
      <c r="B165">
        <v>31</v>
      </c>
      <c r="C165" t="s">
        <v>27</v>
      </c>
      <c r="D165">
        <v>3</v>
      </c>
      <c r="E165">
        <v>0</v>
      </c>
      <c r="F165">
        <v>1</v>
      </c>
      <c r="G165">
        <v>9</v>
      </c>
      <c r="H165">
        <v>4</v>
      </c>
      <c r="I165">
        <v>3</v>
      </c>
      <c r="J165">
        <v>0</v>
      </c>
      <c r="K165">
        <v>3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>
        <v>2406</v>
      </c>
      <c r="W165">
        <v>1924</v>
      </c>
      <c r="X165">
        <v>437</v>
      </c>
      <c r="Y165">
        <v>1</v>
      </c>
      <c r="Z165">
        <v>0.90058237133003505</v>
      </c>
      <c r="AA165" t="s">
        <v>28</v>
      </c>
    </row>
    <row r="166" spans="1:27" x14ac:dyDescent="0.3">
      <c r="A166">
        <v>758</v>
      </c>
      <c r="B166">
        <v>33</v>
      </c>
      <c r="C166" t="s">
        <v>29</v>
      </c>
      <c r="D166">
        <v>3</v>
      </c>
      <c r="E166">
        <v>4</v>
      </c>
      <c r="F166">
        <v>2</v>
      </c>
      <c r="G166">
        <v>24</v>
      </c>
      <c r="H166">
        <v>4</v>
      </c>
      <c r="I166">
        <v>2</v>
      </c>
      <c r="J166">
        <v>2</v>
      </c>
      <c r="K166">
        <v>2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5</v>
      </c>
      <c r="V166">
        <v>1927</v>
      </c>
      <c r="W166">
        <v>1156</v>
      </c>
      <c r="X166">
        <v>193</v>
      </c>
      <c r="Y166">
        <v>1</v>
      </c>
      <c r="Z166">
        <v>0.92120838328249999</v>
      </c>
      <c r="AA166" t="s">
        <v>28</v>
      </c>
    </row>
    <row r="167" spans="1:27" x14ac:dyDescent="0.3">
      <c r="A167">
        <v>817</v>
      </c>
      <c r="B167">
        <v>25</v>
      </c>
      <c r="C167" t="s">
        <v>29</v>
      </c>
      <c r="D167">
        <v>3</v>
      </c>
      <c r="E167">
        <v>0</v>
      </c>
      <c r="F167">
        <v>1</v>
      </c>
      <c r="G167">
        <v>24</v>
      </c>
      <c r="H167">
        <v>2</v>
      </c>
      <c r="I167">
        <v>4</v>
      </c>
      <c r="J167">
        <v>3</v>
      </c>
      <c r="K167">
        <v>2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</v>
      </c>
      <c r="V167">
        <v>3972</v>
      </c>
      <c r="W167">
        <v>2383</v>
      </c>
      <c r="X167">
        <v>396</v>
      </c>
      <c r="Y167">
        <v>1</v>
      </c>
      <c r="Z167">
        <v>0.87911285016822804</v>
      </c>
      <c r="AA167" t="s">
        <v>28</v>
      </c>
    </row>
    <row r="168" spans="1:27" x14ac:dyDescent="0.3">
      <c r="A168">
        <v>818</v>
      </c>
      <c r="B168">
        <v>31</v>
      </c>
      <c r="C168" t="s">
        <v>27</v>
      </c>
      <c r="D168">
        <v>3</v>
      </c>
      <c r="E168">
        <v>0</v>
      </c>
      <c r="F168">
        <v>2</v>
      </c>
      <c r="G168">
        <v>12</v>
      </c>
      <c r="H168">
        <v>2</v>
      </c>
      <c r="I168">
        <v>2</v>
      </c>
      <c r="J168">
        <v>3</v>
      </c>
      <c r="K168">
        <v>3</v>
      </c>
      <c r="L168">
        <v>2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4</v>
      </c>
      <c r="V168">
        <v>1963</v>
      </c>
      <c r="W168">
        <v>1177</v>
      </c>
      <c r="X168">
        <v>172</v>
      </c>
      <c r="Y168">
        <v>1</v>
      </c>
      <c r="Z168">
        <v>0.83403324039436599</v>
      </c>
      <c r="AA168" t="s">
        <v>28</v>
      </c>
    </row>
    <row r="169" spans="1:27" x14ac:dyDescent="0.3">
      <c r="A169">
        <v>247</v>
      </c>
      <c r="B169">
        <v>34</v>
      </c>
      <c r="C169" t="s">
        <v>29</v>
      </c>
      <c r="D169">
        <v>1</v>
      </c>
      <c r="E169">
        <v>0</v>
      </c>
      <c r="F169">
        <v>1</v>
      </c>
      <c r="G169">
        <v>12</v>
      </c>
      <c r="H169">
        <v>2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3017</v>
      </c>
      <c r="W169">
        <v>2715</v>
      </c>
      <c r="X169">
        <v>656</v>
      </c>
      <c r="Y169">
        <v>1</v>
      </c>
      <c r="Z169">
        <v>0.53730905412530905</v>
      </c>
      <c r="AA169" t="s">
        <v>28</v>
      </c>
    </row>
    <row r="170" spans="1:27" x14ac:dyDescent="0.3">
      <c r="A170">
        <v>751</v>
      </c>
      <c r="B170">
        <v>34</v>
      </c>
      <c r="C170" t="s">
        <v>27</v>
      </c>
      <c r="D170">
        <v>1</v>
      </c>
      <c r="E170">
        <v>1</v>
      </c>
      <c r="F170">
        <v>1</v>
      </c>
      <c r="G170">
        <v>15</v>
      </c>
      <c r="H170">
        <v>1</v>
      </c>
      <c r="I170">
        <v>2</v>
      </c>
      <c r="J170">
        <v>0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6850</v>
      </c>
      <c r="W170">
        <v>3425</v>
      </c>
      <c r="X170">
        <v>-1718</v>
      </c>
      <c r="Y170">
        <v>0</v>
      </c>
      <c r="Z170">
        <v>8.1410362857263996E-2</v>
      </c>
      <c r="AA170" t="s">
        <v>28</v>
      </c>
    </row>
    <row r="171" spans="1:27" x14ac:dyDescent="0.3">
      <c r="A171">
        <v>219</v>
      </c>
      <c r="B171">
        <v>40</v>
      </c>
      <c r="C171" t="s">
        <v>27</v>
      </c>
      <c r="D171">
        <v>0</v>
      </c>
      <c r="E171">
        <v>4</v>
      </c>
      <c r="F171">
        <v>2</v>
      </c>
      <c r="G171">
        <v>21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0</v>
      </c>
      <c r="N171">
        <v>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1647</v>
      </c>
      <c r="W171">
        <v>1152</v>
      </c>
      <c r="X171">
        <v>-610</v>
      </c>
      <c r="Y171">
        <v>0</v>
      </c>
      <c r="Z171">
        <v>0.16361125873451701</v>
      </c>
      <c r="AA171" t="s">
        <v>28</v>
      </c>
    </row>
    <row r="172" spans="1:27" x14ac:dyDescent="0.3">
      <c r="A172">
        <v>135</v>
      </c>
      <c r="B172">
        <v>26</v>
      </c>
      <c r="C172" t="s">
        <v>27</v>
      </c>
      <c r="D172">
        <v>0</v>
      </c>
      <c r="E172">
        <v>0</v>
      </c>
      <c r="F172">
        <v>1</v>
      </c>
      <c r="G172">
        <v>21</v>
      </c>
      <c r="H172">
        <v>2</v>
      </c>
      <c r="I172">
        <v>4</v>
      </c>
      <c r="J172">
        <v>3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3599</v>
      </c>
      <c r="W172">
        <v>2159</v>
      </c>
      <c r="X172">
        <v>426</v>
      </c>
      <c r="Y172">
        <v>1</v>
      </c>
      <c r="Z172">
        <v>0.68788808883936403</v>
      </c>
      <c r="AA172" t="s">
        <v>28</v>
      </c>
    </row>
    <row r="173" spans="1:27" x14ac:dyDescent="0.3">
      <c r="A173">
        <v>961</v>
      </c>
      <c r="B173">
        <v>45</v>
      </c>
      <c r="C173" t="s">
        <v>27</v>
      </c>
      <c r="D173">
        <v>3</v>
      </c>
      <c r="E173">
        <v>4</v>
      </c>
      <c r="F173">
        <v>1</v>
      </c>
      <c r="G173">
        <v>15</v>
      </c>
      <c r="H173">
        <v>2</v>
      </c>
      <c r="I173">
        <v>4</v>
      </c>
      <c r="J173">
        <v>4</v>
      </c>
      <c r="K173">
        <v>2</v>
      </c>
      <c r="L173">
        <v>2</v>
      </c>
      <c r="M173">
        <v>0</v>
      </c>
      <c r="N173">
        <v>4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1300</v>
      </c>
      <c r="W173">
        <v>780</v>
      </c>
      <c r="X173">
        <v>130</v>
      </c>
      <c r="Y173">
        <v>1</v>
      </c>
      <c r="Z173">
        <v>0.96084594296780101</v>
      </c>
      <c r="AA173" t="s">
        <v>28</v>
      </c>
    </row>
    <row r="174" spans="1:27" x14ac:dyDescent="0.3">
      <c r="A174">
        <v>958</v>
      </c>
      <c r="B174">
        <v>27</v>
      </c>
      <c r="C174" t="s">
        <v>27</v>
      </c>
      <c r="D174">
        <v>3</v>
      </c>
      <c r="E174">
        <v>0</v>
      </c>
      <c r="F174">
        <v>2</v>
      </c>
      <c r="G174">
        <v>24</v>
      </c>
      <c r="H174">
        <v>2</v>
      </c>
      <c r="I174">
        <v>3</v>
      </c>
      <c r="J174">
        <v>1</v>
      </c>
      <c r="K174">
        <v>1</v>
      </c>
      <c r="L174">
        <v>1</v>
      </c>
      <c r="M174">
        <v>0</v>
      </c>
      <c r="N174">
        <v>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937</v>
      </c>
      <c r="W174">
        <v>655</v>
      </c>
      <c r="X174">
        <v>103</v>
      </c>
      <c r="Y174">
        <v>1</v>
      </c>
      <c r="Z174">
        <v>0.64184199340672299</v>
      </c>
      <c r="AA174" t="s">
        <v>28</v>
      </c>
    </row>
    <row r="175" spans="1:27" x14ac:dyDescent="0.3">
      <c r="A175">
        <v>377</v>
      </c>
      <c r="B175">
        <v>30</v>
      </c>
      <c r="C175" t="s">
        <v>29</v>
      </c>
      <c r="D175">
        <v>3</v>
      </c>
      <c r="E175">
        <v>4</v>
      </c>
      <c r="F175">
        <v>1</v>
      </c>
      <c r="G175">
        <v>21</v>
      </c>
      <c r="H175">
        <v>4</v>
      </c>
      <c r="I175">
        <v>4</v>
      </c>
      <c r="J175">
        <v>4</v>
      </c>
      <c r="K175">
        <v>3</v>
      </c>
      <c r="L175">
        <v>1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12680</v>
      </c>
      <c r="W175">
        <v>6340</v>
      </c>
      <c r="X175">
        <v>-2703</v>
      </c>
      <c r="Y175">
        <v>0</v>
      </c>
      <c r="Z175">
        <v>0.65268620890495999</v>
      </c>
      <c r="AA175" t="s">
        <v>28</v>
      </c>
    </row>
    <row r="176" spans="1:27" x14ac:dyDescent="0.3">
      <c r="A176">
        <v>408</v>
      </c>
      <c r="B176">
        <v>40</v>
      </c>
      <c r="C176" t="s">
        <v>29</v>
      </c>
      <c r="D176">
        <v>0</v>
      </c>
      <c r="E176">
        <v>4</v>
      </c>
      <c r="F176">
        <v>1</v>
      </c>
      <c r="G176">
        <v>36</v>
      </c>
      <c r="H176">
        <v>2</v>
      </c>
      <c r="I176">
        <v>4</v>
      </c>
      <c r="J176">
        <v>4</v>
      </c>
      <c r="K176">
        <v>3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5</v>
      </c>
      <c r="V176">
        <v>1977</v>
      </c>
      <c r="W176">
        <v>1383</v>
      </c>
      <c r="X176">
        <v>-961</v>
      </c>
      <c r="Y176">
        <v>0</v>
      </c>
      <c r="Z176">
        <v>0.51608403754662502</v>
      </c>
      <c r="AA176" t="s">
        <v>28</v>
      </c>
    </row>
    <row r="177" spans="1:27" x14ac:dyDescent="0.3">
      <c r="A177">
        <v>884</v>
      </c>
      <c r="B177">
        <v>63</v>
      </c>
      <c r="C177" t="s">
        <v>27</v>
      </c>
      <c r="D177">
        <v>0</v>
      </c>
      <c r="E177">
        <v>0</v>
      </c>
      <c r="F177">
        <v>2</v>
      </c>
      <c r="G177">
        <v>24</v>
      </c>
      <c r="H177">
        <v>4</v>
      </c>
      <c r="I177">
        <v>4</v>
      </c>
      <c r="J177">
        <v>4</v>
      </c>
      <c r="K177">
        <v>2</v>
      </c>
      <c r="L177">
        <v>1</v>
      </c>
      <c r="M177">
        <v>0</v>
      </c>
      <c r="N177">
        <v>4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2</v>
      </c>
      <c r="V177">
        <v>2957</v>
      </c>
      <c r="W177">
        <v>1774</v>
      </c>
      <c r="X177">
        <v>277</v>
      </c>
      <c r="Y177">
        <v>1</v>
      </c>
      <c r="Z177">
        <v>0.87186723786975295</v>
      </c>
      <c r="AA177" t="s">
        <v>28</v>
      </c>
    </row>
    <row r="178" spans="1:27" x14ac:dyDescent="0.3">
      <c r="A178">
        <v>565</v>
      </c>
      <c r="B178">
        <v>27</v>
      </c>
      <c r="C178" t="s">
        <v>27</v>
      </c>
      <c r="D178">
        <v>3</v>
      </c>
      <c r="E178">
        <v>4</v>
      </c>
      <c r="F178">
        <v>2</v>
      </c>
      <c r="G178">
        <v>36</v>
      </c>
      <c r="H178">
        <v>3</v>
      </c>
      <c r="I178">
        <v>4</v>
      </c>
      <c r="J178">
        <v>1</v>
      </c>
      <c r="K178">
        <v>2</v>
      </c>
      <c r="L178">
        <v>1</v>
      </c>
      <c r="M178">
        <v>1</v>
      </c>
      <c r="N178">
        <v>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6</v>
      </c>
      <c r="V178">
        <v>7980</v>
      </c>
      <c r="W178">
        <v>5586</v>
      </c>
      <c r="X178">
        <v>-3503</v>
      </c>
      <c r="Y178">
        <v>0</v>
      </c>
      <c r="Z178">
        <v>0.66940552821375499</v>
      </c>
      <c r="AA178" t="s">
        <v>28</v>
      </c>
    </row>
    <row r="179" spans="1:27" x14ac:dyDescent="0.3">
      <c r="A179">
        <v>467</v>
      </c>
      <c r="B179">
        <v>50</v>
      </c>
      <c r="C179" t="s">
        <v>29</v>
      </c>
      <c r="D179">
        <v>2</v>
      </c>
      <c r="E179">
        <v>0</v>
      </c>
      <c r="F179">
        <v>1</v>
      </c>
      <c r="G179">
        <v>6</v>
      </c>
      <c r="H179">
        <v>4</v>
      </c>
      <c r="I179">
        <v>4</v>
      </c>
      <c r="J179">
        <v>2</v>
      </c>
      <c r="K179">
        <v>1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5</v>
      </c>
      <c r="V179">
        <v>1047</v>
      </c>
      <c r="W179">
        <v>523</v>
      </c>
      <c r="X179">
        <v>73</v>
      </c>
      <c r="Y179">
        <v>1</v>
      </c>
      <c r="Z179">
        <v>0.93252604894920998</v>
      </c>
      <c r="AA179" t="s">
        <v>28</v>
      </c>
    </row>
    <row r="180" spans="1:27" x14ac:dyDescent="0.3">
      <c r="A180">
        <v>356</v>
      </c>
      <c r="B180">
        <v>27</v>
      </c>
      <c r="C180" t="s">
        <v>29</v>
      </c>
      <c r="D180">
        <v>1</v>
      </c>
      <c r="E180">
        <v>1</v>
      </c>
      <c r="F180">
        <v>1</v>
      </c>
      <c r="G180">
        <v>12</v>
      </c>
      <c r="H180">
        <v>4</v>
      </c>
      <c r="I180">
        <v>1</v>
      </c>
      <c r="J180">
        <v>1</v>
      </c>
      <c r="K180">
        <v>2</v>
      </c>
      <c r="L180">
        <v>1</v>
      </c>
      <c r="M180">
        <v>0</v>
      </c>
      <c r="N180">
        <v>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1995</v>
      </c>
      <c r="W180">
        <v>1795</v>
      </c>
      <c r="X180">
        <v>579</v>
      </c>
      <c r="Y180">
        <v>1</v>
      </c>
      <c r="Z180">
        <v>0.50865526042696096</v>
      </c>
      <c r="AA180" t="s">
        <v>28</v>
      </c>
    </row>
    <row r="181" spans="1:27" x14ac:dyDescent="0.3">
      <c r="A181">
        <v>130</v>
      </c>
      <c r="B181">
        <v>28</v>
      </c>
      <c r="C181" t="s">
        <v>27</v>
      </c>
      <c r="D181">
        <v>1</v>
      </c>
      <c r="E181">
        <v>0</v>
      </c>
      <c r="F181">
        <v>1</v>
      </c>
      <c r="G181">
        <v>36</v>
      </c>
      <c r="H181">
        <v>2</v>
      </c>
      <c r="I181">
        <v>4</v>
      </c>
      <c r="J181">
        <v>1</v>
      </c>
      <c r="K181">
        <v>3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2</v>
      </c>
      <c r="V181">
        <v>9398</v>
      </c>
      <c r="W181">
        <v>6578</v>
      </c>
      <c r="X181">
        <v>-2415</v>
      </c>
      <c r="Y181">
        <v>0</v>
      </c>
      <c r="Z181">
        <v>0.47052755191214402</v>
      </c>
      <c r="AA181" t="s">
        <v>28</v>
      </c>
    </row>
    <row r="182" spans="1:27" x14ac:dyDescent="0.3">
      <c r="A182">
        <v>891</v>
      </c>
      <c r="B182">
        <v>46</v>
      </c>
      <c r="C182" t="s">
        <v>29</v>
      </c>
      <c r="D182">
        <v>3</v>
      </c>
      <c r="E182">
        <v>0</v>
      </c>
      <c r="F182">
        <v>2</v>
      </c>
      <c r="G182">
        <v>15</v>
      </c>
      <c r="H182">
        <v>3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2</v>
      </c>
      <c r="V182">
        <v>3594</v>
      </c>
      <c r="W182">
        <v>3594</v>
      </c>
      <c r="X182">
        <v>824</v>
      </c>
      <c r="Y182">
        <v>1</v>
      </c>
      <c r="Z182">
        <v>0.93252136819284903</v>
      </c>
      <c r="AA182" t="s">
        <v>28</v>
      </c>
    </row>
    <row r="183" spans="1:27" x14ac:dyDescent="0.3">
      <c r="A183">
        <v>65</v>
      </c>
      <c r="B183">
        <v>27</v>
      </c>
      <c r="C183" t="s">
        <v>27</v>
      </c>
      <c r="D183">
        <v>0</v>
      </c>
      <c r="E183">
        <v>0</v>
      </c>
      <c r="F183">
        <v>1</v>
      </c>
      <c r="G183">
        <v>18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>
        <v>750</v>
      </c>
      <c r="W183">
        <v>525</v>
      </c>
      <c r="X183">
        <v>-403</v>
      </c>
      <c r="Y183">
        <v>0</v>
      </c>
      <c r="Z183">
        <v>0.43743925243938497</v>
      </c>
      <c r="AA183" t="s">
        <v>28</v>
      </c>
    </row>
    <row r="184" spans="1:27" x14ac:dyDescent="0.3">
      <c r="A184">
        <v>842</v>
      </c>
      <c r="B184">
        <v>31</v>
      </c>
      <c r="C184" t="s">
        <v>29</v>
      </c>
      <c r="D184">
        <v>3</v>
      </c>
      <c r="E184">
        <v>2</v>
      </c>
      <c r="F184">
        <v>1</v>
      </c>
      <c r="G184">
        <v>21</v>
      </c>
      <c r="H184">
        <v>2</v>
      </c>
      <c r="I184">
        <v>2</v>
      </c>
      <c r="J184">
        <v>3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2782</v>
      </c>
      <c r="W184">
        <v>1669</v>
      </c>
      <c r="X184">
        <v>366</v>
      </c>
      <c r="Y184">
        <v>1</v>
      </c>
      <c r="Z184">
        <v>0.84895855445402302</v>
      </c>
      <c r="AA184" t="s">
        <v>28</v>
      </c>
    </row>
    <row r="185" spans="1:27" x14ac:dyDescent="0.3">
      <c r="A185">
        <v>359</v>
      </c>
      <c r="B185">
        <v>33</v>
      </c>
      <c r="C185" t="s">
        <v>29</v>
      </c>
      <c r="D185">
        <v>1</v>
      </c>
      <c r="E185">
        <v>0</v>
      </c>
      <c r="F185">
        <v>1</v>
      </c>
      <c r="G185">
        <v>36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2384</v>
      </c>
      <c r="W185">
        <v>1907</v>
      </c>
      <c r="X185">
        <v>-594</v>
      </c>
      <c r="Y185">
        <v>0</v>
      </c>
      <c r="Z185">
        <v>0.307339859140213</v>
      </c>
      <c r="AA185" t="s">
        <v>28</v>
      </c>
    </row>
    <row r="186" spans="1:27" x14ac:dyDescent="0.3">
      <c r="A186">
        <v>992</v>
      </c>
      <c r="B186">
        <v>39</v>
      </c>
      <c r="C186" t="s">
        <v>27</v>
      </c>
      <c r="D186">
        <v>0</v>
      </c>
      <c r="E186">
        <v>0</v>
      </c>
      <c r="F186">
        <v>1</v>
      </c>
      <c r="G186">
        <v>24</v>
      </c>
      <c r="H186">
        <v>2</v>
      </c>
      <c r="I186">
        <v>2</v>
      </c>
      <c r="J186">
        <v>4</v>
      </c>
      <c r="K186">
        <v>3</v>
      </c>
      <c r="L186">
        <v>1</v>
      </c>
      <c r="M186">
        <v>1</v>
      </c>
      <c r="N186">
        <v>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  <c r="V186">
        <v>3345</v>
      </c>
      <c r="W186">
        <v>2676</v>
      </c>
      <c r="X186">
        <v>-971</v>
      </c>
      <c r="Y186">
        <v>0</v>
      </c>
      <c r="Z186">
        <v>0.30991381942227197</v>
      </c>
      <c r="AA186" t="s">
        <v>28</v>
      </c>
    </row>
    <row r="187" spans="1:27" x14ac:dyDescent="0.3">
      <c r="A187">
        <v>124</v>
      </c>
      <c r="B187">
        <v>51</v>
      </c>
      <c r="C187" t="s">
        <v>27</v>
      </c>
      <c r="D187">
        <v>3</v>
      </c>
      <c r="E187">
        <v>2</v>
      </c>
      <c r="F187">
        <v>1</v>
      </c>
      <c r="G187">
        <v>9</v>
      </c>
      <c r="H187">
        <v>2</v>
      </c>
      <c r="I187">
        <v>4</v>
      </c>
      <c r="J187">
        <v>4</v>
      </c>
      <c r="K187">
        <v>1</v>
      </c>
      <c r="L187">
        <v>1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2507</v>
      </c>
      <c r="W187">
        <v>1504</v>
      </c>
      <c r="X187">
        <v>262</v>
      </c>
      <c r="Y187">
        <v>1</v>
      </c>
      <c r="Z187">
        <v>0.86415274404382003</v>
      </c>
      <c r="AA187" t="s">
        <v>28</v>
      </c>
    </row>
    <row r="188" spans="1:27" x14ac:dyDescent="0.3">
      <c r="A188">
        <v>77</v>
      </c>
      <c r="B188">
        <v>59</v>
      </c>
      <c r="C188" t="s">
        <v>29</v>
      </c>
      <c r="D188">
        <v>3</v>
      </c>
      <c r="E188">
        <v>4</v>
      </c>
      <c r="F188">
        <v>1</v>
      </c>
      <c r="G188">
        <v>15</v>
      </c>
      <c r="H188">
        <v>4</v>
      </c>
      <c r="I188">
        <v>4</v>
      </c>
      <c r="J188">
        <v>4</v>
      </c>
      <c r="K188">
        <v>2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5045</v>
      </c>
      <c r="W188">
        <v>3027</v>
      </c>
      <c r="X188">
        <v>507</v>
      </c>
      <c r="Y188">
        <v>1</v>
      </c>
      <c r="Z188">
        <v>0.98493509384879696</v>
      </c>
      <c r="AA188" t="s">
        <v>28</v>
      </c>
    </row>
    <row r="189" spans="1:27" x14ac:dyDescent="0.3">
      <c r="A189">
        <v>218</v>
      </c>
      <c r="B189">
        <v>34</v>
      </c>
      <c r="C189" t="s">
        <v>27</v>
      </c>
      <c r="D189">
        <v>1</v>
      </c>
      <c r="E189">
        <v>0</v>
      </c>
      <c r="F189">
        <v>1</v>
      </c>
      <c r="G189">
        <v>24</v>
      </c>
      <c r="H189">
        <v>3</v>
      </c>
      <c r="I189">
        <v>2</v>
      </c>
      <c r="J189">
        <v>0</v>
      </c>
      <c r="K189">
        <v>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3</v>
      </c>
      <c r="V189">
        <v>2064</v>
      </c>
      <c r="W189">
        <v>1651</v>
      </c>
      <c r="X189">
        <v>-882</v>
      </c>
      <c r="Y189">
        <v>0</v>
      </c>
      <c r="Z189">
        <v>0.40974815038124301</v>
      </c>
      <c r="AA189" t="s">
        <v>28</v>
      </c>
    </row>
    <row r="190" spans="1:27" x14ac:dyDescent="0.3">
      <c r="A190">
        <v>610</v>
      </c>
      <c r="B190">
        <v>61</v>
      </c>
      <c r="C190" t="s">
        <v>29</v>
      </c>
      <c r="D190">
        <v>3</v>
      </c>
      <c r="E190">
        <v>4</v>
      </c>
      <c r="F190">
        <v>1</v>
      </c>
      <c r="G190">
        <v>12</v>
      </c>
      <c r="H190">
        <v>4</v>
      </c>
      <c r="I190">
        <v>2</v>
      </c>
      <c r="J190">
        <v>3</v>
      </c>
      <c r="K190">
        <v>2</v>
      </c>
      <c r="L190">
        <v>1</v>
      </c>
      <c r="M190">
        <v>0</v>
      </c>
      <c r="N190">
        <v>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5</v>
      </c>
      <c r="V190">
        <v>2012</v>
      </c>
      <c r="W190">
        <v>1207</v>
      </c>
      <c r="X190">
        <v>215</v>
      </c>
      <c r="Y190">
        <v>1</v>
      </c>
      <c r="Z190">
        <v>0.96715677989784299</v>
      </c>
      <c r="AA190" t="s">
        <v>28</v>
      </c>
    </row>
    <row r="191" spans="1:27" x14ac:dyDescent="0.3">
      <c r="A191">
        <v>194</v>
      </c>
      <c r="B191">
        <v>22</v>
      </c>
      <c r="C191" t="s">
        <v>27</v>
      </c>
      <c r="D191">
        <v>1</v>
      </c>
      <c r="E191">
        <v>0</v>
      </c>
      <c r="F191">
        <v>1</v>
      </c>
      <c r="G191">
        <v>9</v>
      </c>
      <c r="H191">
        <v>2</v>
      </c>
      <c r="I191">
        <v>2</v>
      </c>
      <c r="J191">
        <v>1</v>
      </c>
      <c r="K191">
        <v>2</v>
      </c>
      <c r="L191">
        <v>1</v>
      </c>
      <c r="M191">
        <v>0</v>
      </c>
      <c r="N191">
        <v>4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4</v>
      </c>
      <c r="V191">
        <v>1670</v>
      </c>
      <c r="W191">
        <v>1503</v>
      </c>
      <c r="X191">
        <v>-488</v>
      </c>
      <c r="Y191">
        <v>0</v>
      </c>
      <c r="Z191">
        <v>0.39079459619505902</v>
      </c>
      <c r="AA191" t="s">
        <v>28</v>
      </c>
    </row>
    <row r="192" spans="1:27" x14ac:dyDescent="0.3">
      <c r="A192">
        <v>19</v>
      </c>
      <c r="B192">
        <v>28</v>
      </c>
      <c r="C192" t="s">
        <v>29</v>
      </c>
      <c r="D192">
        <v>3</v>
      </c>
      <c r="E192">
        <v>0</v>
      </c>
      <c r="F192">
        <v>2</v>
      </c>
      <c r="G192">
        <v>36</v>
      </c>
      <c r="H192">
        <v>3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6</v>
      </c>
      <c r="V192">
        <v>9572</v>
      </c>
      <c r="W192">
        <v>6700</v>
      </c>
      <c r="X192">
        <v>-4386</v>
      </c>
      <c r="Y192">
        <v>0</v>
      </c>
      <c r="Z192">
        <v>0.71902121292726195</v>
      </c>
      <c r="AA192" t="s">
        <v>28</v>
      </c>
    </row>
    <row r="193" spans="1:27" x14ac:dyDescent="0.3">
      <c r="A193">
        <v>273</v>
      </c>
      <c r="B193">
        <v>24</v>
      </c>
      <c r="C193" t="s">
        <v>29</v>
      </c>
      <c r="D193">
        <v>0</v>
      </c>
      <c r="E193">
        <v>0</v>
      </c>
      <c r="F193">
        <v>1</v>
      </c>
      <c r="G193">
        <v>12</v>
      </c>
      <c r="H193">
        <v>2</v>
      </c>
      <c r="I193">
        <v>2</v>
      </c>
      <c r="J193">
        <v>2</v>
      </c>
      <c r="K193">
        <v>1</v>
      </c>
      <c r="L193">
        <v>1</v>
      </c>
      <c r="M193">
        <v>0</v>
      </c>
      <c r="N193">
        <v>4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1228</v>
      </c>
      <c r="W193">
        <v>736</v>
      </c>
      <c r="X193">
        <v>-376</v>
      </c>
      <c r="Y193">
        <v>0</v>
      </c>
      <c r="Z193">
        <v>0.22209498328598901</v>
      </c>
      <c r="AA193" t="s">
        <v>28</v>
      </c>
    </row>
    <row r="194" spans="1:27" x14ac:dyDescent="0.3">
      <c r="A194">
        <v>418</v>
      </c>
      <c r="B194">
        <v>26</v>
      </c>
      <c r="C194" t="s">
        <v>27</v>
      </c>
      <c r="D194">
        <v>0</v>
      </c>
      <c r="E194">
        <v>0</v>
      </c>
      <c r="F194">
        <v>2</v>
      </c>
      <c r="G194">
        <v>21</v>
      </c>
      <c r="H194">
        <v>3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5</v>
      </c>
      <c r="V194">
        <v>3414</v>
      </c>
      <c r="W194">
        <v>2048</v>
      </c>
      <c r="X194">
        <v>-1278</v>
      </c>
      <c r="Y194">
        <v>0</v>
      </c>
      <c r="Z194">
        <v>0.28955371281874298</v>
      </c>
      <c r="AA194" t="s">
        <v>28</v>
      </c>
    </row>
    <row r="195" spans="1:27" x14ac:dyDescent="0.3">
      <c r="A195">
        <v>543</v>
      </c>
      <c r="B195">
        <v>21</v>
      </c>
      <c r="C195" t="s">
        <v>27</v>
      </c>
      <c r="D195">
        <v>1</v>
      </c>
      <c r="E195">
        <v>0</v>
      </c>
      <c r="F195">
        <v>1</v>
      </c>
      <c r="G195">
        <v>18</v>
      </c>
      <c r="H195">
        <v>2</v>
      </c>
      <c r="I195">
        <v>3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2779</v>
      </c>
      <c r="W195">
        <v>1667</v>
      </c>
      <c r="X195">
        <v>394</v>
      </c>
      <c r="Y195">
        <v>1</v>
      </c>
      <c r="Z195">
        <v>0.88418509016973801</v>
      </c>
      <c r="AA195" t="s">
        <v>28</v>
      </c>
    </row>
    <row r="196" spans="1:27" x14ac:dyDescent="0.3">
      <c r="A196">
        <v>419</v>
      </c>
      <c r="B196">
        <v>36</v>
      </c>
      <c r="C196" t="s">
        <v>27</v>
      </c>
      <c r="D196">
        <v>1</v>
      </c>
      <c r="E196">
        <v>0</v>
      </c>
      <c r="F196">
        <v>1</v>
      </c>
      <c r="G196">
        <v>18</v>
      </c>
      <c r="H196">
        <v>4</v>
      </c>
      <c r="I196">
        <v>4</v>
      </c>
      <c r="J196">
        <v>4</v>
      </c>
      <c r="K196">
        <v>2</v>
      </c>
      <c r="L196">
        <v>2</v>
      </c>
      <c r="M196">
        <v>0</v>
      </c>
      <c r="N196">
        <v>4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884</v>
      </c>
      <c r="W196">
        <v>442</v>
      </c>
      <c r="X196">
        <v>-134</v>
      </c>
      <c r="Y196">
        <v>0</v>
      </c>
      <c r="Z196">
        <v>0.54440700973898504</v>
      </c>
      <c r="AA196" t="s">
        <v>28</v>
      </c>
    </row>
    <row r="197" spans="1:27" x14ac:dyDescent="0.3">
      <c r="A197">
        <v>686</v>
      </c>
      <c r="B197">
        <v>40</v>
      </c>
      <c r="C197" t="s">
        <v>27</v>
      </c>
      <c r="D197">
        <v>3</v>
      </c>
      <c r="E197">
        <v>4</v>
      </c>
      <c r="F197">
        <v>1</v>
      </c>
      <c r="G197">
        <v>10</v>
      </c>
      <c r="H197">
        <v>2</v>
      </c>
      <c r="I197">
        <v>3</v>
      </c>
      <c r="J197">
        <v>3</v>
      </c>
      <c r="K197">
        <v>2</v>
      </c>
      <c r="L197">
        <v>1</v>
      </c>
      <c r="M197">
        <v>0</v>
      </c>
      <c r="N197">
        <v>4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894</v>
      </c>
      <c r="W197">
        <v>715</v>
      </c>
      <c r="X197">
        <v>162</v>
      </c>
      <c r="Y197">
        <v>1</v>
      </c>
      <c r="Z197">
        <v>0.98607237240974399</v>
      </c>
      <c r="AA197" t="s">
        <v>28</v>
      </c>
    </row>
    <row r="198" spans="1:27" x14ac:dyDescent="0.3">
      <c r="A198">
        <v>403</v>
      </c>
      <c r="B198">
        <v>26</v>
      </c>
      <c r="C198" t="s">
        <v>29</v>
      </c>
      <c r="D198">
        <v>3</v>
      </c>
      <c r="E198">
        <v>4</v>
      </c>
      <c r="F198">
        <v>2</v>
      </c>
      <c r="G198">
        <v>10</v>
      </c>
      <c r="H198">
        <v>4</v>
      </c>
      <c r="I198">
        <v>1</v>
      </c>
      <c r="J198">
        <v>2</v>
      </c>
      <c r="K198">
        <v>2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3</v>
      </c>
      <c r="V198">
        <v>2069</v>
      </c>
      <c r="W198">
        <v>1862</v>
      </c>
      <c r="X198">
        <v>428</v>
      </c>
      <c r="Y198">
        <v>1</v>
      </c>
      <c r="Z198">
        <v>0.998013489592952</v>
      </c>
      <c r="AA198" t="s">
        <v>28</v>
      </c>
    </row>
    <row r="199" spans="1:27" x14ac:dyDescent="0.3">
      <c r="A199">
        <v>749</v>
      </c>
      <c r="B199">
        <v>62</v>
      </c>
      <c r="C199" t="s">
        <v>29</v>
      </c>
      <c r="D199">
        <v>3</v>
      </c>
      <c r="E199">
        <v>0</v>
      </c>
      <c r="F199">
        <v>1</v>
      </c>
      <c r="G199">
        <v>24</v>
      </c>
      <c r="H199">
        <v>2</v>
      </c>
      <c r="I199">
        <v>4</v>
      </c>
      <c r="J199">
        <v>4</v>
      </c>
      <c r="K199">
        <v>2</v>
      </c>
      <c r="L199">
        <v>1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3757</v>
      </c>
      <c r="W199">
        <v>2629</v>
      </c>
      <c r="X199">
        <v>697</v>
      </c>
      <c r="Y199">
        <v>1</v>
      </c>
      <c r="Z199">
        <v>0.61790597952767201</v>
      </c>
      <c r="AA199" t="s">
        <v>28</v>
      </c>
    </row>
    <row r="200" spans="1:27" x14ac:dyDescent="0.3">
      <c r="A200">
        <v>587</v>
      </c>
      <c r="B200">
        <v>20</v>
      </c>
      <c r="C200" t="s">
        <v>29</v>
      </c>
      <c r="D200">
        <v>3</v>
      </c>
      <c r="E200">
        <v>2</v>
      </c>
      <c r="F200">
        <v>1</v>
      </c>
      <c r="G200">
        <v>15</v>
      </c>
      <c r="H200">
        <v>2</v>
      </c>
      <c r="I200">
        <v>4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2221</v>
      </c>
      <c r="W200">
        <v>1554</v>
      </c>
      <c r="X200">
        <v>400</v>
      </c>
      <c r="Y200">
        <v>1</v>
      </c>
      <c r="Z200">
        <v>0.85615622512636902</v>
      </c>
      <c r="AA200" t="s">
        <v>28</v>
      </c>
    </row>
    <row r="201" spans="1:27" x14ac:dyDescent="0.3">
      <c r="A201">
        <v>16</v>
      </c>
      <c r="B201">
        <v>42</v>
      </c>
      <c r="C201" t="s">
        <v>27</v>
      </c>
      <c r="D201">
        <v>3</v>
      </c>
      <c r="E201">
        <v>1</v>
      </c>
      <c r="F201">
        <v>1</v>
      </c>
      <c r="G201">
        <v>6</v>
      </c>
      <c r="H201">
        <v>2</v>
      </c>
      <c r="I201">
        <v>4</v>
      </c>
      <c r="J201">
        <v>4</v>
      </c>
      <c r="K201">
        <v>2</v>
      </c>
      <c r="L201">
        <v>2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4</v>
      </c>
      <c r="V201">
        <v>1346</v>
      </c>
      <c r="W201">
        <v>1076</v>
      </c>
      <c r="X201">
        <v>295</v>
      </c>
      <c r="Y201">
        <v>1</v>
      </c>
      <c r="Z201">
        <v>0.94281005721804201</v>
      </c>
      <c r="AA201" t="s">
        <v>28</v>
      </c>
    </row>
    <row r="202" spans="1:27" x14ac:dyDescent="0.3">
      <c r="A202">
        <v>951</v>
      </c>
      <c r="B202">
        <v>45</v>
      </c>
      <c r="C202" t="s">
        <v>29</v>
      </c>
      <c r="D202">
        <v>3</v>
      </c>
      <c r="E202">
        <v>1</v>
      </c>
      <c r="F202">
        <v>1</v>
      </c>
      <c r="G202">
        <v>39</v>
      </c>
      <c r="H202">
        <v>2</v>
      </c>
      <c r="I202">
        <v>2</v>
      </c>
      <c r="J202">
        <v>4</v>
      </c>
      <c r="K202">
        <v>3</v>
      </c>
      <c r="L202">
        <v>1</v>
      </c>
      <c r="M202">
        <v>0</v>
      </c>
      <c r="N202">
        <v>4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2</v>
      </c>
      <c r="V202">
        <v>8588</v>
      </c>
      <c r="W202">
        <v>5152</v>
      </c>
      <c r="X202">
        <v>948</v>
      </c>
      <c r="Y202">
        <v>1</v>
      </c>
      <c r="Z202">
        <v>0.77447351159245903</v>
      </c>
      <c r="AA202" t="s">
        <v>28</v>
      </c>
    </row>
    <row r="203" spans="1:27" x14ac:dyDescent="0.3">
      <c r="A203">
        <v>777</v>
      </c>
      <c r="B203">
        <v>31</v>
      </c>
      <c r="C203" t="s">
        <v>27</v>
      </c>
      <c r="D203">
        <v>3</v>
      </c>
      <c r="E203">
        <v>4</v>
      </c>
      <c r="F203">
        <v>1</v>
      </c>
      <c r="G203">
        <v>10</v>
      </c>
      <c r="H203">
        <v>2</v>
      </c>
      <c r="I203">
        <v>4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2901</v>
      </c>
      <c r="W203">
        <v>1740</v>
      </c>
      <c r="X203">
        <v>373</v>
      </c>
      <c r="Y203">
        <v>1</v>
      </c>
      <c r="Z203">
        <v>0.98233449990555499</v>
      </c>
      <c r="AA203" t="s">
        <v>28</v>
      </c>
    </row>
    <row r="204" spans="1:27" x14ac:dyDescent="0.3">
      <c r="A204">
        <v>604</v>
      </c>
      <c r="B204">
        <v>31</v>
      </c>
      <c r="C204" t="s">
        <v>27</v>
      </c>
      <c r="D204">
        <v>3</v>
      </c>
      <c r="E204">
        <v>0</v>
      </c>
      <c r="F204">
        <v>1</v>
      </c>
      <c r="G204">
        <v>48</v>
      </c>
      <c r="H204">
        <v>4</v>
      </c>
      <c r="I204">
        <v>3</v>
      </c>
      <c r="J204">
        <v>2</v>
      </c>
      <c r="K204">
        <v>2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5</v>
      </c>
      <c r="V204">
        <v>6110</v>
      </c>
      <c r="W204">
        <v>4888</v>
      </c>
      <c r="X204">
        <v>1392</v>
      </c>
      <c r="Y204">
        <v>1</v>
      </c>
      <c r="Z204">
        <v>0.72618108223141897</v>
      </c>
      <c r="AA204" t="s">
        <v>28</v>
      </c>
    </row>
    <row r="205" spans="1:27" x14ac:dyDescent="0.3">
      <c r="A205">
        <v>634</v>
      </c>
      <c r="B205">
        <v>23</v>
      </c>
      <c r="C205" t="s">
        <v>29</v>
      </c>
      <c r="D205">
        <v>1</v>
      </c>
      <c r="E205">
        <v>0</v>
      </c>
      <c r="F205">
        <v>1</v>
      </c>
      <c r="G205">
        <v>13</v>
      </c>
      <c r="H205">
        <v>2</v>
      </c>
      <c r="I205">
        <v>4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4</v>
      </c>
      <c r="V205">
        <v>2101</v>
      </c>
      <c r="W205">
        <v>2101</v>
      </c>
      <c r="X205">
        <v>688</v>
      </c>
      <c r="Y205">
        <v>1</v>
      </c>
      <c r="Z205">
        <v>0.66384129462353503</v>
      </c>
      <c r="AA205" t="s">
        <v>28</v>
      </c>
    </row>
    <row r="206" spans="1:27" x14ac:dyDescent="0.3">
      <c r="A206">
        <v>664</v>
      </c>
      <c r="B206">
        <v>28</v>
      </c>
      <c r="C206" t="s">
        <v>29</v>
      </c>
      <c r="D206">
        <v>3</v>
      </c>
      <c r="E206">
        <v>2</v>
      </c>
      <c r="F206">
        <v>1</v>
      </c>
      <c r="G206">
        <v>24</v>
      </c>
      <c r="H206">
        <v>2</v>
      </c>
      <c r="I206">
        <v>1</v>
      </c>
      <c r="J206">
        <v>3</v>
      </c>
      <c r="K206">
        <v>2</v>
      </c>
      <c r="L206">
        <v>1</v>
      </c>
      <c r="M206">
        <v>0</v>
      </c>
      <c r="N206">
        <v>4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4</v>
      </c>
      <c r="V206">
        <v>1376</v>
      </c>
      <c r="W206">
        <v>963</v>
      </c>
      <c r="X206">
        <v>239</v>
      </c>
      <c r="Y206">
        <v>1</v>
      </c>
      <c r="Z206">
        <v>0.94360840043799799</v>
      </c>
      <c r="AA206" t="s">
        <v>28</v>
      </c>
    </row>
    <row r="207" spans="1:27" x14ac:dyDescent="0.3">
      <c r="A207">
        <v>138</v>
      </c>
      <c r="B207">
        <v>33</v>
      </c>
      <c r="C207" t="s">
        <v>27</v>
      </c>
      <c r="D207">
        <v>3</v>
      </c>
      <c r="E207">
        <v>0</v>
      </c>
      <c r="F207">
        <v>2</v>
      </c>
      <c r="G207">
        <v>18</v>
      </c>
      <c r="H207">
        <v>4</v>
      </c>
      <c r="I207">
        <v>4</v>
      </c>
      <c r="J207">
        <v>4</v>
      </c>
      <c r="K207">
        <v>2</v>
      </c>
      <c r="L207">
        <v>1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4</v>
      </c>
      <c r="V207">
        <v>6070</v>
      </c>
      <c r="W207">
        <v>4249</v>
      </c>
      <c r="X207">
        <v>758</v>
      </c>
      <c r="Y207">
        <v>1</v>
      </c>
      <c r="Z207">
        <v>0.91218610190855398</v>
      </c>
      <c r="AA207" t="s">
        <v>28</v>
      </c>
    </row>
    <row r="208" spans="1:27" x14ac:dyDescent="0.3">
      <c r="A208">
        <v>719</v>
      </c>
      <c r="B208">
        <v>68</v>
      </c>
      <c r="C208" t="s">
        <v>27</v>
      </c>
      <c r="D208">
        <v>1</v>
      </c>
      <c r="E208">
        <v>0</v>
      </c>
      <c r="F208">
        <v>3</v>
      </c>
      <c r="G208">
        <v>16</v>
      </c>
      <c r="H208">
        <v>4</v>
      </c>
      <c r="I208">
        <v>3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1175</v>
      </c>
      <c r="W208">
        <v>705</v>
      </c>
      <c r="X208">
        <v>34</v>
      </c>
      <c r="Y208">
        <v>1</v>
      </c>
      <c r="Z208">
        <v>0.79489561527821195</v>
      </c>
      <c r="AA208" t="s">
        <v>28</v>
      </c>
    </row>
    <row r="209" spans="1:27" x14ac:dyDescent="0.3">
      <c r="A209">
        <v>500</v>
      </c>
      <c r="B209">
        <v>50</v>
      </c>
      <c r="C209" t="s">
        <v>29</v>
      </c>
      <c r="D209">
        <v>3</v>
      </c>
      <c r="E209">
        <v>4</v>
      </c>
      <c r="F209">
        <v>1</v>
      </c>
      <c r="G209">
        <v>12</v>
      </c>
      <c r="H209">
        <v>2</v>
      </c>
      <c r="I209">
        <v>3</v>
      </c>
      <c r="J209">
        <v>4</v>
      </c>
      <c r="K209">
        <v>2</v>
      </c>
      <c r="L209">
        <v>1</v>
      </c>
      <c r="M209">
        <v>0</v>
      </c>
      <c r="N209">
        <v>4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2390</v>
      </c>
      <c r="W209">
        <v>2151</v>
      </c>
      <c r="X209">
        <v>652</v>
      </c>
      <c r="Y209">
        <v>1</v>
      </c>
      <c r="Z209">
        <v>0.91877404837686805</v>
      </c>
      <c r="AA209" t="s">
        <v>28</v>
      </c>
    </row>
    <row r="210" spans="1:27" x14ac:dyDescent="0.3">
      <c r="A210">
        <v>761</v>
      </c>
      <c r="B210">
        <v>50</v>
      </c>
      <c r="C210" t="s">
        <v>29</v>
      </c>
      <c r="D210">
        <v>1</v>
      </c>
      <c r="E210">
        <v>1</v>
      </c>
      <c r="F210">
        <v>1</v>
      </c>
      <c r="G210">
        <v>36</v>
      </c>
      <c r="H210">
        <v>2</v>
      </c>
      <c r="I210">
        <v>4</v>
      </c>
      <c r="J210">
        <v>2</v>
      </c>
      <c r="K210">
        <v>2</v>
      </c>
      <c r="L210">
        <v>1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2671</v>
      </c>
      <c r="W210">
        <v>2136</v>
      </c>
      <c r="X210">
        <v>-927</v>
      </c>
      <c r="Y210">
        <v>0</v>
      </c>
      <c r="Z210">
        <v>0.48878223591076397</v>
      </c>
      <c r="AA210" t="s">
        <v>28</v>
      </c>
    </row>
    <row r="211" spans="1:27" x14ac:dyDescent="0.3">
      <c r="A211">
        <v>939</v>
      </c>
      <c r="B211">
        <v>27</v>
      </c>
      <c r="C211" t="s">
        <v>27</v>
      </c>
      <c r="D211">
        <v>3</v>
      </c>
      <c r="E211">
        <v>0</v>
      </c>
      <c r="F211">
        <v>2</v>
      </c>
      <c r="G211">
        <v>9</v>
      </c>
      <c r="H211">
        <v>2</v>
      </c>
      <c r="I211">
        <v>2</v>
      </c>
      <c r="J211">
        <v>3</v>
      </c>
      <c r="K211">
        <v>2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6</v>
      </c>
      <c r="V211">
        <v>1449</v>
      </c>
      <c r="W211">
        <v>1159</v>
      </c>
      <c r="X211">
        <v>200</v>
      </c>
      <c r="Y211">
        <v>1</v>
      </c>
      <c r="Z211">
        <v>0.90324822496818202</v>
      </c>
      <c r="AA211" t="s">
        <v>28</v>
      </c>
    </row>
    <row r="212" spans="1:27" x14ac:dyDescent="0.3">
      <c r="A212">
        <v>229</v>
      </c>
      <c r="B212">
        <v>49</v>
      </c>
      <c r="C212" t="s">
        <v>29</v>
      </c>
      <c r="D212">
        <v>2</v>
      </c>
      <c r="E212">
        <v>4</v>
      </c>
      <c r="F212">
        <v>1</v>
      </c>
      <c r="G212">
        <v>18</v>
      </c>
      <c r="H212">
        <v>1</v>
      </c>
      <c r="I212">
        <v>4</v>
      </c>
      <c r="J212">
        <v>3</v>
      </c>
      <c r="K212">
        <v>1</v>
      </c>
      <c r="L212">
        <v>1</v>
      </c>
      <c r="M212">
        <v>0</v>
      </c>
      <c r="N212">
        <v>4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4</v>
      </c>
      <c r="V212">
        <v>1445</v>
      </c>
      <c r="W212">
        <v>1011</v>
      </c>
      <c r="X212">
        <v>235</v>
      </c>
      <c r="Y212">
        <v>1</v>
      </c>
      <c r="Z212">
        <v>0.89463885342931204</v>
      </c>
      <c r="AA212" t="s">
        <v>28</v>
      </c>
    </row>
    <row r="213" spans="1:27" x14ac:dyDescent="0.3">
      <c r="A213">
        <v>423</v>
      </c>
      <c r="B213">
        <v>30</v>
      </c>
      <c r="C213" t="s">
        <v>27</v>
      </c>
      <c r="D213">
        <v>3</v>
      </c>
      <c r="E213">
        <v>0</v>
      </c>
      <c r="F213">
        <v>1</v>
      </c>
      <c r="G213">
        <v>15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0</v>
      </c>
      <c r="N213">
        <v>3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2</v>
      </c>
      <c r="V213">
        <v>4657</v>
      </c>
      <c r="W213">
        <v>4191</v>
      </c>
      <c r="X213">
        <v>1287</v>
      </c>
      <c r="Y213">
        <v>1</v>
      </c>
      <c r="Z213">
        <v>0.90967721853035399</v>
      </c>
      <c r="AA213" t="s">
        <v>28</v>
      </c>
    </row>
    <row r="214" spans="1:27" x14ac:dyDescent="0.3">
      <c r="A214">
        <v>421</v>
      </c>
      <c r="B214">
        <v>38</v>
      </c>
      <c r="C214" t="s">
        <v>27</v>
      </c>
      <c r="D214">
        <v>3</v>
      </c>
      <c r="E214">
        <v>0</v>
      </c>
      <c r="F214">
        <v>2</v>
      </c>
      <c r="G214">
        <v>12</v>
      </c>
      <c r="H214">
        <v>4</v>
      </c>
      <c r="I214">
        <v>1</v>
      </c>
      <c r="J214">
        <v>4</v>
      </c>
      <c r="K214">
        <v>1</v>
      </c>
      <c r="L214">
        <v>2</v>
      </c>
      <c r="M214">
        <v>0</v>
      </c>
      <c r="N214">
        <v>4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1495</v>
      </c>
      <c r="W214">
        <v>1196</v>
      </c>
      <c r="X214">
        <v>181</v>
      </c>
      <c r="Y214">
        <v>1</v>
      </c>
      <c r="Z214">
        <v>0.89965100806388298</v>
      </c>
      <c r="AA214" t="s">
        <v>28</v>
      </c>
    </row>
    <row r="215" spans="1:27" x14ac:dyDescent="0.3">
      <c r="A215">
        <v>140</v>
      </c>
      <c r="B215">
        <v>19</v>
      </c>
      <c r="C215" t="s">
        <v>29</v>
      </c>
      <c r="D215">
        <v>1</v>
      </c>
      <c r="E215">
        <v>3</v>
      </c>
      <c r="F215">
        <v>1</v>
      </c>
      <c r="G215">
        <v>12</v>
      </c>
      <c r="H215">
        <v>2</v>
      </c>
      <c r="I215">
        <v>4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3</v>
      </c>
      <c r="V215">
        <v>983</v>
      </c>
      <c r="W215">
        <v>589</v>
      </c>
      <c r="X215">
        <v>141</v>
      </c>
      <c r="Y215">
        <v>1</v>
      </c>
      <c r="Z215">
        <v>0.79012726221923701</v>
      </c>
      <c r="AA215" t="s">
        <v>28</v>
      </c>
    </row>
    <row r="216" spans="1:27" x14ac:dyDescent="0.3">
      <c r="A216">
        <v>126</v>
      </c>
      <c r="B216">
        <v>46</v>
      </c>
      <c r="C216" t="s">
        <v>27</v>
      </c>
      <c r="D216">
        <v>2</v>
      </c>
      <c r="E216">
        <v>0</v>
      </c>
      <c r="F216">
        <v>1</v>
      </c>
      <c r="G216">
        <v>12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3</v>
      </c>
      <c r="V216">
        <v>2251</v>
      </c>
      <c r="W216">
        <v>1575</v>
      </c>
      <c r="X216">
        <v>349</v>
      </c>
      <c r="Y216">
        <v>1</v>
      </c>
      <c r="Z216">
        <v>0.91905160269828301</v>
      </c>
      <c r="AA216" t="s">
        <v>28</v>
      </c>
    </row>
    <row r="217" spans="1:27" x14ac:dyDescent="0.3">
      <c r="A217">
        <v>938</v>
      </c>
      <c r="B217">
        <v>52</v>
      </c>
      <c r="C217" t="s">
        <v>29</v>
      </c>
      <c r="D217">
        <v>3</v>
      </c>
      <c r="E217">
        <v>1</v>
      </c>
      <c r="F217">
        <v>2</v>
      </c>
      <c r="G217">
        <v>6</v>
      </c>
      <c r="H217">
        <v>4</v>
      </c>
      <c r="I217">
        <v>4</v>
      </c>
      <c r="J217">
        <v>2</v>
      </c>
      <c r="K217">
        <v>1</v>
      </c>
      <c r="L217">
        <v>1</v>
      </c>
      <c r="M217">
        <v>0</v>
      </c>
      <c r="N217">
        <v>4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362</v>
      </c>
      <c r="W217">
        <v>253</v>
      </c>
      <c r="X217">
        <v>41</v>
      </c>
      <c r="Y217">
        <v>1</v>
      </c>
      <c r="Z217">
        <v>0.907102287291217</v>
      </c>
      <c r="AA217" t="s">
        <v>28</v>
      </c>
    </row>
    <row r="218" spans="1:27" x14ac:dyDescent="0.3">
      <c r="A218">
        <v>508</v>
      </c>
      <c r="B218">
        <v>66</v>
      </c>
      <c r="C218" t="s">
        <v>29</v>
      </c>
      <c r="D218">
        <v>0</v>
      </c>
      <c r="E218">
        <v>0</v>
      </c>
      <c r="F218">
        <v>2</v>
      </c>
      <c r="G218">
        <v>12</v>
      </c>
      <c r="H218">
        <v>4</v>
      </c>
      <c r="I218">
        <v>4</v>
      </c>
      <c r="J218">
        <v>4</v>
      </c>
      <c r="K218">
        <v>3</v>
      </c>
      <c r="L218">
        <v>1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1526</v>
      </c>
      <c r="W218">
        <v>1526</v>
      </c>
      <c r="X218">
        <v>318</v>
      </c>
      <c r="Y218">
        <v>1</v>
      </c>
      <c r="Z218">
        <v>0.85814345672509595</v>
      </c>
      <c r="AA218" t="s">
        <v>28</v>
      </c>
    </row>
    <row r="219" spans="1:27" x14ac:dyDescent="0.3">
      <c r="A219">
        <v>854</v>
      </c>
      <c r="B219">
        <v>42</v>
      </c>
      <c r="C219" t="s">
        <v>27</v>
      </c>
      <c r="D219">
        <v>0</v>
      </c>
      <c r="E219">
        <v>0</v>
      </c>
      <c r="F219">
        <v>1</v>
      </c>
      <c r="G219">
        <v>48</v>
      </c>
      <c r="H219">
        <v>2</v>
      </c>
      <c r="I219">
        <v>4</v>
      </c>
      <c r="J219">
        <v>4</v>
      </c>
      <c r="K219">
        <v>3</v>
      </c>
      <c r="L219">
        <v>1</v>
      </c>
      <c r="M219">
        <v>0</v>
      </c>
      <c r="N219">
        <v>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7763</v>
      </c>
      <c r="W219">
        <v>5434</v>
      </c>
      <c r="X219">
        <v>-2226</v>
      </c>
      <c r="Y219">
        <v>0</v>
      </c>
      <c r="Z219">
        <v>4.0753636025375198E-2</v>
      </c>
      <c r="AA219" t="s">
        <v>28</v>
      </c>
    </row>
    <row r="220" spans="1:27" x14ac:dyDescent="0.3">
      <c r="A220">
        <v>968</v>
      </c>
      <c r="B220">
        <v>26</v>
      </c>
      <c r="C220" t="s">
        <v>27</v>
      </c>
      <c r="D220">
        <v>3</v>
      </c>
      <c r="E220">
        <v>0</v>
      </c>
      <c r="F220">
        <v>1</v>
      </c>
      <c r="G220">
        <v>18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0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4</v>
      </c>
      <c r="V220">
        <v>1453</v>
      </c>
      <c r="W220">
        <v>1162</v>
      </c>
      <c r="X220">
        <v>293</v>
      </c>
      <c r="Y220">
        <v>1</v>
      </c>
      <c r="Z220">
        <v>0.89109486500906798</v>
      </c>
      <c r="AA220" t="s">
        <v>28</v>
      </c>
    </row>
    <row r="221" spans="1:27" x14ac:dyDescent="0.3">
      <c r="A221">
        <v>271</v>
      </c>
      <c r="B221">
        <v>47</v>
      </c>
      <c r="C221" t="s">
        <v>27</v>
      </c>
      <c r="D221">
        <v>2</v>
      </c>
      <c r="E221">
        <v>1</v>
      </c>
      <c r="F221">
        <v>1</v>
      </c>
      <c r="G221">
        <v>24</v>
      </c>
      <c r="H221">
        <v>2</v>
      </c>
      <c r="I221">
        <v>2</v>
      </c>
      <c r="J221">
        <v>4</v>
      </c>
      <c r="K221">
        <v>2</v>
      </c>
      <c r="L221">
        <v>1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4</v>
      </c>
      <c r="V221">
        <v>1377</v>
      </c>
      <c r="W221">
        <v>688</v>
      </c>
      <c r="X221">
        <v>143</v>
      </c>
      <c r="Y221">
        <v>1</v>
      </c>
      <c r="Z221">
        <v>0.81854030148679202</v>
      </c>
      <c r="AA221" t="s">
        <v>28</v>
      </c>
    </row>
    <row r="222" spans="1:27" x14ac:dyDescent="0.3">
      <c r="A222">
        <v>821</v>
      </c>
      <c r="B222">
        <v>21</v>
      </c>
      <c r="C222" t="s">
        <v>27</v>
      </c>
      <c r="D222">
        <v>0</v>
      </c>
      <c r="E222">
        <v>0</v>
      </c>
      <c r="F222">
        <v>1</v>
      </c>
      <c r="G222">
        <v>24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6</v>
      </c>
      <c r="V222">
        <v>6568</v>
      </c>
      <c r="W222">
        <v>5911</v>
      </c>
      <c r="X222">
        <v>1750</v>
      </c>
      <c r="Y222">
        <v>1</v>
      </c>
      <c r="Z222">
        <v>0.293137255679011</v>
      </c>
      <c r="AA222" t="s">
        <v>28</v>
      </c>
    </row>
    <row r="223" spans="1:27" x14ac:dyDescent="0.3">
      <c r="A223">
        <v>577</v>
      </c>
      <c r="B223">
        <v>40</v>
      </c>
      <c r="C223" t="s">
        <v>27</v>
      </c>
      <c r="D223">
        <v>1</v>
      </c>
      <c r="E223">
        <v>0</v>
      </c>
      <c r="F223">
        <v>2</v>
      </c>
      <c r="G223">
        <v>12</v>
      </c>
      <c r="H223">
        <v>2</v>
      </c>
      <c r="I223">
        <v>3</v>
      </c>
      <c r="J223">
        <v>4</v>
      </c>
      <c r="K223">
        <v>1</v>
      </c>
      <c r="L223">
        <v>1</v>
      </c>
      <c r="M223">
        <v>0</v>
      </c>
      <c r="N223">
        <v>3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4</v>
      </c>
      <c r="V223">
        <v>1155</v>
      </c>
      <c r="W223">
        <v>1039</v>
      </c>
      <c r="X223">
        <v>187</v>
      </c>
      <c r="Y223">
        <v>1</v>
      </c>
      <c r="Z223">
        <v>0.816750598799867</v>
      </c>
      <c r="AA223" t="s">
        <v>28</v>
      </c>
    </row>
    <row r="224" spans="1:27" x14ac:dyDescent="0.3">
      <c r="A224">
        <v>512</v>
      </c>
      <c r="B224">
        <v>47</v>
      </c>
      <c r="C224" t="s">
        <v>29</v>
      </c>
      <c r="D224">
        <v>3</v>
      </c>
      <c r="E224">
        <v>4</v>
      </c>
      <c r="F224">
        <v>1</v>
      </c>
      <c r="G224">
        <v>48</v>
      </c>
      <c r="H224">
        <v>4</v>
      </c>
      <c r="I224">
        <v>1</v>
      </c>
      <c r="J224">
        <v>4</v>
      </c>
      <c r="K224">
        <v>2</v>
      </c>
      <c r="L224">
        <v>1</v>
      </c>
      <c r="M224">
        <v>0</v>
      </c>
      <c r="N224">
        <v>4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4</v>
      </c>
      <c r="V224">
        <v>3578</v>
      </c>
      <c r="W224">
        <v>2862</v>
      </c>
      <c r="X224">
        <v>720</v>
      </c>
      <c r="Y224">
        <v>1</v>
      </c>
      <c r="Z224">
        <v>0.98485361797679905</v>
      </c>
      <c r="AA224" t="s">
        <v>28</v>
      </c>
    </row>
    <row r="225" spans="1:27" x14ac:dyDescent="0.3">
      <c r="A225">
        <v>849</v>
      </c>
      <c r="B225">
        <v>35</v>
      </c>
      <c r="C225" t="s">
        <v>29</v>
      </c>
      <c r="D225">
        <v>3</v>
      </c>
      <c r="E225">
        <v>1</v>
      </c>
      <c r="F225">
        <v>1</v>
      </c>
      <c r="G225">
        <v>10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1418</v>
      </c>
      <c r="W225">
        <v>992</v>
      </c>
      <c r="X225">
        <v>206</v>
      </c>
      <c r="Y225">
        <v>1</v>
      </c>
      <c r="Z225">
        <v>0.93851667271065398</v>
      </c>
      <c r="AA225" t="s">
        <v>28</v>
      </c>
    </row>
    <row r="226" spans="1:27" x14ac:dyDescent="0.3">
      <c r="A226">
        <v>504</v>
      </c>
      <c r="B226">
        <v>25</v>
      </c>
      <c r="C226" t="s">
        <v>27</v>
      </c>
      <c r="D226">
        <v>1</v>
      </c>
      <c r="E226">
        <v>0</v>
      </c>
      <c r="F226">
        <v>2</v>
      </c>
      <c r="G226">
        <v>45</v>
      </c>
      <c r="H226">
        <v>4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4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4</v>
      </c>
      <c r="V226">
        <v>4746</v>
      </c>
      <c r="W226">
        <v>3322</v>
      </c>
      <c r="X226">
        <v>-1100</v>
      </c>
      <c r="Y226">
        <v>0</v>
      </c>
      <c r="Z226">
        <v>0.214061785598892</v>
      </c>
      <c r="AA226" t="s">
        <v>28</v>
      </c>
    </row>
    <row r="227" spans="1:27" x14ac:dyDescent="0.3">
      <c r="A227">
        <v>457</v>
      </c>
      <c r="B227">
        <v>37</v>
      </c>
      <c r="C227" t="s">
        <v>27</v>
      </c>
      <c r="D227">
        <v>1</v>
      </c>
      <c r="E227">
        <v>4</v>
      </c>
      <c r="F227">
        <v>2</v>
      </c>
      <c r="G227">
        <v>24</v>
      </c>
      <c r="H227">
        <v>3</v>
      </c>
      <c r="I227">
        <v>2</v>
      </c>
      <c r="J227">
        <v>2</v>
      </c>
      <c r="K227">
        <v>3</v>
      </c>
      <c r="L227">
        <v>1</v>
      </c>
      <c r="M227">
        <v>0</v>
      </c>
      <c r="N227">
        <v>4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6</v>
      </c>
      <c r="V227">
        <v>4712</v>
      </c>
      <c r="W227">
        <v>3298</v>
      </c>
      <c r="X227">
        <v>437</v>
      </c>
      <c r="Y227">
        <v>1</v>
      </c>
      <c r="Z227">
        <v>0.73434249640053195</v>
      </c>
      <c r="AA227" t="s">
        <v>28</v>
      </c>
    </row>
    <row r="228" spans="1:27" x14ac:dyDescent="0.3">
      <c r="A228">
        <v>358</v>
      </c>
      <c r="B228">
        <v>22</v>
      </c>
      <c r="C228" t="s">
        <v>27</v>
      </c>
      <c r="D228">
        <v>0</v>
      </c>
      <c r="E228">
        <v>0</v>
      </c>
      <c r="F228">
        <v>1</v>
      </c>
      <c r="G228">
        <v>15</v>
      </c>
      <c r="H228">
        <v>2</v>
      </c>
      <c r="I228">
        <v>4</v>
      </c>
      <c r="J228">
        <v>2</v>
      </c>
      <c r="K228">
        <v>1</v>
      </c>
      <c r="L228">
        <v>1</v>
      </c>
      <c r="M228">
        <v>0</v>
      </c>
      <c r="N228">
        <v>4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6</v>
      </c>
      <c r="V228">
        <v>806</v>
      </c>
      <c r="W228">
        <v>725</v>
      </c>
      <c r="X228">
        <v>226</v>
      </c>
      <c r="Y228">
        <v>1</v>
      </c>
      <c r="Z228">
        <v>0.53155325943749099</v>
      </c>
      <c r="AA228" t="s">
        <v>28</v>
      </c>
    </row>
    <row r="229" spans="1:27" x14ac:dyDescent="0.3">
      <c r="A229">
        <v>724</v>
      </c>
      <c r="B229">
        <v>61</v>
      </c>
      <c r="C229" t="s">
        <v>27</v>
      </c>
      <c r="D229">
        <v>1</v>
      </c>
      <c r="E229">
        <v>1</v>
      </c>
      <c r="F229">
        <v>2</v>
      </c>
      <c r="G229">
        <v>21</v>
      </c>
      <c r="H229">
        <v>2</v>
      </c>
      <c r="I229">
        <v>2</v>
      </c>
      <c r="J229">
        <v>4</v>
      </c>
      <c r="K229">
        <v>1</v>
      </c>
      <c r="L229">
        <v>1</v>
      </c>
      <c r="M229">
        <v>1</v>
      </c>
      <c r="N229">
        <v>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6</v>
      </c>
      <c r="V229">
        <v>2767</v>
      </c>
      <c r="W229">
        <v>2490</v>
      </c>
      <c r="X229">
        <v>-2105</v>
      </c>
      <c r="Y229">
        <v>0</v>
      </c>
      <c r="Z229">
        <v>0.46539549135910502</v>
      </c>
      <c r="AA229" t="s">
        <v>28</v>
      </c>
    </row>
    <row r="230" spans="1:27" x14ac:dyDescent="0.3">
      <c r="A230">
        <v>127</v>
      </c>
      <c r="B230">
        <v>55</v>
      </c>
      <c r="C230" t="s">
        <v>29</v>
      </c>
      <c r="D230">
        <v>0</v>
      </c>
      <c r="E230">
        <v>0</v>
      </c>
      <c r="F230">
        <v>1</v>
      </c>
      <c r="G230">
        <v>24</v>
      </c>
      <c r="H230">
        <v>2</v>
      </c>
      <c r="I230">
        <v>4</v>
      </c>
      <c r="J230">
        <v>4</v>
      </c>
      <c r="K230">
        <v>2</v>
      </c>
      <c r="L230">
        <v>1</v>
      </c>
      <c r="M230">
        <v>0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4</v>
      </c>
      <c r="V230">
        <v>1603</v>
      </c>
      <c r="W230">
        <v>961</v>
      </c>
      <c r="X230">
        <v>195</v>
      </c>
      <c r="Y230">
        <v>1</v>
      </c>
      <c r="Z230">
        <v>0.55533233600818299</v>
      </c>
      <c r="AA230" t="s">
        <v>28</v>
      </c>
    </row>
    <row r="231" spans="1:27" x14ac:dyDescent="0.3">
      <c r="A231">
        <v>645</v>
      </c>
      <c r="B231">
        <v>34</v>
      </c>
      <c r="C231" t="s">
        <v>27</v>
      </c>
      <c r="D231">
        <v>0</v>
      </c>
      <c r="E231">
        <v>0</v>
      </c>
      <c r="F231">
        <v>1</v>
      </c>
      <c r="G231">
        <v>36</v>
      </c>
      <c r="H231">
        <v>2</v>
      </c>
      <c r="I231">
        <v>4</v>
      </c>
      <c r="J231">
        <v>1</v>
      </c>
      <c r="K231">
        <v>2</v>
      </c>
      <c r="L231">
        <v>1</v>
      </c>
      <c r="M231">
        <v>0</v>
      </c>
      <c r="N231">
        <v>4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1842</v>
      </c>
      <c r="W231">
        <v>1289</v>
      </c>
      <c r="X231">
        <v>-599</v>
      </c>
      <c r="Y231">
        <v>0</v>
      </c>
      <c r="Z231">
        <v>0.117971151861955</v>
      </c>
      <c r="AA231" t="s">
        <v>28</v>
      </c>
    </row>
    <row r="232" spans="1:27" x14ac:dyDescent="0.3">
      <c r="A232">
        <v>41</v>
      </c>
      <c r="B232">
        <v>39</v>
      </c>
      <c r="C232" t="s">
        <v>29</v>
      </c>
      <c r="D232">
        <v>3</v>
      </c>
      <c r="E232">
        <v>0</v>
      </c>
      <c r="F232">
        <v>1</v>
      </c>
      <c r="G232">
        <v>18</v>
      </c>
      <c r="H232">
        <v>2</v>
      </c>
      <c r="I232">
        <v>4</v>
      </c>
      <c r="J232">
        <v>1</v>
      </c>
      <c r="K232">
        <v>2</v>
      </c>
      <c r="L232">
        <v>1</v>
      </c>
      <c r="M232">
        <v>0</v>
      </c>
      <c r="N232">
        <v>3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4</v>
      </c>
      <c r="V232">
        <v>1473</v>
      </c>
      <c r="W232">
        <v>1473</v>
      </c>
      <c r="X232">
        <v>430</v>
      </c>
      <c r="Y232">
        <v>1</v>
      </c>
      <c r="Z232">
        <v>0.87195623219697405</v>
      </c>
      <c r="AA232" t="s">
        <v>28</v>
      </c>
    </row>
    <row r="233" spans="1:27" x14ac:dyDescent="0.3">
      <c r="A233">
        <v>548</v>
      </c>
      <c r="B233">
        <v>26</v>
      </c>
      <c r="C233" t="s">
        <v>27</v>
      </c>
      <c r="D233">
        <v>0</v>
      </c>
      <c r="E233">
        <v>0</v>
      </c>
      <c r="F233">
        <v>1</v>
      </c>
      <c r="G233">
        <v>18</v>
      </c>
      <c r="H233">
        <v>0</v>
      </c>
      <c r="I233">
        <v>4</v>
      </c>
      <c r="J233">
        <v>1</v>
      </c>
      <c r="K233">
        <v>2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3114</v>
      </c>
      <c r="W233">
        <v>2802</v>
      </c>
      <c r="X233">
        <v>-1133</v>
      </c>
      <c r="Y233">
        <v>0</v>
      </c>
      <c r="Z233">
        <v>0.21484740219904999</v>
      </c>
      <c r="AA233" t="s">
        <v>28</v>
      </c>
    </row>
    <row r="234" spans="1:27" x14ac:dyDescent="0.3">
      <c r="A234">
        <v>305</v>
      </c>
      <c r="B234">
        <v>24</v>
      </c>
      <c r="C234" t="s">
        <v>27</v>
      </c>
      <c r="D234">
        <v>0</v>
      </c>
      <c r="E234">
        <v>1</v>
      </c>
      <c r="F234">
        <v>2</v>
      </c>
      <c r="G234">
        <v>30</v>
      </c>
      <c r="H234">
        <v>4</v>
      </c>
      <c r="I234">
        <v>4</v>
      </c>
      <c r="J234">
        <v>3</v>
      </c>
      <c r="K234">
        <v>2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6187</v>
      </c>
      <c r="W234">
        <v>4949</v>
      </c>
      <c r="X234">
        <v>997</v>
      </c>
      <c r="Y234">
        <v>1</v>
      </c>
      <c r="Z234">
        <v>0.87264362421989095</v>
      </c>
      <c r="AA234" t="s">
        <v>28</v>
      </c>
    </row>
    <row r="235" spans="1:27" x14ac:dyDescent="0.3">
      <c r="A235">
        <v>413</v>
      </c>
      <c r="B235">
        <v>27</v>
      </c>
      <c r="C235" t="s">
        <v>27</v>
      </c>
      <c r="D235">
        <v>1</v>
      </c>
      <c r="E235">
        <v>4</v>
      </c>
      <c r="F235">
        <v>1</v>
      </c>
      <c r="G235">
        <v>18</v>
      </c>
      <c r="H235">
        <v>2</v>
      </c>
      <c r="I235">
        <v>3</v>
      </c>
      <c r="J235">
        <v>1</v>
      </c>
      <c r="K235">
        <v>2</v>
      </c>
      <c r="L235">
        <v>1</v>
      </c>
      <c r="M235">
        <v>1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1924</v>
      </c>
      <c r="W235">
        <v>1924</v>
      </c>
      <c r="X235">
        <v>-843</v>
      </c>
      <c r="Y235">
        <v>0</v>
      </c>
      <c r="Z235">
        <v>0.60029429557369196</v>
      </c>
      <c r="AA235" t="s">
        <v>28</v>
      </c>
    </row>
    <row r="236" spans="1:27" x14ac:dyDescent="0.3">
      <c r="A236">
        <v>955</v>
      </c>
      <c r="B236">
        <v>35</v>
      </c>
      <c r="C236" t="s">
        <v>27</v>
      </c>
      <c r="D236">
        <v>3</v>
      </c>
      <c r="E236">
        <v>4</v>
      </c>
      <c r="F236">
        <v>2</v>
      </c>
      <c r="G236">
        <v>48</v>
      </c>
      <c r="H236">
        <v>4</v>
      </c>
      <c r="I236">
        <v>1</v>
      </c>
      <c r="J236">
        <v>3</v>
      </c>
      <c r="K236">
        <v>2</v>
      </c>
      <c r="L236">
        <v>1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2</v>
      </c>
      <c r="V236">
        <v>8858</v>
      </c>
      <c r="W236">
        <v>7086</v>
      </c>
      <c r="X236">
        <v>1010</v>
      </c>
      <c r="Y236">
        <v>1</v>
      </c>
      <c r="Z236">
        <v>0.98768323956589998</v>
      </c>
      <c r="AA236" t="s">
        <v>28</v>
      </c>
    </row>
    <row r="237" spans="1:27" x14ac:dyDescent="0.3">
      <c r="A237">
        <v>880</v>
      </c>
      <c r="B237">
        <v>54</v>
      </c>
      <c r="C237" t="s">
        <v>27</v>
      </c>
      <c r="D237">
        <v>3</v>
      </c>
      <c r="E237">
        <v>4</v>
      </c>
      <c r="F237">
        <v>2</v>
      </c>
      <c r="G237">
        <v>24</v>
      </c>
      <c r="H237">
        <v>3</v>
      </c>
      <c r="I237">
        <v>4</v>
      </c>
      <c r="J237">
        <v>4</v>
      </c>
      <c r="K237">
        <v>2</v>
      </c>
      <c r="L237">
        <v>1</v>
      </c>
      <c r="M237">
        <v>0</v>
      </c>
      <c r="N237">
        <v>4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717</v>
      </c>
      <c r="W237">
        <v>501</v>
      </c>
      <c r="X237">
        <v>83</v>
      </c>
      <c r="Y237">
        <v>1</v>
      </c>
      <c r="Z237">
        <v>0.93920042363316303</v>
      </c>
      <c r="AA237" t="s">
        <v>28</v>
      </c>
    </row>
    <row r="238" spans="1:27" x14ac:dyDescent="0.3">
      <c r="A238">
        <v>309</v>
      </c>
      <c r="B238">
        <v>58</v>
      </c>
      <c r="C238" t="s">
        <v>27</v>
      </c>
      <c r="D238">
        <v>0</v>
      </c>
      <c r="E238">
        <v>0</v>
      </c>
      <c r="F238">
        <v>1</v>
      </c>
      <c r="G238">
        <v>24</v>
      </c>
      <c r="H238">
        <v>2</v>
      </c>
      <c r="I238">
        <v>4</v>
      </c>
      <c r="J238">
        <v>4</v>
      </c>
      <c r="K238">
        <v>1</v>
      </c>
      <c r="L238">
        <v>1</v>
      </c>
      <c r="M238">
        <v>0</v>
      </c>
      <c r="N238">
        <v>4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1755</v>
      </c>
      <c r="W238">
        <v>1053</v>
      </c>
      <c r="X238">
        <v>211</v>
      </c>
      <c r="Y238">
        <v>1</v>
      </c>
      <c r="Z238">
        <v>0.79473037117720102</v>
      </c>
      <c r="AA238" t="s">
        <v>28</v>
      </c>
    </row>
    <row r="239" spans="1:27" x14ac:dyDescent="0.3">
      <c r="A239">
        <v>773</v>
      </c>
      <c r="B239">
        <v>25</v>
      </c>
      <c r="C239" t="s">
        <v>27</v>
      </c>
      <c r="D239">
        <v>0</v>
      </c>
      <c r="E239">
        <v>0</v>
      </c>
      <c r="F239">
        <v>2</v>
      </c>
      <c r="G239">
        <v>18</v>
      </c>
      <c r="H239">
        <v>2</v>
      </c>
      <c r="I239">
        <v>4</v>
      </c>
      <c r="J239">
        <v>2</v>
      </c>
      <c r="K239">
        <v>2</v>
      </c>
      <c r="L239">
        <v>1</v>
      </c>
      <c r="M239">
        <v>1</v>
      </c>
      <c r="N239">
        <v>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1882</v>
      </c>
      <c r="W239">
        <v>1317</v>
      </c>
      <c r="X239">
        <v>-576</v>
      </c>
      <c r="Y239">
        <v>0</v>
      </c>
      <c r="Z239">
        <v>0.25840582394025402</v>
      </c>
      <c r="AA239" t="s">
        <v>28</v>
      </c>
    </row>
    <row r="240" spans="1:27" x14ac:dyDescent="0.3">
      <c r="A240">
        <v>441</v>
      </c>
      <c r="B240">
        <v>43</v>
      </c>
      <c r="C240" t="s">
        <v>29</v>
      </c>
      <c r="D240">
        <v>1</v>
      </c>
      <c r="E240">
        <v>4</v>
      </c>
      <c r="F240">
        <v>1</v>
      </c>
      <c r="G240">
        <v>18</v>
      </c>
      <c r="H240">
        <v>3</v>
      </c>
      <c r="I240">
        <v>4</v>
      </c>
      <c r="J240">
        <v>4</v>
      </c>
      <c r="K240">
        <v>2</v>
      </c>
      <c r="L240">
        <v>2</v>
      </c>
      <c r="M240">
        <v>0</v>
      </c>
      <c r="N240">
        <v>4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2899</v>
      </c>
      <c r="W240">
        <v>2609</v>
      </c>
      <c r="X240">
        <v>826</v>
      </c>
      <c r="Y240">
        <v>1</v>
      </c>
      <c r="Z240">
        <v>0.63959668580016404</v>
      </c>
      <c r="AA240" t="s">
        <v>28</v>
      </c>
    </row>
    <row r="241" spans="1:27" x14ac:dyDescent="0.3">
      <c r="A241">
        <v>117</v>
      </c>
      <c r="B241">
        <v>30</v>
      </c>
      <c r="C241" t="s">
        <v>29</v>
      </c>
      <c r="D241">
        <v>3</v>
      </c>
      <c r="E241">
        <v>0</v>
      </c>
      <c r="F241">
        <v>2</v>
      </c>
      <c r="G241">
        <v>18</v>
      </c>
      <c r="H241">
        <v>4</v>
      </c>
      <c r="I241">
        <v>1</v>
      </c>
      <c r="J241">
        <v>1</v>
      </c>
      <c r="K241">
        <v>2</v>
      </c>
      <c r="L241">
        <v>1</v>
      </c>
      <c r="M241">
        <v>0</v>
      </c>
      <c r="N241">
        <v>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1055</v>
      </c>
      <c r="W241">
        <v>844</v>
      </c>
      <c r="X241">
        <v>164</v>
      </c>
      <c r="Y241">
        <v>1</v>
      </c>
      <c r="Z241">
        <v>0.71012446130775098</v>
      </c>
      <c r="AA241" t="s">
        <v>28</v>
      </c>
    </row>
    <row r="242" spans="1:27" x14ac:dyDescent="0.3">
      <c r="A242">
        <v>764</v>
      </c>
      <c r="B242">
        <v>21</v>
      </c>
      <c r="C242" t="s">
        <v>29</v>
      </c>
      <c r="D242">
        <v>3</v>
      </c>
      <c r="E242">
        <v>0</v>
      </c>
      <c r="F242">
        <v>2</v>
      </c>
      <c r="G242">
        <v>60</v>
      </c>
      <c r="H242">
        <v>3</v>
      </c>
      <c r="I242">
        <v>4</v>
      </c>
      <c r="J242">
        <v>3</v>
      </c>
      <c r="K242">
        <v>2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4</v>
      </c>
      <c r="V242">
        <v>15653</v>
      </c>
      <c r="W242">
        <v>7826</v>
      </c>
      <c r="X242">
        <v>937</v>
      </c>
      <c r="Y242">
        <v>1</v>
      </c>
      <c r="Z242">
        <v>0.46448591448800303</v>
      </c>
      <c r="AA242" t="s">
        <v>28</v>
      </c>
    </row>
    <row r="243" spans="1:27" x14ac:dyDescent="0.3">
      <c r="A243">
        <v>470</v>
      </c>
      <c r="B243">
        <v>28</v>
      </c>
      <c r="C243" t="s">
        <v>27</v>
      </c>
      <c r="D243">
        <v>3</v>
      </c>
      <c r="E243">
        <v>0</v>
      </c>
      <c r="F243">
        <v>1</v>
      </c>
      <c r="G243">
        <v>24</v>
      </c>
      <c r="H243">
        <v>2</v>
      </c>
      <c r="I243">
        <v>2</v>
      </c>
      <c r="J243">
        <v>3</v>
      </c>
      <c r="K243">
        <v>2</v>
      </c>
      <c r="L243">
        <v>1</v>
      </c>
      <c r="M243">
        <v>0</v>
      </c>
      <c r="N243">
        <v>4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4</v>
      </c>
      <c r="V243">
        <v>2284</v>
      </c>
      <c r="W243">
        <v>1827</v>
      </c>
      <c r="X243">
        <v>525</v>
      </c>
      <c r="Y243">
        <v>1</v>
      </c>
      <c r="Z243">
        <v>0.87206405373808704</v>
      </c>
      <c r="AA243" t="s">
        <v>28</v>
      </c>
    </row>
    <row r="244" spans="1:27" x14ac:dyDescent="0.3">
      <c r="A244">
        <v>900</v>
      </c>
      <c r="B244">
        <v>23</v>
      </c>
      <c r="C244" t="s">
        <v>27</v>
      </c>
      <c r="D244">
        <v>0</v>
      </c>
      <c r="E244">
        <v>0</v>
      </c>
      <c r="F244">
        <v>1</v>
      </c>
      <c r="G244">
        <v>45</v>
      </c>
      <c r="H244">
        <v>2</v>
      </c>
      <c r="I244">
        <v>4</v>
      </c>
      <c r="J244">
        <v>2</v>
      </c>
      <c r="K244">
        <v>2</v>
      </c>
      <c r="L244">
        <v>1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4</v>
      </c>
      <c r="V244">
        <v>1845</v>
      </c>
      <c r="W244">
        <v>1476</v>
      </c>
      <c r="X244">
        <v>-884</v>
      </c>
      <c r="Y244">
        <v>0</v>
      </c>
      <c r="Z244">
        <v>0.30057950255802302</v>
      </c>
      <c r="AA244" t="s">
        <v>28</v>
      </c>
    </row>
    <row r="245" spans="1:27" x14ac:dyDescent="0.3">
      <c r="A245">
        <v>562</v>
      </c>
      <c r="B245">
        <v>48</v>
      </c>
      <c r="C245" t="s">
        <v>27</v>
      </c>
      <c r="D245">
        <v>1</v>
      </c>
      <c r="E245">
        <v>4</v>
      </c>
      <c r="F245">
        <v>1</v>
      </c>
      <c r="G245">
        <v>48</v>
      </c>
      <c r="H245">
        <v>0</v>
      </c>
      <c r="I245">
        <v>2</v>
      </c>
      <c r="J245">
        <v>2</v>
      </c>
      <c r="K245">
        <v>3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6</v>
      </c>
      <c r="V245">
        <v>12204</v>
      </c>
      <c r="W245">
        <v>12204</v>
      </c>
      <c r="X245">
        <v>3488</v>
      </c>
      <c r="Y245">
        <v>1</v>
      </c>
      <c r="Z245">
        <v>0.34155453876500802</v>
      </c>
      <c r="AA245" t="s">
        <v>28</v>
      </c>
    </row>
    <row r="246" spans="1:27" x14ac:dyDescent="0.3">
      <c r="A246">
        <v>336</v>
      </c>
      <c r="B246">
        <v>28</v>
      </c>
      <c r="C246" t="s">
        <v>29</v>
      </c>
      <c r="D246">
        <v>0</v>
      </c>
      <c r="E246">
        <v>0</v>
      </c>
      <c r="F246">
        <v>2</v>
      </c>
      <c r="G246">
        <v>12</v>
      </c>
      <c r="H246">
        <v>0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4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4</v>
      </c>
      <c r="V246">
        <v>6199</v>
      </c>
      <c r="W246">
        <v>3719</v>
      </c>
      <c r="X246">
        <v>-1466</v>
      </c>
      <c r="Y246">
        <v>0</v>
      </c>
      <c r="Z246">
        <v>9.0323499254564496E-2</v>
      </c>
      <c r="AA246" t="s">
        <v>28</v>
      </c>
    </row>
    <row r="247" spans="1:27" x14ac:dyDescent="0.3">
      <c r="A247">
        <v>349</v>
      </c>
      <c r="B247">
        <v>30</v>
      </c>
      <c r="C247" t="s">
        <v>29</v>
      </c>
      <c r="D247">
        <v>3</v>
      </c>
      <c r="E247">
        <v>3</v>
      </c>
      <c r="F247">
        <v>2</v>
      </c>
      <c r="G247">
        <v>15</v>
      </c>
      <c r="H247">
        <v>3</v>
      </c>
      <c r="I247">
        <v>2</v>
      </c>
      <c r="J247">
        <v>3</v>
      </c>
      <c r="K247">
        <v>2</v>
      </c>
      <c r="L247">
        <v>1</v>
      </c>
      <c r="M247">
        <v>0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3</v>
      </c>
      <c r="V247">
        <v>960</v>
      </c>
      <c r="W247">
        <v>960</v>
      </c>
      <c r="X247">
        <v>195</v>
      </c>
      <c r="Y247">
        <v>1</v>
      </c>
      <c r="Z247">
        <v>0.95626449493454901</v>
      </c>
      <c r="AA247" t="s">
        <v>28</v>
      </c>
    </row>
    <row r="248" spans="1:27" x14ac:dyDescent="0.3">
      <c r="A248">
        <v>72</v>
      </c>
      <c r="B248">
        <v>32</v>
      </c>
      <c r="C248" t="s">
        <v>27</v>
      </c>
      <c r="D248">
        <v>3</v>
      </c>
      <c r="E248">
        <v>2</v>
      </c>
      <c r="F248">
        <v>2</v>
      </c>
      <c r="G248">
        <v>18</v>
      </c>
      <c r="H248">
        <v>4</v>
      </c>
      <c r="I248">
        <v>3</v>
      </c>
      <c r="J248">
        <v>4</v>
      </c>
      <c r="K248">
        <v>3</v>
      </c>
      <c r="L248">
        <v>1</v>
      </c>
      <c r="M248">
        <v>0</v>
      </c>
      <c r="N248">
        <v>4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4</v>
      </c>
      <c r="V248">
        <v>629</v>
      </c>
      <c r="W248">
        <v>440</v>
      </c>
      <c r="X248">
        <v>56</v>
      </c>
      <c r="Y248">
        <v>1</v>
      </c>
      <c r="Z248">
        <v>0.95261896931998102</v>
      </c>
      <c r="AA248" t="s">
        <v>28</v>
      </c>
    </row>
    <row r="249" spans="1:27" x14ac:dyDescent="0.3">
      <c r="A249">
        <v>857</v>
      </c>
      <c r="B249">
        <v>41</v>
      </c>
      <c r="C249" t="s">
        <v>27</v>
      </c>
      <c r="D249">
        <v>1</v>
      </c>
      <c r="E249">
        <v>4</v>
      </c>
      <c r="F249">
        <v>2</v>
      </c>
      <c r="G249">
        <v>48</v>
      </c>
      <c r="H249">
        <v>2</v>
      </c>
      <c r="I249">
        <v>1</v>
      </c>
      <c r="J249">
        <v>3</v>
      </c>
      <c r="K249">
        <v>2</v>
      </c>
      <c r="L249">
        <v>2</v>
      </c>
      <c r="M249">
        <v>0</v>
      </c>
      <c r="N249">
        <v>4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4</v>
      </c>
      <c r="V249">
        <v>3979</v>
      </c>
      <c r="W249">
        <v>2785</v>
      </c>
      <c r="X249">
        <v>481</v>
      </c>
      <c r="Y249">
        <v>1</v>
      </c>
      <c r="Z249">
        <v>0.85008499979936403</v>
      </c>
      <c r="AA249" t="s">
        <v>28</v>
      </c>
    </row>
    <row r="250" spans="1:27" x14ac:dyDescent="0.3">
      <c r="A250">
        <v>474</v>
      </c>
      <c r="B250">
        <v>37</v>
      </c>
      <c r="C250" t="s">
        <v>27</v>
      </c>
      <c r="D250">
        <v>3</v>
      </c>
      <c r="E250">
        <v>0</v>
      </c>
      <c r="F250">
        <v>1</v>
      </c>
      <c r="G250">
        <v>4</v>
      </c>
      <c r="H250">
        <v>4</v>
      </c>
      <c r="I250">
        <v>1</v>
      </c>
      <c r="J250">
        <v>3</v>
      </c>
      <c r="K250">
        <v>2</v>
      </c>
      <c r="L250">
        <v>2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3380</v>
      </c>
      <c r="W250">
        <v>2704</v>
      </c>
      <c r="X250">
        <v>589</v>
      </c>
      <c r="Y250">
        <v>1</v>
      </c>
      <c r="Z250">
        <v>0.98286650647728002</v>
      </c>
      <c r="AA250" t="s">
        <v>28</v>
      </c>
    </row>
    <row r="251" spans="1:27" x14ac:dyDescent="0.3">
      <c r="A251">
        <v>168</v>
      </c>
      <c r="B251">
        <v>31</v>
      </c>
      <c r="C251" t="s">
        <v>29</v>
      </c>
      <c r="D251">
        <v>3</v>
      </c>
      <c r="E251">
        <v>1</v>
      </c>
      <c r="F251">
        <v>2</v>
      </c>
      <c r="G251">
        <v>36</v>
      </c>
      <c r="H251">
        <v>2</v>
      </c>
      <c r="I251">
        <v>2</v>
      </c>
      <c r="J251">
        <v>3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>
        <v>5742</v>
      </c>
      <c r="W251">
        <v>5742</v>
      </c>
      <c r="X251">
        <v>1198</v>
      </c>
      <c r="Y251">
        <v>1</v>
      </c>
      <c r="Z251">
        <v>0.86064106630602</v>
      </c>
      <c r="AA251" t="s">
        <v>28</v>
      </c>
    </row>
    <row r="252" spans="1:27" x14ac:dyDescent="0.3">
      <c r="A252">
        <v>872</v>
      </c>
      <c r="B252">
        <v>31</v>
      </c>
      <c r="C252" t="s">
        <v>27</v>
      </c>
      <c r="D252">
        <v>2</v>
      </c>
      <c r="E252">
        <v>4</v>
      </c>
      <c r="F252">
        <v>2</v>
      </c>
      <c r="G252">
        <v>24</v>
      </c>
      <c r="H252">
        <v>4</v>
      </c>
      <c r="I252">
        <v>2</v>
      </c>
      <c r="J252">
        <v>2</v>
      </c>
      <c r="K252">
        <v>2</v>
      </c>
      <c r="L252">
        <v>1</v>
      </c>
      <c r="M252">
        <v>0</v>
      </c>
      <c r="N252">
        <v>3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4</v>
      </c>
      <c r="V252">
        <v>3148</v>
      </c>
      <c r="W252">
        <v>1574</v>
      </c>
      <c r="X252">
        <v>135</v>
      </c>
      <c r="Y252">
        <v>1</v>
      </c>
      <c r="Z252">
        <v>0.96278239462655302</v>
      </c>
      <c r="AA252" t="s">
        <v>28</v>
      </c>
    </row>
    <row r="253" spans="1:27" x14ac:dyDescent="0.3">
      <c r="A253">
        <v>788</v>
      </c>
      <c r="B253">
        <v>28</v>
      </c>
      <c r="C253" t="s">
        <v>27</v>
      </c>
      <c r="D253">
        <v>3</v>
      </c>
      <c r="E253">
        <v>0</v>
      </c>
      <c r="F253">
        <v>1</v>
      </c>
      <c r="G253">
        <v>36</v>
      </c>
      <c r="H253">
        <v>2</v>
      </c>
      <c r="I253">
        <v>2</v>
      </c>
      <c r="J253">
        <v>4</v>
      </c>
      <c r="K253">
        <v>2</v>
      </c>
      <c r="L253">
        <v>1</v>
      </c>
      <c r="M253">
        <v>0</v>
      </c>
      <c r="N253">
        <v>4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4</v>
      </c>
      <c r="V253">
        <v>3595</v>
      </c>
      <c r="W253">
        <v>2876</v>
      </c>
      <c r="X253">
        <v>790</v>
      </c>
      <c r="Y253">
        <v>1</v>
      </c>
      <c r="Z253">
        <v>0.642288156266282</v>
      </c>
      <c r="AA253" t="s">
        <v>28</v>
      </c>
    </row>
    <row r="254" spans="1:27" x14ac:dyDescent="0.3">
      <c r="A254">
        <v>455</v>
      </c>
      <c r="B254">
        <v>61</v>
      </c>
      <c r="C254" t="s">
        <v>29</v>
      </c>
      <c r="D254">
        <v>3</v>
      </c>
      <c r="E254">
        <v>0</v>
      </c>
      <c r="F254">
        <v>2</v>
      </c>
      <c r="G254">
        <v>12</v>
      </c>
      <c r="H254">
        <v>4</v>
      </c>
      <c r="I254">
        <v>4</v>
      </c>
      <c r="J254">
        <v>4</v>
      </c>
      <c r="K254">
        <v>1</v>
      </c>
      <c r="L254">
        <v>1</v>
      </c>
      <c r="M254">
        <v>0</v>
      </c>
      <c r="N254">
        <v>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1255</v>
      </c>
      <c r="W254">
        <v>627</v>
      </c>
      <c r="X254">
        <v>87</v>
      </c>
      <c r="Y254">
        <v>1</v>
      </c>
      <c r="Z254">
        <v>0.89725875982756897</v>
      </c>
      <c r="AA254" t="s">
        <v>28</v>
      </c>
    </row>
    <row r="255" spans="1:27" x14ac:dyDescent="0.3">
      <c r="A255">
        <v>783</v>
      </c>
      <c r="B255">
        <v>36</v>
      </c>
      <c r="C255" t="s">
        <v>29</v>
      </c>
      <c r="D255">
        <v>3</v>
      </c>
      <c r="E255">
        <v>0</v>
      </c>
      <c r="F255">
        <v>2</v>
      </c>
      <c r="G255">
        <v>18</v>
      </c>
      <c r="H255">
        <v>0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6</v>
      </c>
      <c r="V255">
        <v>4165</v>
      </c>
      <c r="W255">
        <v>3748</v>
      </c>
      <c r="X255">
        <v>-3135</v>
      </c>
      <c r="Y255">
        <v>0</v>
      </c>
      <c r="Z255">
        <v>0.538723135826774</v>
      </c>
      <c r="AA255" t="s">
        <v>28</v>
      </c>
    </row>
    <row r="256" spans="1:27" x14ac:dyDescent="0.3">
      <c r="A256">
        <v>822</v>
      </c>
      <c r="B256">
        <v>24</v>
      </c>
      <c r="C256" t="s">
        <v>29</v>
      </c>
      <c r="D256">
        <v>0</v>
      </c>
      <c r="E256">
        <v>0</v>
      </c>
      <c r="F256">
        <v>1</v>
      </c>
      <c r="G256">
        <v>24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</v>
      </c>
      <c r="V256">
        <v>3021</v>
      </c>
      <c r="W256">
        <v>2114</v>
      </c>
      <c r="X256">
        <v>402</v>
      </c>
      <c r="Y256">
        <v>1</v>
      </c>
      <c r="Z256">
        <v>0.38814289137150298</v>
      </c>
      <c r="AA256" t="s">
        <v>28</v>
      </c>
    </row>
    <row r="257" spans="1:27" x14ac:dyDescent="0.3">
      <c r="A257">
        <v>625</v>
      </c>
      <c r="B257">
        <v>52</v>
      </c>
      <c r="C257" t="s">
        <v>27</v>
      </c>
      <c r="D257">
        <v>3</v>
      </c>
      <c r="E257">
        <v>0</v>
      </c>
      <c r="F257">
        <v>3</v>
      </c>
      <c r="G257">
        <v>12</v>
      </c>
      <c r="H257">
        <v>4</v>
      </c>
      <c r="I257">
        <v>4</v>
      </c>
      <c r="J257">
        <v>4</v>
      </c>
      <c r="K257">
        <v>2</v>
      </c>
      <c r="L257">
        <v>1</v>
      </c>
      <c r="M257">
        <v>0</v>
      </c>
      <c r="N257">
        <v>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4</v>
      </c>
      <c r="V257">
        <v>717</v>
      </c>
      <c r="W257">
        <v>573</v>
      </c>
      <c r="X257">
        <v>79</v>
      </c>
      <c r="Y257">
        <v>1</v>
      </c>
      <c r="Z257">
        <v>0.95360942037047902</v>
      </c>
      <c r="AA257" t="s">
        <v>28</v>
      </c>
    </row>
    <row r="258" spans="1:27" x14ac:dyDescent="0.3">
      <c r="A258">
        <v>234</v>
      </c>
      <c r="B258">
        <v>24</v>
      </c>
      <c r="C258" t="s">
        <v>27</v>
      </c>
      <c r="D258">
        <v>1</v>
      </c>
      <c r="E258">
        <v>1</v>
      </c>
      <c r="F258">
        <v>1</v>
      </c>
      <c r="G258">
        <v>60</v>
      </c>
      <c r="H258">
        <v>2</v>
      </c>
      <c r="I258">
        <v>2</v>
      </c>
      <c r="J258">
        <v>1</v>
      </c>
      <c r="K258">
        <v>3</v>
      </c>
      <c r="L258">
        <v>1</v>
      </c>
      <c r="M258">
        <v>0</v>
      </c>
      <c r="N258">
        <v>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7408</v>
      </c>
      <c r="W258">
        <v>5926</v>
      </c>
      <c r="X258">
        <v>-3545</v>
      </c>
      <c r="Y258">
        <v>0</v>
      </c>
      <c r="Z258">
        <v>2.76218577687838E-2</v>
      </c>
      <c r="AA258" t="s">
        <v>28</v>
      </c>
    </row>
    <row r="259" spans="1:27" x14ac:dyDescent="0.3">
      <c r="A259">
        <v>484</v>
      </c>
      <c r="B259">
        <v>25</v>
      </c>
      <c r="C259" t="s">
        <v>27</v>
      </c>
      <c r="D259">
        <v>2</v>
      </c>
      <c r="E259">
        <v>0</v>
      </c>
      <c r="F259">
        <v>1</v>
      </c>
      <c r="G259">
        <v>15</v>
      </c>
      <c r="H259">
        <v>2</v>
      </c>
      <c r="I259">
        <v>3</v>
      </c>
      <c r="J259">
        <v>1</v>
      </c>
      <c r="K259">
        <v>1</v>
      </c>
      <c r="L259">
        <v>1</v>
      </c>
      <c r="M259">
        <v>0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</v>
      </c>
      <c r="V259">
        <v>2327</v>
      </c>
      <c r="W259">
        <v>2327</v>
      </c>
      <c r="X259">
        <v>-772</v>
      </c>
      <c r="Y259">
        <v>0</v>
      </c>
      <c r="Z259">
        <v>0.844053723875405</v>
      </c>
      <c r="AA259" t="s">
        <v>28</v>
      </c>
    </row>
    <row r="260" spans="1:27" x14ac:dyDescent="0.3">
      <c r="A260">
        <v>952</v>
      </c>
      <c r="B260">
        <v>36</v>
      </c>
      <c r="C260" t="s">
        <v>29</v>
      </c>
      <c r="D260">
        <v>3</v>
      </c>
      <c r="E260">
        <v>4</v>
      </c>
      <c r="F260">
        <v>2</v>
      </c>
      <c r="G260">
        <v>6</v>
      </c>
      <c r="H260">
        <v>4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</v>
      </c>
      <c r="V260">
        <v>700</v>
      </c>
      <c r="W260">
        <v>350</v>
      </c>
      <c r="X260">
        <v>29</v>
      </c>
      <c r="Y260">
        <v>1</v>
      </c>
      <c r="Z260">
        <v>0.97331978815430498</v>
      </c>
      <c r="AA260" t="s">
        <v>28</v>
      </c>
    </row>
    <row r="261" spans="1:27" x14ac:dyDescent="0.3">
      <c r="A261">
        <v>73</v>
      </c>
      <c r="B261">
        <v>34</v>
      </c>
      <c r="C261" t="s">
        <v>27</v>
      </c>
      <c r="D261">
        <v>2</v>
      </c>
      <c r="E261">
        <v>0</v>
      </c>
      <c r="F261">
        <v>2</v>
      </c>
      <c r="G261">
        <v>9</v>
      </c>
      <c r="H261">
        <v>0</v>
      </c>
      <c r="I261">
        <v>2</v>
      </c>
      <c r="J261">
        <v>1</v>
      </c>
      <c r="K261">
        <v>3</v>
      </c>
      <c r="L261">
        <v>1</v>
      </c>
      <c r="M261">
        <v>0</v>
      </c>
      <c r="N261">
        <v>4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4</v>
      </c>
      <c r="V261">
        <v>1337</v>
      </c>
      <c r="W261">
        <v>1203</v>
      </c>
      <c r="X261">
        <v>-479</v>
      </c>
      <c r="Y261">
        <v>0</v>
      </c>
      <c r="Z261">
        <v>0.47854989818662003</v>
      </c>
      <c r="AA261" t="s">
        <v>28</v>
      </c>
    </row>
    <row r="262" spans="1:27" x14ac:dyDescent="0.3">
      <c r="A262">
        <v>539</v>
      </c>
      <c r="B262">
        <v>25</v>
      </c>
      <c r="C262" t="s">
        <v>29</v>
      </c>
      <c r="D262">
        <v>3</v>
      </c>
      <c r="E262">
        <v>0</v>
      </c>
      <c r="F262">
        <v>2</v>
      </c>
      <c r="G262">
        <v>18</v>
      </c>
      <c r="H262">
        <v>4</v>
      </c>
      <c r="I262">
        <v>1</v>
      </c>
      <c r="J262">
        <v>2</v>
      </c>
      <c r="K262">
        <v>2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4</v>
      </c>
      <c r="V262">
        <v>2238</v>
      </c>
      <c r="W262">
        <v>1342</v>
      </c>
      <c r="X262">
        <v>149</v>
      </c>
      <c r="Y262">
        <v>1</v>
      </c>
      <c r="Z262">
        <v>0.96744113271732901</v>
      </c>
      <c r="AA262" t="s">
        <v>28</v>
      </c>
    </row>
    <row r="263" spans="1:27" x14ac:dyDescent="0.3">
      <c r="A263">
        <v>553</v>
      </c>
      <c r="B263">
        <v>30</v>
      </c>
      <c r="C263" t="s">
        <v>27</v>
      </c>
      <c r="D263">
        <v>1</v>
      </c>
      <c r="E263">
        <v>0</v>
      </c>
      <c r="F263">
        <v>2</v>
      </c>
      <c r="G263">
        <v>26</v>
      </c>
      <c r="H263">
        <v>2</v>
      </c>
      <c r="I263">
        <v>3</v>
      </c>
      <c r="J263">
        <v>1</v>
      </c>
      <c r="K263">
        <v>2</v>
      </c>
      <c r="L263">
        <v>1</v>
      </c>
      <c r="M263">
        <v>0</v>
      </c>
      <c r="N263">
        <v>2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2</v>
      </c>
      <c r="V263">
        <v>7966</v>
      </c>
      <c r="W263">
        <v>4779</v>
      </c>
      <c r="X263">
        <v>456</v>
      </c>
      <c r="Y263">
        <v>1</v>
      </c>
      <c r="Z263">
        <v>0.415360375072094</v>
      </c>
      <c r="AA263" t="s">
        <v>28</v>
      </c>
    </row>
    <row r="264" spans="1:27" x14ac:dyDescent="0.3">
      <c r="A264">
        <v>15</v>
      </c>
      <c r="B264">
        <v>27</v>
      </c>
      <c r="C264" t="s">
        <v>29</v>
      </c>
      <c r="D264">
        <v>2</v>
      </c>
      <c r="E264">
        <v>3</v>
      </c>
      <c r="F264">
        <v>1</v>
      </c>
      <c r="G264">
        <v>6</v>
      </c>
      <c r="H264">
        <v>2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709</v>
      </c>
      <c r="W264">
        <v>496</v>
      </c>
      <c r="X264">
        <v>93</v>
      </c>
      <c r="Y264">
        <v>1</v>
      </c>
      <c r="Z264">
        <v>0.98559489997474903</v>
      </c>
      <c r="AA264" t="s">
        <v>28</v>
      </c>
    </row>
    <row r="265" spans="1:27" x14ac:dyDescent="0.3">
      <c r="A265">
        <v>762</v>
      </c>
      <c r="B265">
        <v>37</v>
      </c>
      <c r="C265" t="s">
        <v>27</v>
      </c>
      <c r="D265">
        <v>0</v>
      </c>
      <c r="E265">
        <v>0</v>
      </c>
      <c r="F265">
        <v>3</v>
      </c>
      <c r="G265">
        <v>6</v>
      </c>
      <c r="H265">
        <v>4</v>
      </c>
      <c r="I265">
        <v>3</v>
      </c>
      <c r="J265">
        <v>2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3676</v>
      </c>
      <c r="W265">
        <v>2940</v>
      </c>
      <c r="X265">
        <v>308</v>
      </c>
      <c r="Y265">
        <v>1</v>
      </c>
      <c r="Z265">
        <v>0.57579957244464397</v>
      </c>
      <c r="AA265" t="s">
        <v>28</v>
      </c>
    </row>
    <row r="266" spans="1:27" x14ac:dyDescent="0.3">
      <c r="A266">
        <v>294</v>
      </c>
      <c r="B266">
        <v>30</v>
      </c>
      <c r="C266" t="s">
        <v>27</v>
      </c>
      <c r="D266">
        <v>3</v>
      </c>
      <c r="E266">
        <v>0</v>
      </c>
      <c r="F266">
        <v>2</v>
      </c>
      <c r="G266">
        <v>9</v>
      </c>
      <c r="H266">
        <v>4</v>
      </c>
      <c r="I266">
        <v>1</v>
      </c>
      <c r="J266">
        <v>2</v>
      </c>
      <c r="K266">
        <v>2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1224</v>
      </c>
      <c r="W266">
        <v>1101</v>
      </c>
      <c r="X266">
        <v>221</v>
      </c>
      <c r="Y266">
        <v>1</v>
      </c>
      <c r="Z266">
        <v>0.93641918739953001</v>
      </c>
      <c r="AA266" t="s">
        <v>28</v>
      </c>
    </row>
    <row r="267" spans="1:27" x14ac:dyDescent="0.3">
      <c r="A267">
        <v>62</v>
      </c>
      <c r="B267">
        <v>22</v>
      </c>
      <c r="C267" t="s">
        <v>27</v>
      </c>
      <c r="D267">
        <v>0</v>
      </c>
      <c r="E267">
        <v>1</v>
      </c>
      <c r="F267">
        <v>1</v>
      </c>
      <c r="G267">
        <v>12</v>
      </c>
      <c r="H267">
        <v>2</v>
      </c>
      <c r="I267">
        <v>3</v>
      </c>
      <c r="J267">
        <v>0</v>
      </c>
      <c r="K267">
        <v>2</v>
      </c>
      <c r="L267">
        <v>1</v>
      </c>
      <c r="M267">
        <v>0</v>
      </c>
      <c r="N267">
        <v>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741</v>
      </c>
      <c r="W267">
        <v>518</v>
      </c>
      <c r="X267">
        <v>-192</v>
      </c>
      <c r="Y267">
        <v>0</v>
      </c>
      <c r="Z267">
        <v>0.29424921453656899</v>
      </c>
      <c r="AA267" t="s">
        <v>28</v>
      </c>
    </row>
    <row r="268" spans="1:27" x14ac:dyDescent="0.3">
      <c r="A268">
        <v>941</v>
      </c>
      <c r="B268">
        <v>28</v>
      </c>
      <c r="C268" t="s">
        <v>29</v>
      </c>
      <c r="D268">
        <v>2</v>
      </c>
      <c r="E268">
        <v>2</v>
      </c>
      <c r="F268">
        <v>3</v>
      </c>
      <c r="G268">
        <v>12</v>
      </c>
      <c r="H268">
        <v>4</v>
      </c>
      <c r="I268">
        <v>2</v>
      </c>
      <c r="J268">
        <v>3</v>
      </c>
      <c r="K268">
        <v>2</v>
      </c>
      <c r="L268">
        <v>1</v>
      </c>
      <c r="M268">
        <v>0</v>
      </c>
      <c r="N268">
        <v>4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939</v>
      </c>
      <c r="W268">
        <v>751</v>
      </c>
      <c r="X268">
        <v>-250</v>
      </c>
      <c r="Y268">
        <v>0</v>
      </c>
      <c r="Z268">
        <v>0.83949201935774298</v>
      </c>
      <c r="AA268" t="s">
        <v>28</v>
      </c>
    </row>
    <row r="269" spans="1:27" x14ac:dyDescent="0.3">
      <c r="A269">
        <v>644</v>
      </c>
      <c r="B269">
        <v>23</v>
      </c>
      <c r="C269" t="s">
        <v>29</v>
      </c>
      <c r="D269">
        <v>3</v>
      </c>
      <c r="E269">
        <v>2</v>
      </c>
      <c r="F269">
        <v>1</v>
      </c>
      <c r="G269">
        <v>6</v>
      </c>
      <c r="H269">
        <v>2</v>
      </c>
      <c r="I269">
        <v>4</v>
      </c>
      <c r="J269">
        <v>3</v>
      </c>
      <c r="K269">
        <v>1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660</v>
      </c>
      <c r="W269">
        <v>660</v>
      </c>
      <c r="X269">
        <v>200</v>
      </c>
      <c r="Y269">
        <v>1</v>
      </c>
      <c r="Z269">
        <v>0.96744138350624698</v>
      </c>
      <c r="AA269" t="s">
        <v>28</v>
      </c>
    </row>
    <row r="270" spans="1:27" x14ac:dyDescent="0.3">
      <c r="A270">
        <v>35</v>
      </c>
      <c r="B270">
        <v>24</v>
      </c>
      <c r="C270" t="s">
        <v>27</v>
      </c>
      <c r="D270">
        <v>1</v>
      </c>
      <c r="E270">
        <v>0</v>
      </c>
      <c r="F270">
        <v>2</v>
      </c>
      <c r="G270">
        <v>24</v>
      </c>
      <c r="H270">
        <v>4</v>
      </c>
      <c r="I270">
        <v>4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5</v>
      </c>
      <c r="V270">
        <v>5743</v>
      </c>
      <c r="W270">
        <v>4020</v>
      </c>
      <c r="X270">
        <v>674</v>
      </c>
      <c r="Y270">
        <v>1</v>
      </c>
      <c r="Z270">
        <v>0.23531270455737799</v>
      </c>
      <c r="AA270" t="s">
        <v>28</v>
      </c>
    </row>
    <row r="271" spans="1:27" x14ac:dyDescent="0.3">
      <c r="A271">
        <v>381</v>
      </c>
      <c r="B271">
        <v>35</v>
      </c>
      <c r="C271" t="s">
        <v>27</v>
      </c>
      <c r="D271">
        <v>3</v>
      </c>
      <c r="E271">
        <v>4</v>
      </c>
      <c r="F271">
        <v>2</v>
      </c>
      <c r="G271">
        <v>12</v>
      </c>
      <c r="H271">
        <v>4</v>
      </c>
      <c r="I271">
        <v>4</v>
      </c>
      <c r="J271">
        <v>4</v>
      </c>
      <c r="K271">
        <v>2</v>
      </c>
      <c r="L271">
        <v>1</v>
      </c>
      <c r="M271">
        <v>0</v>
      </c>
      <c r="N271">
        <v>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4</v>
      </c>
      <c r="V271">
        <v>976</v>
      </c>
      <c r="W271">
        <v>488</v>
      </c>
      <c r="X271">
        <v>52</v>
      </c>
      <c r="Y271">
        <v>1</v>
      </c>
      <c r="Z271">
        <v>0.98042850017363203</v>
      </c>
      <c r="AA271" t="s">
        <v>28</v>
      </c>
    </row>
    <row r="272" spans="1:27" x14ac:dyDescent="0.3">
      <c r="A272">
        <v>814</v>
      </c>
      <c r="B272">
        <v>35</v>
      </c>
      <c r="C272" t="s">
        <v>29</v>
      </c>
      <c r="D272">
        <v>1</v>
      </c>
      <c r="E272">
        <v>4</v>
      </c>
      <c r="F272">
        <v>3</v>
      </c>
      <c r="G272">
        <v>15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0</v>
      </c>
      <c r="N272">
        <v>4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4</v>
      </c>
      <c r="V272">
        <v>2728</v>
      </c>
      <c r="W272">
        <v>2728</v>
      </c>
      <c r="X272">
        <v>362</v>
      </c>
      <c r="Y272">
        <v>1</v>
      </c>
      <c r="Z272">
        <v>0.93598861606813599</v>
      </c>
      <c r="AA272" t="s">
        <v>28</v>
      </c>
    </row>
    <row r="273" spans="1:27" x14ac:dyDescent="0.3">
      <c r="A273">
        <v>820</v>
      </c>
      <c r="B273">
        <v>36</v>
      </c>
      <c r="C273" t="s">
        <v>29</v>
      </c>
      <c r="D273">
        <v>1</v>
      </c>
      <c r="E273">
        <v>4</v>
      </c>
      <c r="F273">
        <v>1</v>
      </c>
      <c r="G273">
        <v>24</v>
      </c>
      <c r="H273">
        <v>2</v>
      </c>
      <c r="I273">
        <v>4</v>
      </c>
      <c r="J273">
        <v>4</v>
      </c>
      <c r="K273">
        <v>2</v>
      </c>
      <c r="L273">
        <v>1</v>
      </c>
      <c r="M273">
        <v>0</v>
      </c>
      <c r="N273">
        <v>4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2760</v>
      </c>
      <c r="W273">
        <v>1656</v>
      </c>
      <c r="X273">
        <v>394</v>
      </c>
      <c r="Y273">
        <v>1</v>
      </c>
      <c r="Z273">
        <v>0.833356853001614</v>
      </c>
      <c r="AA273" t="s">
        <v>28</v>
      </c>
    </row>
    <row r="274" spans="1:27" x14ac:dyDescent="0.3">
      <c r="A274">
        <v>697</v>
      </c>
      <c r="B274">
        <v>23</v>
      </c>
      <c r="C274" t="s">
        <v>27</v>
      </c>
      <c r="D274">
        <v>1</v>
      </c>
      <c r="E274">
        <v>2</v>
      </c>
      <c r="F274">
        <v>2</v>
      </c>
      <c r="G274">
        <v>27</v>
      </c>
      <c r="H274">
        <v>4</v>
      </c>
      <c r="I274">
        <v>2</v>
      </c>
      <c r="J274">
        <v>2</v>
      </c>
      <c r="K274">
        <v>1</v>
      </c>
      <c r="L274">
        <v>1</v>
      </c>
      <c r="M274">
        <v>0</v>
      </c>
      <c r="N274">
        <v>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4</v>
      </c>
      <c r="V274">
        <v>2520</v>
      </c>
      <c r="W274">
        <v>2016</v>
      </c>
      <c r="X274">
        <v>-647</v>
      </c>
      <c r="Y274">
        <v>0</v>
      </c>
      <c r="Z274">
        <v>0.62151826764444096</v>
      </c>
      <c r="AA274" t="s">
        <v>28</v>
      </c>
    </row>
    <row r="275" spans="1:27" x14ac:dyDescent="0.3">
      <c r="A275">
        <v>846</v>
      </c>
      <c r="B275">
        <v>27</v>
      </c>
      <c r="C275" t="s">
        <v>27</v>
      </c>
      <c r="D275">
        <v>0</v>
      </c>
      <c r="E275">
        <v>0</v>
      </c>
      <c r="F275">
        <v>1</v>
      </c>
      <c r="G275">
        <v>6</v>
      </c>
      <c r="H275">
        <v>2</v>
      </c>
      <c r="I275">
        <v>1</v>
      </c>
      <c r="J275">
        <v>1</v>
      </c>
      <c r="K275">
        <v>2</v>
      </c>
      <c r="L275">
        <v>1</v>
      </c>
      <c r="M275">
        <v>0</v>
      </c>
      <c r="N275">
        <v>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343</v>
      </c>
      <c r="W275">
        <v>308</v>
      </c>
      <c r="X275">
        <v>98</v>
      </c>
      <c r="Y275">
        <v>1</v>
      </c>
      <c r="Z275">
        <v>0.58134262177276097</v>
      </c>
      <c r="AA275" t="s">
        <v>28</v>
      </c>
    </row>
    <row r="276" spans="1:27" x14ac:dyDescent="0.3">
      <c r="A276">
        <v>665</v>
      </c>
      <c r="B276">
        <v>32</v>
      </c>
      <c r="C276" t="s">
        <v>27</v>
      </c>
      <c r="D276">
        <v>0</v>
      </c>
      <c r="E276">
        <v>0</v>
      </c>
      <c r="F276">
        <v>2</v>
      </c>
      <c r="G276">
        <v>30</v>
      </c>
      <c r="H276">
        <v>0</v>
      </c>
      <c r="I276">
        <v>2</v>
      </c>
      <c r="J276">
        <v>2</v>
      </c>
      <c r="K276">
        <v>2</v>
      </c>
      <c r="L276">
        <v>1</v>
      </c>
      <c r="M276">
        <v>0</v>
      </c>
      <c r="N276">
        <v>2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3</v>
      </c>
      <c r="V276">
        <v>4583</v>
      </c>
      <c r="W276">
        <v>3208</v>
      </c>
      <c r="X276">
        <v>534</v>
      </c>
      <c r="Y276">
        <v>1</v>
      </c>
      <c r="Z276">
        <v>0.28106887648283602</v>
      </c>
      <c r="AA276" t="s">
        <v>28</v>
      </c>
    </row>
    <row r="277" spans="1:27" x14ac:dyDescent="0.3">
      <c r="A277">
        <v>31</v>
      </c>
      <c r="B277">
        <v>54</v>
      </c>
      <c r="C277" t="s">
        <v>29</v>
      </c>
      <c r="D277">
        <v>3</v>
      </c>
      <c r="E277">
        <v>0</v>
      </c>
      <c r="F277">
        <v>1</v>
      </c>
      <c r="G277">
        <v>6</v>
      </c>
      <c r="H277">
        <v>2</v>
      </c>
      <c r="I277">
        <v>4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672</v>
      </c>
      <c r="W277">
        <v>470</v>
      </c>
      <c r="X277">
        <v>116</v>
      </c>
      <c r="Y277">
        <v>1</v>
      </c>
      <c r="Z277">
        <v>0.95928605334546102</v>
      </c>
      <c r="AA277" t="s">
        <v>28</v>
      </c>
    </row>
    <row r="278" spans="1:27" x14ac:dyDescent="0.3">
      <c r="A278">
        <v>549</v>
      </c>
      <c r="B278">
        <v>47</v>
      </c>
      <c r="C278" t="s">
        <v>29</v>
      </c>
      <c r="D278">
        <v>1</v>
      </c>
      <c r="E278">
        <v>0</v>
      </c>
      <c r="F278">
        <v>1</v>
      </c>
      <c r="G278">
        <v>6</v>
      </c>
      <c r="H278">
        <v>3</v>
      </c>
      <c r="I278">
        <v>4</v>
      </c>
      <c r="J278">
        <v>0</v>
      </c>
      <c r="K278">
        <v>3</v>
      </c>
      <c r="L278">
        <v>1</v>
      </c>
      <c r="M278">
        <v>0</v>
      </c>
      <c r="N278">
        <v>4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1209</v>
      </c>
      <c r="W278">
        <v>967</v>
      </c>
      <c r="X278">
        <v>-475</v>
      </c>
      <c r="Y278">
        <v>0</v>
      </c>
      <c r="Z278">
        <v>0.34666258197108202</v>
      </c>
      <c r="AA278" t="s">
        <v>28</v>
      </c>
    </row>
    <row r="279" spans="1:27" x14ac:dyDescent="0.3">
      <c r="A279">
        <v>28</v>
      </c>
      <c r="B279">
        <v>32</v>
      </c>
      <c r="C279" t="s">
        <v>29</v>
      </c>
      <c r="D279">
        <v>3</v>
      </c>
      <c r="E279">
        <v>4</v>
      </c>
      <c r="F279">
        <v>1</v>
      </c>
      <c r="G279">
        <v>18</v>
      </c>
      <c r="H279">
        <v>2</v>
      </c>
      <c r="I279">
        <v>3</v>
      </c>
      <c r="J279">
        <v>3</v>
      </c>
      <c r="K279">
        <v>2</v>
      </c>
      <c r="L279">
        <v>1</v>
      </c>
      <c r="M279">
        <v>0</v>
      </c>
      <c r="N279">
        <v>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2662</v>
      </c>
      <c r="W279">
        <v>1863</v>
      </c>
      <c r="X279">
        <v>485</v>
      </c>
      <c r="Y279">
        <v>1</v>
      </c>
      <c r="Z279">
        <v>0.97827980081880705</v>
      </c>
      <c r="AA279" t="s">
        <v>28</v>
      </c>
    </row>
    <row r="280" spans="1:27" x14ac:dyDescent="0.3">
      <c r="A280">
        <v>735</v>
      </c>
      <c r="B280">
        <v>23</v>
      </c>
      <c r="C280" t="s">
        <v>29</v>
      </c>
      <c r="D280">
        <v>1</v>
      </c>
      <c r="E280">
        <v>2</v>
      </c>
      <c r="F280">
        <v>1</v>
      </c>
      <c r="G280">
        <v>24</v>
      </c>
      <c r="H280">
        <v>2</v>
      </c>
      <c r="I280">
        <v>4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3758</v>
      </c>
      <c r="W280">
        <v>2254</v>
      </c>
      <c r="X280">
        <v>384</v>
      </c>
      <c r="Y280">
        <v>1</v>
      </c>
      <c r="Z280">
        <v>0.69808830008127498</v>
      </c>
      <c r="AA280" t="s">
        <v>28</v>
      </c>
    </row>
    <row r="281" spans="1:27" x14ac:dyDescent="0.3">
      <c r="A281">
        <v>148</v>
      </c>
      <c r="B281">
        <v>23</v>
      </c>
      <c r="C281" t="s">
        <v>29</v>
      </c>
      <c r="D281">
        <v>0</v>
      </c>
      <c r="E281">
        <v>0</v>
      </c>
      <c r="F281">
        <v>1</v>
      </c>
      <c r="G281">
        <v>6</v>
      </c>
      <c r="H281">
        <v>2</v>
      </c>
      <c r="I281">
        <v>4</v>
      </c>
      <c r="J281">
        <v>1</v>
      </c>
      <c r="K281">
        <v>2</v>
      </c>
      <c r="L281">
        <v>1</v>
      </c>
      <c r="M281">
        <v>0</v>
      </c>
      <c r="N281">
        <v>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5</v>
      </c>
      <c r="V281">
        <v>448</v>
      </c>
      <c r="W281">
        <v>268</v>
      </c>
      <c r="X281">
        <v>-220</v>
      </c>
      <c r="Y281">
        <v>0</v>
      </c>
      <c r="Z281">
        <v>0.13725243083335401</v>
      </c>
      <c r="AA281" t="s">
        <v>28</v>
      </c>
    </row>
    <row r="282" spans="1:27" x14ac:dyDescent="0.3">
      <c r="A282">
        <v>772</v>
      </c>
      <c r="B282">
        <v>32</v>
      </c>
      <c r="C282" t="s">
        <v>27</v>
      </c>
      <c r="D282">
        <v>3</v>
      </c>
      <c r="E282">
        <v>0</v>
      </c>
      <c r="F282">
        <v>1</v>
      </c>
      <c r="G282">
        <v>18</v>
      </c>
      <c r="H282">
        <v>2</v>
      </c>
      <c r="I282">
        <v>2</v>
      </c>
      <c r="J282">
        <v>2</v>
      </c>
      <c r="K282">
        <v>3</v>
      </c>
      <c r="L282">
        <v>1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4</v>
      </c>
      <c r="V282">
        <v>1505</v>
      </c>
      <c r="W282">
        <v>1354</v>
      </c>
      <c r="X282">
        <v>419</v>
      </c>
      <c r="Y282">
        <v>1</v>
      </c>
      <c r="Z282">
        <v>0.81260041809781203</v>
      </c>
      <c r="AA282" t="s">
        <v>28</v>
      </c>
    </row>
    <row r="283" spans="1:27" x14ac:dyDescent="0.3">
      <c r="A283">
        <v>572</v>
      </c>
      <c r="B283">
        <v>63</v>
      </c>
      <c r="C283" t="s">
        <v>27</v>
      </c>
      <c r="D283">
        <v>3</v>
      </c>
      <c r="E283">
        <v>4</v>
      </c>
      <c r="F283">
        <v>2</v>
      </c>
      <c r="G283">
        <v>30</v>
      </c>
      <c r="H283">
        <v>4</v>
      </c>
      <c r="I283">
        <v>4</v>
      </c>
      <c r="J283">
        <v>4</v>
      </c>
      <c r="K283">
        <v>2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2</v>
      </c>
      <c r="V283">
        <v>7596</v>
      </c>
      <c r="W283">
        <v>4557</v>
      </c>
      <c r="X283">
        <v>658</v>
      </c>
      <c r="Y283">
        <v>1</v>
      </c>
      <c r="Z283">
        <v>0.99271916482489997</v>
      </c>
      <c r="AA283" t="s">
        <v>28</v>
      </c>
    </row>
    <row r="284" spans="1:27" x14ac:dyDescent="0.3">
      <c r="A284">
        <v>284</v>
      </c>
      <c r="B284">
        <v>29</v>
      </c>
      <c r="C284" t="s">
        <v>27</v>
      </c>
      <c r="D284">
        <v>0</v>
      </c>
      <c r="E284">
        <v>0</v>
      </c>
      <c r="F284">
        <v>2</v>
      </c>
      <c r="G284">
        <v>45</v>
      </c>
      <c r="H284">
        <v>0</v>
      </c>
      <c r="I284">
        <v>4</v>
      </c>
      <c r="J284">
        <v>4</v>
      </c>
      <c r="K284">
        <v>2</v>
      </c>
      <c r="L284">
        <v>1</v>
      </c>
      <c r="M284">
        <v>1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11816</v>
      </c>
      <c r="W284">
        <v>7089</v>
      </c>
      <c r="X284">
        <v>-4581</v>
      </c>
      <c r="Y284">
        <v>0</v>
      </c>
      <c r="Z284">
        <v>5.21380500636274E-2</v>
      </c>
      <c r="AA284" t="s">
        <v>28</v>
      </c>
    </row>
    <row r="285" spans="1:27" x14ac:dyDescent="0.3">
      <c r="A285">
        <v>334</v>
      </c>
      <c r="B285">
        <v>24</v>
      </c>
      <c r="C285" t="s">
        <v>29</v>
      </c>
      <c r="D285">
        <v>3</v>
      </c>
      <c r="E285">
        <v>1</v>
      </c>
      <c r="F285">
        <v>2</v>
      </c>
      <c r="G285">
        <v>48</v>
      </c>
      <c r="H285">
        <v>4</v>
      </c>
      <c r="I285">
        <v>4</v>
      </c>
      <c r="J285">
        <v>2</v>
      </c>
      <c r="K285">
        <v>1</v>
      </c>
      <c r="L285">
        <v>1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11590</v>
      </c>
      <c r="W285">
        <v>11590</v>
      </c>
      <c r="X285">
        <v>-4476</v>
      </c>
      <c r="Y285">
        <v>0</v>
      </c>
      <c r="Z285">
        <v>0.71908280226035903</v>
      </c>
      <c r="AA285" t="s">
        <v>28</v>
      </c>
    </row>
    <row r="286" spans="1:27" x14ac:dyDescent="0.3">
      <c r="A286">
        <v>980</v>
      </c>
      <c r="B286">
        <v>35</v>
      </c>
      <c r="C286" t="s">
        <v>29</v>
      </c>
      <c r="D286">
        <v>1</v>
      </c>
      <c r="E286">
        <v>4</v>
      </c>
      <c r="F286">
        <v>1</v>
      </c>
      <c r="G286">
        <v>9</v>
      </c>
      <c r="H286">
        <v>2</v>
      </c>
      <c r="I286">
        <v>2</v>
      </c>
      <c r="J286">
        <v>1</v>
      </c>
      <c r="K286">
        <v>0</v>
      </c>
      <c r="L286">
        <v>1</v>
      </c>
      <c r="M286">
        <v>0</v>
      </c>
      <c r="N286">
        <v>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1549</v>
      </c>
      <c r="W286">
        <v>929</v>
      </c>
      <c r="X286">
        <v>192</v>
      </c>
      <c r="Y286">
        <v>1</v>
      </c>
      <c r="Z286">
        <v>0.72790987956603803</v>
      </c>
      <c r="AA286" t="s">
        <v>28</v>
      </c>
    </row>
    <row r="287" spans="1:27" x14ac:dyDescent="0.3">
      <c r="A287">
        <v>268</v>
      </c>
      <c r="B287">
        <v>42</v>
      </c>
      <c r="C287" t="s">
        <v>27</v>
      </c>
      <c r="D287">
        <v>3</v>
      </c>
      <c r="E287">
        <v>0</v>
      </c>
      <c r="F287">
        <v>1</v>
      </c>
      <c r="G287">
        <v>60</v>
      </c>
      <c r="H287">
        <v>2</v>
      </c>
      <c r="I287">
        <v>4</v>
      </c>
      <c r="J287">
        <v>4</v>
      </c>
      <c r="K287">
        <v>3</v>
      </c>
      <c r="L287">
        <v>1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10366</v>
      </c>
      <c r="W287">
        <v>7256</v>
      </c>
      <c r="X287">
        <v>1522</v>
      </c>
      <c r="Y287">
        <v>1</v>
      </c>
      <c r="Z287">
        <v>0.41246377974640203</v>
      </c>
      <c r="AA287" t="s">
        <v>28</v>
      </c>
    </row>
    <row r="288" spans="1:27" x14ac:dyDescent="0.3">
      <c r="A288">
        <v>93</v>
      </c>
      <c r="B288">
        <v>28</v>
      </c>
      <c r="C288" t="s">
        <v>27</v>
      </c>
      <c r="D288">
        <v>3</v>
      </c>
      <c r="E288">
        <v>0</v>
      </c>
      <c r="F288">
        <v>2</v>
      </c>
      <c r="G288">
        <v>18</v>
      </c>
      <c r="H288">
        <v>4</v>
      </c>
      <c r="I288">
        <v>2</v>
      </c>
      <c r="J288">
        <v>2</v>
      </c>
      <c r="K288">
        <v>2</v>
      </c>
      <c r="L288">
        <v>1</v>
      </c>
      <c r="M288">
        <v>0</v>
      </c>
      <c r="N288">
        <v>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3</v>
      </c>
      <c r="V288">
        <v>1817</v>
      </c>
      <c r="W288">
        <v>1453</v>
      </c>
      <c r="X288">
        <v>207</v>
      </c>
      <c r="Y288">
        <v>1</v>
      </c>
      <c r="Z288">
        <v>0.82944549550833002</v>
      </c>
      <c r="AA288" t="s">
        <v>28</v>
      </c>
    </row>
    <row r="289" spans="1:27" x14ac:dyDescent="0.3">
      <c r="A289">
        <v>756</v>
      </c>
      <c r="B289">
        <v>29</v>
      </c>
      <c r="C289" t="s">
        <v>27</v>
      </c>
      <c r="D289">
        <v>3</v>
      </c>
      <c r="E289">
        <v>4</v>
      </c>
      <c r="F289">
        <v>2</v>
      </c>
      <c r="G289">
        <v>21</v>
      </c>
      <c r="H289">
        <v>0</v>
      </c>
      <c r="I289">
        <v>4</v>
      </c>
      <c r="J289">
        <v>2</v>
      </c>
      <c r="K289">
        <v>2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5003</v>
      </c>
      <c r="W289">
        <v>3502</v>
      </c>
      <c r="X289">
        <v>-1636</v>
      </c>
      <c r="Y289">
        <v>0</v>
      </c>
      <c r="Z289">
        <v>0.78961398427727503</v>
      </c>
      <c r="AA289" t="s">
        <v>28</v>
      </c>
    </row>
    <row r="290" spans="1:27" x14ac:dyDescent="0.3">
      <c r="A290">
        <v>300</v>
      </c>
      <c r="B290">
        <v>23</v>
      </c>
      <c r="C290" t="s">
        <v>27</v>
      </c>
      <c r="D290">
        <v>0</v>
      </c>
      <c r="E290">
        <v>4</v>
      </c>
      <c r="F290">
        <v>2</v>
      </c>
      <c r="G290">
        <v>18</v>
      </c>
      <c r="H290">
        <v>2</v>
      </c>
      <c r="I290">
        <v>4</v>
      </c>
      <c r="J290">
        <v>3</v>
      </c>
      <c r="K290">
        <v>1</v>
      </c>
      <c r="L290">
        <v>1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1936</v>
      </c>
      <c r="W290">
        <v>1936</v>
      </c>
      <c r="X290">
        <v>504</v>
      </c>
      <c r="Y290">
        <v>1</v>
      </c>
      <c r="Z290">
        <v>0.87361719408365002</v>
      </c>
      <c r="AA290" t="s">
        <v>28</v>
      </c>
    </row>
    <row r="291" spans="1:27" x14ac:dyDescent="0.3">
      <c r="A291">
        <v>834</v>
      </c>
      <c r="B291">
        <v>28</v>
      </c>
      <c r="C291" t="s">
        <v>29</v>
      </c>
      <c r="D291">
        <v>0</v>
      </c>
      <c r="E291">
        <v>0</v>
      </c>
      <c r="F291">
        <v>1</v>
      </c>
      <c r="G291">
        <v>24</v>
      </c>
      <c r="H291">
        <v>2</v>
      </c>
      <c r="I291">
        <v>4</v>
      </c>
      <c r="J291">
        <v>2</v>
      </c>
      <c r="K291">
        <v>2</v>
      </c>
      <c r="L291">
        <v>1</v>
      </c>
      <c r="M291">
        <v>0</v>
      </c>
      <c r="N291">
        <v>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3</v>
      </c>
      <c r="V291">
        <v>4169</v>
      </c>
      <c r="W291">
        <v>2501</v>
      </c>
      <c r="X291">
        <v>599</v>
      </c>
      <c r="Y291">
        <v>1</v>
      </c>
      <c r="Z291">
        <v>0.25232888945175003</v>
      </c>
      <c r="AA291" t="s">
        <v>28</v>
      </c>
    </row>
    <row r="292" spans="1:27" x14ac:dyDescent="0.3">
      <c r="A292">
        <v>976</v>
      </c>
      <c r="B292">
        <v>35</v>
      </c>
      <c r="C292" t="s">
        <v>29</v>
      </c>
      <c r="D292">
        <v>0</v>
      </c>
      <c r="E292">
        <v>0</v>
      </c>
      <c r="F292">
        <v>2</v>
      </c>
      <c r="G292">
        <v>12</v>
      </c>
      <c r="H292">
        <v>4</v>
      </c>
      <c r="I292">
        <v>3</v>
      </c>
      <c r="J292">
        <v>4</v>
      </c>
      <c r="K292">
        <v>2</v>
      </c>
      <c r="L292">
        <v>1</v>
      </c>
      <c r="M292">
        <v>0</v>
      </c>
      <c r="N292">
        <v>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691</v>
      </c>
      <c r="W292">
        <v>414</v>
      </c>
      <c r="X292">
        <v>-225</v>
      </c>
      <c r="Y292">
        <v>0</v>
      </c>
      <c r="Z292">
        <v>0.44838269324341001</v>
      </c>
      <c r="AA292" t="s">
        <v>28</v>
      </c>
    </row>
    <row r="293" spans="1:27" x14ac:dyDescent="0.3">
      <c r="A293">
        <v>241</v>
      </c>
      <c r="B293">
        <v>27</v>
      </c>
      <c r="C293" t="s">
        <v>27</v>
      </c>
      <c r="D293">
        <v>3</v>
      </c>
      <c r="E293">
        <v>0</v>
      </c>
      <c r="F293">
        <v>2</v>
      </c>
      <c r="G293">
        <v>24</v>
      </c>
      <c r="H293">
        <v>3</v>
      </c>
      <c r="I293">
        <v>2</v>
      </c>
      <c r="J293">
        <v>1</v>
      </c>
      <c r="K293">
        <v>2</v>
      </c>
      <c r="L293">
        <v>1</v>
      </c>
      <c r="M293">
        <v>0</v>
      </c>
      <c r="N293">
        <v>2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6</v>
      </c>
      <c r="V293">
        <v>8648</v>
      </c>
      <c r="W293">
        <v>6918</v>
      </c>
      <c r="X293">
        <v>-4433</v>
      </c>
      <c r="Y293">
        <v>0</v>
      </c>
      <c r="Z293">
        <v>0.53339229410943301</v>
      </c>
      <c r="AA293" t="s">
        <v>28</v>
      </c>
    </row>
    <row r="294" spans="1:27" x14ac:dyDescent="0.3">
      <c r="A294">
        <v>33</v>
      </c>
      <c r="B294">
        <v>28</v>
      </c>
      <c r="C294" t="s">
        <v>27</v>
      </c>
      <c r="D294">
        <v>1</v>
      </c>
      <c r="E294">
        <v>0</v>
      </c>
      <c r="F294">
        <v>2</v>
      </c>
      <c r="G294">
        <v>30</v>
      </c>
      <c r="H294">
        <v>4</v>
      </c>
      <c r="I294">
        <v>2</v>
      </c>
      <c r="J294">
        <v>0</v>
      </c>
      <c r="K294">
        <v>3</v>
      </c>
      <c r="L294">
        <v>1</v>
      </c>
      <c r="M294">
        <v>0</v>
      </c>
      <c r="N294">
        <v>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4249</v>
      </c>
      <c r="W294">
        <v>2549</v>
      </c>
      <c r="X294">
        <v>-1157</v>
      </c>
      <c r="Y294">
        <v>0</v>
      </c>
      <c r="Z294">
        <v>8.7491967730534095E-2</v>
      </c>
      <c r="AA294" t="s">
        <v>28</v>
      </c>
    </row>
    <row r="295" spans="1:27" x14ac:dyDescent="0.3">
      <c r="A295">
        <v>883</v>
      </c>
      <c r="B295">
        <v>47</v>
      </c>
      <c r="C295" t="s">
        <v>27</v>
      </c>
      <c r="D295">
        <v>0</v>
      </c>
      <c r="E295">
        <v>4</v>
      </c>
      <c r="F295">
        <v>1</v>
      </c>
      <c r="G295">
        <v>36</v>
      </c>
      <c r="H295">
        <v>2</v>
      </c>
      <c r="I295">
        <v>4</v>
      </c>
      <c r="J295">
        <v>4</v>
      </c>
      <c r="K295">
        <v>2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8335</v>
      </c>
      <c r="W295">
        <v>5001</v>
      </c>
      <c r="X295">
        <v>-2571</v>
      </c>
      <c r="Y295">
        <v>0</v>
      </c>
      <c r="Z295">
        <v>0.68907369539234498</v>
      </c>
      <c r="AA295" t="s">
        <v>28</v>
      </c>
    </row>
    <row r="296" spans="1:27" x14ac:dyDescent="0.3">
      <c r="A296">
        <v>437</v>
      </c>
      <c r="B296">
        <v>25</v>
      </c>
      <c r="C296" t="s">
        <v>27</v>
      </c>
      <c r="D296">
        <v>0</v>
      </c>
      <c r="E296">
        <v>0</v>
      </c>
      <c r="F296">
        <v>1</v>
      </c>
      <c r="G296">
        <v>18</v>
      </c>
      <c r="H296">
        <v>2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3</v>
      </c>
      <c r="V296">
        <v>2473</v>
      </c>
      <c r="W296">
        <v>1978</v>
      </c>
      <c r="X296">
        <v>-1048</v>
      </c>
      <c r="Y296">
        <v>0</v>
      </c>
      <c r="Z296">
        <v>0.51287792418258704</v>
      </c>
      <c r="AA296" t="s">
        <v>28</v>
      </c>
    </row>
    <row r="297" spans="1:27" x14ac:dyDescent="0.3">
      <c r="A297">
        <v>792</v>
      </c>
      <c r="B297">
        <v>68</v>
      </c>
      <c r="C297" t="s">
        <v>27</v>
      </c>
      <c r="D297">
        <v>0</v>
      </c>
      <c r="E297">
        <v>0</v>
      </c>
      <c r="F297">
        <v>1</v>
      </c>
      <c r="G297">
        <v>6</v>
      </c>
      <c r="H297">
        <v>2</v>
      </c>
      <c r="I297">
        <v>4</v>
      </c>
      <c r="J297">
        <v>4</v>
      </c>
      <c r="K297">
        <v>3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14896</v>
      </c>
      <c r="W297">
        <v>13406</v>
      </c>
      <c r="X297">
        <v>-7231</v>
      </c>
      <c r="Y297">
        <v>0</v>
      </c>
      <c r="Z297">
        <v>0.26578466570499198</v>
      </c>
      <c r="AA297" t="s">
        <v>28</v>
      </c>
    </row>
    <row r="298" spans="1:27" x14ac:dyDescent="0.3">
      <c r="A298">
        <v>848</v>
      </c>
      <c r="B298">
        <v>39</v>
      </c>
      <c r="C298" t="s">
        <v>29</v>
      </c>
      <c r="D298">
        <v>1</v>
      </c>
      <c r="E298">
        <v>1</v>
      </c>
      <c r="F298">
        <v>1</v>
      </c>
      <c r="G298">
        <v>12</v>
      </c>
      <c r="H298">
        <v>2</v>
      </c>
      <c r="I298">
        <v>4</v>
      </c>
      <c r="J298">
        <v>3</v>
      </c>
      <c r="K298">
        <v>1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6</v>
      </c>
      <c r="V298">
        <v>1037</v>
      </c>
      <c r="W298">
        <v>622</v>
      </c>
      <c r="X298">
        <v>116</v>
      </c>
      <c r="Y298">
        <v>1</v>
      </c>
      <c r="Z298">
        <v>0.90299126109655703</v>
      </c>
      <c r="AA298" t="s">
        <v>28</v>
      </c>
    </row>
    <row r="299" spans="1:27" x14ac:dyDescent="0.3">
      <c r="A299">
        <v>217</v>
      </c>
      <c r="B299">
        <v>36</v>
      </c>
      <c r="C299" t="s">
        <v>29</v>
      </c>
      <c r="D299">
        <v>3</v>
      </c>
      <c r="E299">
        <v>2</v>
      </c>
      <c r="F299">
        <v>2</v>
      </c>
      <c r="G299">
        <v>15</v>
      </c>
      <c r="H299">
        <v>2</v>
      </c>
      <c r="I299">
        <v>3</v>
      </c>
      <c r="J299">
        <v>3</v>
      </c>
      <c r="K299">
        <v>2</v>
      </c>
      <c r="L299">
        <v>1</v>
      </c>
      <c r="M299">
        <v>0</v>
      </c>
      <c r="N299">
        <v>4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1262</v>
      </c>
      <c r="W299">
        <v>757</v>
      </c>
      <c r="X299">
        <v>72</v>
      </c>
      <c r="Y299">
        <v>1</v>
      </c>
      <c r="Z299">
        <v>0.93019630461667602</v>
      </c>
      <c r="AA299" t="s">
        <v>28</v>
      </c>
    </row>
    <row r="300" spans="1:27" x14ac:dyDescent="0.3">
      <c r="A300">
        <v>108</v>
      </c>
      <c r="B300">
        <v>46</v>
      </c>
      <c r="C300" t="s">
        <v>27</v>
      </c>
      <c r="D300">
        <v>3</v>
      </c>
      <c r="E300">
        <v>4</v>
      </c>
      <c r="F300">
        <v>2</v>
      </c>
      <c r="G300">
        <v>7</v>
      </c>
      <c r="H300">
        <v>4</v>
      </c>
      <c r="I300">
        <v>2</v>
      </c>
      <c r="J300">
        <v>4</v>
      </c>
      <c r="K300">
        <v>1</v>
      </c>
      <c r="L300">
        <v>1</v>
      </c>
      <c r="M300">
        <v>1</v>
      </c>
      <c r="N300">
        <v>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4</v>
      </c>
      <c r="V300">
        <v>730</v>
      </c>
      <c r="W300">
        <v>511</v>
      </c>
      <c r="X300">
        <v>85</v>
      </c>
      <c r="Y300">
        <v>1</v>
      </c>
      <c r="Z300">
        <v>0.98192419193764402</v>
      </c>
      <c r="AA300" t="s">
        <v>28</v>
      </c>
    </row>
    <row r="301" spans="1:27" x14ac:dyDescent="0.3">
      <c r="A301">
        <v>781</v>
      </c>
      <c r="B301">
        <v>65</v>
      </c>
      <c r="C301" t="s">
        <v>29</v>
      </c>
      <c r="D301">
        <v>3</v>
      </c>
      <c r="E301">
        <v>4</v>
      </c>
      <c r="F301">
        <v>4</v>
      </c>
      <c r="G301">
        <v>12</v>
      </c>
      <c r="H301">
        <v>4</v>
      </c>
      <c r="I301">
        <v>4</v>
      </c>
      <c r="J301">
        <v>4</v>
      </c>
      <c r="K301">
        <v>2</v>
      </c>
      <c r="L301">
        <v>1</v>
      </c>
      <c r="M301">
        <v>0</v>
      </c>
      <c r="N301">
        <v>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4</v>
      </c>
      <c r="V301">
        <v>930</v>
      </c>
      <c r="W301">
        <v>837</v>
      </c>
      <c r="X301">
        <v>49</v>
      </c>
      <c r="Y301">
        <v>1</v>
      </c>
      <c r="Z301">
        <v>0.98303900818039402</v>
      </c>
      <c r="AA301" t="s">
        <v>28</v>
      </c>
    </row>
    <row r="302" spans="1:27" x14ac:dyDescent="0.3">
      <c r="A302">
        <v>993</v>
      </c>
      <c r="B302">
        <v>43</v>
      </c>
      <c r="C302" t="s">
        <v>27</v>
      </c>
      <c r="D302">
        <v>0</v>
      </c>
      <c r="E302">
        <v>0</v>
      </c>
      <c r="F302">
        <v>2</v>
      </c>
      <c r="G302">
        <v>12</v>
      </c>
      <c r="H302">
        <v>3</v>
      </c>
      <c r="I302">
        <v>2</v>
      </c>
      <c r="J302">
        <v>2</v>
      </c>
      <c r="K302">
        <v>1</v>
      </c>
      <c r="L302">
        <v>2</v>
      </c>
      <c r="M302">
        <v>0</v>
      </c>
      <c r="N302">
        <v>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1344</v>
      </c>
      <c r="W302">
        <v>940</v>
      </c>
      <c r="X302">
        <v>158</v>
      </c>
      <c r="Y302">
        <v>1</v>
      </c>
      <c r="Z302">
        <v>0.305807901869176</v>
      </c>
      <c r="AA302" t="s">
        <v>28</v>
      </c>
    </row>
    <row r="303" spans="1:27" x14ac:dyDescent="0.3">
      <c r="A303">
        <v>209</v>
      </c>
      <c r="B303">
        <v>24</v>
      </c>
      <c r="C303" t="s">
        <v>27</v>
      </c>
      <c r="D303">
        <v>3</v>
      </c>
      <c r="E303">
        <v>1</v>
      </c>
      <c r="F303">
        <v>1</v>
      </c>
      <c r="G303">
        <v>18</v>
      </c>
      <c r="H303">
        <v>2</v>
      </c>
      <c r="I303">
        <v>4</v>
      </c>
      <c r="J303">
        <v>2</v>
      </c>
      <c r="K303">
        <v>1</v>
      </c>
      <c r="L303">
        <v>1</v>
      </c>
      <c r="M303">
        <v>1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</v>
      </c>
      <c r="V303">
        <v>1568</v>
      </c>
      <c r="W303">
        <v>1254</v>
      </c>
      <c r="X303">
        <v>363</v>
      </c>
      <c r="Y303">
        <v>1</v>
      </c>
      <c r="Z303">
        <v>0.88569635051888995</v>
      </c>
      <c r="AA303" t="s">
        <v>28</v>
      </c>
    </row>
    <row r="304" spans="1:27" x14ac:dyDescent="0.3">
      <c r="A304">
        <v>338</v>
      </c>
      <c r="B304">
        <v>63</v>
      </c>
      <c r="C304" t="s">
        <v>27</v>
      </c>
      <c r="D304">
        <v>3</v>
      </c>
      <c r="E304">
        <v>4</v>
      </c>
      <c r="F304">
        <v>1</v>
      </c>
      <c r="G304">
        <v>60</v>
      </c>
      <c r="H304">
        <v>4</v>
      </c>
      <c r="I304">
        <v>4</v>
      </c>
      <c r="J304">
        <v>4</v>
      </c>
      <c r="K304">
        <v>3</v>
      </c>
      <c r="L304">
        <v>1</v>
      </c>
      <c r="M304">
        <v>0</v>
      </c>
      <c r="N304">
        <v>2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13756</v>
      </c>
      <c r="W304">
        <v>8253</v>
      </c>
      <c r="X304">
        <v>1802</v>
      </c>
      <c r="Y304">
        <v>1</v>
      </c>
      <c r="Z304">
        <v>0.72337649174183505</v>
      </c>
      <c r="AA304" t="s">
        <v>28</v>
      </c>
    </row>
    <row r="305" spans="1:27" x14ac:dyDescent="0.3">
      <c r="A305">
        <v>609</v>
      </c>
      <c r="B305">
        <v>27</v>
      </c>
      <c r="C305" t="s">
        <v>27</v>
      </c>
      <c r="D305">
        <v>1</v>
      </c>
      <c r="E305">
        <v>0</v>
      </c>
      <c r="F305">
        <v>2</v>
      </c>
      <c r="G305">
        <v>18</v>
      </c>
      <c r="H305">
        <v>4</v>
      </c>
      <c r="I305">
        <v>1</v>
      </c>
      <c r="J305">
        <v>1</v>
      </c>
      <c r="K305">
        <v>2</v>
      </c>
      <c r="L305">
        <v>1</v>
      </c>
      <c r="M305">
        <v>0</v>
      </c>
      <c r="N305">
        <v>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1295</v>
      </c>
      <c r="W305">
        <v>777</v>
      </c>
      <c r="X305">
        <v>82</v>
      </c>
      <c r="Y305">
        <v>1</v>
      </c>
      <c r="Z305">
        <v>0.61506808008686897</v>
      </c>
      <c r="AA305" t="s">
        <v>28</v>
      </c>
    </row>
    <row r="306" spans="1:27" x14ac:dyDescent="0.3">
      <c r="A306">
        <v>584</v>
      </c>
      <c r="B306">
        <v>48</v>
      </c>
      <c r="C306" t="s">
        <v>27</v>
      </c>
      <c r="D306">
        <v>0</v>
      </c>
      <c r="E306">
        <v>0</v>
      </c>
      <c r="F306">
        <v>2</v>
      </c>
      <c r="G306">
        <v>12</v>
      </c>
      <c r="H306">
        <v>0</v>
      </c>
      <c r="I306">
        <v>4</v>
      </c>
      <c r="J306">
        <v>2</v>
      </c>
      <c r="K306">
        <v>2</v>
      </c>
      <c r="L306">
        <v>1</v>
      </c>
      <c r="M306">
        <v>0</v>
      </c>
      <c r="N306">
        <v>4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1082</v>
      </c>
      <c r="W306">
        <v>757</v>
      </c>
      <c r="X306">
        <v>-337</v>
      </c>
      <c r="Y306">
        <v>0</v>
      </c>
      <c r="Z306">
        <v>0.124731307779246</v>
      </c>
      <c r="AA306" t="s">
        <v>28</v>
      </c>
    </row>
    <row r="307" spans="1:27" x14ac:dyDescent="0.3">
      <c r="A307">
        <v>824</v>
      </c>
      <c r="B307">
        <v>35</v>
      </c>
      <c r="C307" t="s">
        <v>27</v>
      </c>
      <c r="D307">
        <v>3</v>
      </c>
      <c r="E307">
        <v>0</v>
      </c>
      <c r="F307">
        <v>2</v>
      </c>
      <c r="G307">
        <v>12</v>
      </c>
      <c r="H307">
        <v>4</v>
      </c>
      <c r="I307">
        <v>2</v>
      </c>
      <c r="J307">
        <v>2</v>
      </c>
      <c r="K307">
        <v>2</v>
      </c>
      <c r="L307">
        <v>1</v>
      </c>
      <c r="M307">
        <v>0</v>
      </c>
      <c r="N307">
        <v>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4</v>
      </c>
      <c r="V307">
        <v>1291</v>
      </c>
      <c r="W307">
        <v>903</v>
      </c>
      <c r="X307">
        <v>173</v>
      </c>
      <c r="Y307">
        <v>1</v>
      </c>
      <c r="Z307">
        <v>0.90501477622998205</v>
      </c>
      <c r="AA307" t="s">
        <v>28</v>
      </c>
    </row>
    <row r="308" spans="1:27" x14ac:dyDescent="0.3">
      <c r="A308">
        <v>568</v>
      </c>
      <c r="B308">
        <v>26</v>
      </c>
      <c r="C308" t="s">
        <v>27</v>
      </c>
      <c r="D308">
        <v>3</v>
      </c>
      <c r="E308">
        <v>0</v>
      </c>
      <c r="F308">
        <v>1</v>
      </c>
      <c r="G308">
        <v>30</v>
      </c>
      <c r="H308">
        <v>4</v>
      </c>
      <c r="I308">
        <v>4</v>
      </c>
      <c r="J308">
        <v>3</v>
      </c>
      <c r="K308">
        <v>3</v>
      </c>
      <c r="L308">
        <v>1</v>
      </c>
      <c r="M308">
        <v>1</v>
      </c>
      <c r="N308">
        <v>4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4</v>
      </c>
      <c r="V308">
        <v>4530</v>
      </c>
      <c r="W308">
        <v>2718</v>
      </c>
      <c r="X308">
        <v>593</v>
      </c>
      <c r="Y308">
        <v>1</v>
      </c>
      <c r="Z308">
        <v>0.91770634777858295</v>
      </c>
      <c r="AA308" t="s">
        <v>28</v>
      </c>
    </row>
    <row r="309" spans="1:27" x14ac:dyDescent="0.3">
      <c r="A309">
        <v>434</v>
      </c>
      <c r="B309">
        <v>23</v>
      </c>
      <c r="C309" t="s">
        <v>29</v>
      </c>
      <c r="D309">
        <v>0</v>
      </c>
      <c r="E309">
        <v>0</v>
      </c>
      <c r="F309">
        <v>2</v>
      </c>
      <c r="G309">
        <v>24</v>
      </c>
      <c r="H309">
        <v>0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4110</v>
      </c>
      <c r="W309">
        <v>3699</v>
      </c>
      <c r="X309">
        <v>-2183</v>
      </c>
      <c r="Y309">
        <v>0</v>
      </c>
      <c r="Z309">
        <v>6.6616440619447395E-2</v>
      </c>
      <c r="AA309" t="s">
        <v>28</v>
      </c>
    </row>
    <row r="310" spans="1:27" x14ac:dyDescent="0.3">
      <c r="A310">
        <v>201</v>
      </c>
      <c r="B310">
        <v>49</v>
      </c>
      <c r="C310" t="s">
        <v>27</v>
      </c>
      <c r="D310">
        <v>3</v>
      </c>
      <c r="E310">
        <v>0</v>
      </c>
      <c r="F310">
        <v>1</v>
      </c>
      <c r="G310">
        <v>12</v>
      </c>
      <c r="H310">
        <v>4</v>
      </c>
      <c r="I310">
        <v>3</v>
      </c>
      <c r="J310">
        <v>3</v>
      </c>
      <c r="K310">
        <v>1</v>
      </c>
      <c r="L310">
        <v>2</v>
      </c>
      <c r="M310">
        <v>0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5</v>
      </c>
      <c r="V310">
        <v>2096</v>
      </c>
      <c r="W310">
        <v>1467</v>
      </c>
      <c r="X310">
        <v>383</v>
      </c>
      <c r="Y310">
        <v>1</v>
      </c>
      <c r="Z310">
        <v>0.96868451333682004</v>
      </c>
      <c r="AA310" t="s">
        <v>28</v>
      </c>
    </row>
    <row r="311" spans="1:27" x14ac:dyDescent="0.3">
      <c r="A311">
        <v>354</v>
      </c>
      <c r="B311">
        <v>26</v>
      </c>
      <c r="C311" t="s">
        <v>29</v>
      </c>
      <c r="D311">
        <v>3</v>
      </c>
      <c r="E311">
        <v>1</v>
      </c>
      <c r="F311">
        <v>1</v>
      </c>
      <c r="G311">
        <v>24</v>
      </c>
      <c r="H311">
        <v>2</v>
      </c>
      <c r="I311">
        <v>3</v>
      </c>
      <c r="J311">
        <v>3</v>
      </c>
      <c r="K311">
        <v>2</v>
      </c>
      <c r="L311">
        <v>1</v>
      </c>
      <c r="M311">
        <v>0</v>
      </c>
      <c r="N311">
        <v>4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4</v>
      </c>
      <c r="V311">
        <v>1311</v>
      </c>
      <c r="W311">
        <v>1048</v>
      </c>
      <c r="X311">
        <v>306</v>
      </c>
      <c r="Y311">
        <v>1</v>
      </c>
      <c r="Z311">
        <v>0.93011991335212596</v>
      </c>
      <c r="AA311" t="s">
        <v>28</v>
      </c>
    </row>
    <row r="312" spans="1:27" x14ac:dyDescent="0.3">
      <c r="A312">
        <v>357</v>
      </c>
      <c r="B312">
        <v>37</v>
      </c>
      <c r="C312" t="s">
        <v>27</v>
      </c>
      <c r="D312">
        <v>1</v>
      </c>
      <c r="E312">
        <v>4</v>
      </c>
      <c r="F312">
        <v>1</v>
      </c>
      <c r="G312">
        <v>36</v>
      </c>
      <c r="H312">
        <v>2</v>
      </c>
      <c r="I312">
        <v>4</v>
      </c>
      <c r="J312">
        <v>2</v>
      </c>
      <c r="K312">
        <v>2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12389</v>
      </c>
      <c r="W312">
        <v>8672</v>
      </c>
      <c r="X312">
        <v>-3366</v>
      </c>
      <c r="Y312">
        <v>0</v>
      </c>
      <c r="Z312">
        <v>0.39475215265853097</v>
      </c>
      <c r="AA312" t="s">
        <v>28</v>
      </c>
    </row>
    <row r="313" spans="1:27" x14ac:dyDescent="0.3">
      <c r="A313">
        <v>755</v>
      </c>
      <c r="B313">
        <v>32</v>
      </c>
      <c r="C313" t="s">
        <v>29</v>
      </c>
      <c r="D313">
        <v>3</v>
      </c>
      <c r="E313">
        <v>0</v>
      </c>
      <c r="F313">
        <v>1</v>
      </c>
      <c r="G313">
        <v>24</v>
      </c>
      <c r="H313">
        <v>2</v>
      </c>
      <c r="I313">
        <v>1</v>
      </c>
      <c r="J313">
        <v>3</v>
      </c>
      <c r="K313">
        <v>2</v>
      </c>
      <c r="L313">
        <v>2</v>
      </c>
      <c r="M313">
        <v>0</v>
      </c>
      <c r="N313">
        <v>3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4</v>
      </c>
      <c r="V313">
        <v>1552</v>
      </c>
      <c r="W313">
        <v>931</v>
      </c>
      <c r="X313">
        <v>158</v>
      </c>
      <c r="Y313">
        <v>1</v>
      </c>
      <c r="Z313">
        <v>0.92591855362030295</v>
      </c>
      <c r="AA313" t="s">
        <v>28</v>
      </c>
    </row>
    <row r="314" spans="1:27" x14ac:dyDescent="0.3">
      <c r="A314">
        <v>973</v>
      </c>
      <c r="B314">
        <v>36</v>
      </c>
      <c r="C314" t="s">
        <v>29</v>
      </c>
      <c r="D314">
        <v>2</v>
      </c>
      <c r="E314">
        <v>3</v>
      </c>
      <c r="F314">
        <v>2</v>
      </c>
      <c r="G314">
        <v>24</v>
      </c>
      <c r="H314">
        <v>4</v>
      </c>
      <c r="I314">
        <v>4</v>
      </c>
      <c r="J314">
        <v>2</v>
      </c>
      <c r="K314">
        <v>2</v>
      </c>
      <c r="L314">
        <v>1</v>
      </c>
      <c r="M314">
        <v>0</v>
      </c>
      <c r="N314">
        <v>2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6</v>
      </c>
      <c r="V314">
        <v>1275</v>
      </c>
      <c r="W314">
        <v>892</v>
      </c>
      <c r="X314">
        <v>116</v>
      </c>
      <c r="Y314">
        <v>1</v>
      </c>
      <c r="Z314">
        <v>0.98547721122339105</v>
      </c>
      <c r="AA314" t="s">
        <v>28</v>
      </c>
    </row>
    <row r="315" spans="1:27" x14ac:dyDescent="0.3">
      <c r="A315">
        <v>514</v>
      </c>
      <c r="B315">
        <v>38</v>
      </c>
      <c r="C315" t="s">
        <v>29</v>
      </c>
      <c r="D315">
        <v>3</v>
      </c>
      <c r="E315">
        <v>4</v>
      </c>
      <c r="F315">
        <v>2</v>
      </c>
      <c r="G315">
        <v>12</v>
      </c>
      <c r="H315">
        <v>4</v>
      </c>
      <c r="I315">
        <v>2</v>
      </c>
      <c r="J315">
        <v>4</v>
      </c>
      <c r="K315">
        <v>2</v>
      </c>
      <c r="L315">
        <v>1</v>
      </c>
      <c r="M315">
        <v>0</v>
      </c>
      <c r="N315">
        <v>4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4</v>
      </c>
      <c r="V315">
        <v>1240</v>
      </c>
      <c r="W315">
        <v>868</v>
      </c>
      <c r="X315">
        <v>130</v>
      </c>
      <c r="Y315">
        <v>1</v>
      </c>
      <c r="Z315">
        <v>0.98154250303103696</v>
      </c>
      <c r="AA315" t="s">
        <v>28</v>
      </c>
    </row>
    <row r="316" spans="1:27" x14ac:dyDescent="0.3">
      <c r="A316">
        <v>116</v>
      </c>
      <c r="B316">
        <v>38</v>
      </c>
      <c r="C316" t="s">
        <v>29</v>
      </c>
      <c r="D316">
        <v>3</v>
      </c>
      <c r="E316">
        <v>0</v>
      </c>
      <c r="F316">
        <v>1</v>
      </c>
      <c r="G316">
        <v>10</v>
      </c>
      <c r="H316">
        <v>2</v>
      </c>
      <c r="I316">
        <v>4</v>
      </c>
      <c r="J316">
        <v>2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4</v>
      </c>
      <c r="V316">
        <v>1924</v>
      </c>
      <c r="W316">
        <v>1539</v>
      </c>
      <c r="X316">
        <v>381</v>
      </c>
      <c r="Y316">
        <v>1</v>
      </c>
      <c r="Z316">
        <v>0.99375362999821704</v>
      </c>
      <c r="AA316" t="s">
        <v>28</v>
      </c>
    </row>
    <row r="317" spans="1:27" x14ac:dyDescent="0.3">
      <c r="A317">
        <v>643</v>
      </c>
      <c r="B317">
        <v>29</v>
      </c>
      <c r="C317" t="s">
        <v>27</v>
      </c>
      <c r="D317">
        <v>3</v>
      </c>
      <c r="E317">
        <v>0</v>
      </c>
      <c r="F317">
        <v>2</v>
      </c>
      <c r="G317">
        <v>28</v>
      </c>
      <c r="H317">
        <v>4</v>
      </c>
      <c r="I317">
        <v>2</v>
      </c>
      <c r="J317">
        <v>4</v>
      </c>
      <c r="K317">
        <v>2</v>
      </c>
      <c r="L317">
        <v>1</v>
      </c>
      <c r="M317">
        <v>0</v>
      </c>
      <c r="N317">
        <v>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4</v>
      </c>
      <c r="V317">
        <v>2743</v>
      </c>
      <c r="W317">
        <v>2194</v>
      </c>
      <c r="X317">
        <v>392</v>
      </c>
      <c r="Y317">
        <v>1</v>
      </c>
      <c r="Z317">
        <v>0.82450235378981895</v>
      </c>
      <c r="AA317" t="s">
        <v>28</v>
      </c>
    </row>
    <row r="318" spans="1:27" x14ac:dyDescent="0.3">
      <c r="A318">
        <v>962</v>
      </c>
      <c r="B318">
        <v>49</v>
      </c>
      <c r="C318" t="s">
        <v>27</v>
      </c>
      <c r="D318">
        <v>3</v>
      </c>
      <c r="E318">
        <v>0</v>
      </c>
      <c r="F318">
        <v>1</v>
      </c>
      <c r="G318">
        <v>12</v>
      </c>
      <c r="H318">
        <v>2</v>
      </c>
      <c r="I318">
        <v>2</v>
      </c>
      <c r="J318">
        <v>2</v>
      </c>
      <c r="K318">
        <v>1</v>
      </c>
      <c r="L318">
        <v>1</v>
      </c>
      <c r="M318">
        <v>0</v>
      </c>
      <c r="N318">
        <v>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640</v>
      </c>
      <c r="W318">
        <v>320</v>
      </c>
      <c r="X318">
        <v>44</v>
      </c>
      <c r="Y318">
        <v>1</v>
      </c>
      <c r="Z318">
        <v>0.76957369433115896</v>
      </c>
      <c r="AA318" t="s">
        <v>28</v>
      </c>
    </row>
    <row r="319" spans="1:27" x14ac:dyDescent="0.3">
      <c r="A319">
        <v>853</v>
      </c>
      <c r="B319">
        <v>31</v>
      </c>
      <c r="C319" t="s">
        <v>29</v>
      </c>
      <c r="D319">
        <v>0</v>
      </c>
      <c r="E319">
        <v>0</v>
      </c>
      <c r="F319">
        <v>1</v>
      </c>
      <c r="G319">
        <v>36</v>
      </c>
      <c r="H319">
        <v>2</v>
      </c>
      <c r="I319">
        <v>4</v>
      </c>
      <c r="J319">
        <v>2</v>
      </c>
      <c r="K319">
        <v>2</v>
      </c>
      <c r="L319">
        <v>1</v>
      </c>
      <c r="M319">
        <v>1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2302</v>
      </c>
      <c r="W319">
        <v>1841</v>
      </c>
      <c r="X319">
        <v>-888</v>
      </c>
      <c r="Y319">
        <v>0</v>
      </c>
      <c r="Z319">
        <v>0.27401995049125599</v>
      </c>
      <c r="AA319" t="s">
        <v>28</v>
      </c>
    </row>
    <row r="320" spans="1:27" x14ac:dyDescent="0.3">
      <c r="A320">
        <v>701</v>
      </c>
      <c r="B320">
        <v>35</v>
      </c>
      <c r="C320" t="s">
        <v>29</v>
      </c>
      <c r="D320">
        <v>1</v>
      </c>
      <c r="E320">
        <v>0</v>
      </c>
      <c r="F320">
        <v>1</v>
      </c>
      <c r="G320">
        <v>36</v>
      </c>
      <c r="H320">
        <v>2</v>
      </c>
      <c r="I320">
        <v>2</v>
      </c>
      <c r="J320">
        <v>2</v>
      </c>
      <c r="K320">
        <v>3</v>
      </c>
      <c r="L320">
        <v>1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6948</v>
      </c>
      <c r="W320">
        <v>4863</v>
      </c>
      <c r="X320">
        <v>1231</v>
      </c>
      <c r="Y320">
        <v>1</v>
      </c>
      <c r="Z320">
        <v>0.57916867647750403</v>
      </c>
      <c r="AA320" t="s">
        <v>28</v>
      </c>
    </row>
    <row r="321" spans="1:27" x14ac:dyDescent="0.3">
      <c r="A321">
        <v>668</v>
      </c>
      <c r="B321">
        <v>33</v>
      </c>
      <c r="C321" t="s">
        <v>27</v>
      </c>
      <c r="D321">
        <v>3</v>
      </c>
      <c r="E321">
        <v>0</v>
      </c>
      <c r="F321">
        <v>1</v>
      </c>
      <c r="G321">
        <v>24</v>
      </c>
      <c r="H321">
        <v>4</v>
      </c>
      <c r="I321">
        <v>4</v>
      </c>
      <c r="J321">
        <v>4</v>
      </c>
      <c r="K321">
        <v>2</v>
      </c>
      <c r="L321">
        <v>1</v>
      </c>
      <c r="M321">
        <v>0</v>
      </c>
      <c r="N321">
        <v>4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3</v>
      </c>
      <c r="V321">
        <v>5150</v>
      </c>
      <c r="W321">
        <v>3605</v>
      </c>
      <c r="X321">
        <v>876</v>
      </c>
      <c r="Y321">
        <v>1</v>
      </c>
      <c r="Z321">
        <v>0.87110342998220203</v>
      </c>
      <c r="AA321" t="s">
        <v>28</v>
      </c>
    </row>
    <row r="322" spans="1:27" x14ac:dyDescent="0.3">
      <c r="A322">
        <v>439</v>
      </c>
      <c r="B322">
        <v>26</v>
      </c>
      <c r="C322" t="s">
        <v>27</v>
      </c>
      <c r="D322">
        <v>3</v>
      </c>
      <c r="E322">
        <v>1</v>
      </c>
      <c r="F322">
        <v>2</v>
      </c>
      <c r="G322">
        <v>30</v>
      </c>
      <c r="H322">
        <v>3</v>
      </c>
      <c r="I322">
        <v>2</v>
      </c>
      <c r="J322">
        <v>2</v>
      </c>
      <c r="K322">
        <v>1</v>
      </c>
      <c r="L322">
        <v>1</v>
      </c>
      <c r="M322">
        <v>0</v>
      </c>
      <c r="N322">
        <v>2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6</v>
      </c>
      <c r="V322">
        <v>4272</v>
      </c>
      <c r="W322">
        <v>2563</v>
      </c>
      <c r="X322">
        <v>249</v>
      </c>
      <c r="Y322">
        <v>1</v>
      </c>
      <c r="Z322">
        <v>0.86847542168046399</v>
      </c>
      <c r="AA322" t="s">
        <v>28</v>
      </c>
    </row>
    <row r="323" spans="1:27" x14ac:dyDescent="0.3">
      <c r="A323">
        <v>197</v>
      </c>
      <c r="B323">
        <v>47</v>
      </c>
      <c r="C323" t="s">
        <v>27</v>
      </c>
      <c r="D323">
        <v>1</v>
      </c>
      <c r="E323">
        <v>0</v>
      </c>
      <c r="F323">
        <v>2</v>
      </c>
      <c r="G323">
        <v>21</v>
      </c>
      <c r="H323">
        <v>3</v>
      </c>
      <c r="I323">
        <v>4</v>
      </c>
      <c r="J323">
        <v>2</v>
      </c>
      <c r="K323">
        <v>2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2353</v>
      </c>
      <c r="W323">
        <v>2117</v>
      </c>
      <c r="X323">
        <v>405</v>
      </c>
      <c r="Y323">
        <v>1</v>
      </c>
      <c r="Z323">
        <v>0.68737188738125699</v>
      </c>
      <c r="AA323" t="s">
        <v>28</v>
      </c>
    </row>
    <row r="324" spans="1:27" x14ac:dyDescent="0.3">
      <c r="A324">
        <v>220</v>
      </c>
      <c r="B324">
        <v>36</v>
      </c>
      <c r="C324" t="s">
        <v>27</v>
      </c>
      <c r="D324">
        <v>1</v>
      </c>
      <c r="E324">
        <v>0</v>
      </c>
      <c r="F324">
        <v>1</v>
      </c>
      <c r="G324">
        <v>27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0</v>
      </c>
      <c r="N324">
        <v>4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6</v>
      </c>
      <c r="V324">
        <v>3915</v>
      </c>
      <c r="W324">
        <v>1957</v>
      </c>
      <c r="X324">
        <v>-1448</v>
      </c>
      <c r="Y324">
        <v>0</v>
      </c>
      <c r="Z324">
        <v>0.41522298623716403</v>
      </c>
      <c r="AA324" t="s">
        <v>28</v>
      </c>
    </row>
    <row r="325" spans="1:27" x14ac:dyDescent="0.3">
      <c r="A325">
        <v>462</v>
      </c>
      <c r="B325">
        <v>22</v>
      </c>
      <c r="C325" t="s">
        <v>29</v>
      </c>
      <c r="D325">
        <v>3</v>
      </c>
      <c r="E325">
        <v>0</v>
      </c>
      <c r="F325">
        <v>1</v>
      </c>
      <c r="G325">
        <v>18</v>
      </c>
      <c r="H325">
        <v>3</v>
      </c>
      <c r="I325">
        <v>1</v>
      </c>
      <c r="J325">
        <v>3</v>
      </c>
      <c r="K325">
        <v>2</v>
      </c>
      <c r="L325">
        <v>1</v>
      </c>
      <c r="M325">
        <v>0</v>
      </c>
      <c r="N325">
        <v>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3</v>
      </c>
      <c r="V325">
        <v>1808</v>
      </c>
      <c r="W325">
        <v>1265</v>
      </c>
      <c r="X325">
        <v>-751</v>
      </c>
      <c r="Y325">
        <v>0</v>
      </c>
      <c r="Z325">
        <v>0.94482853336231198</v>
      </c>
      <c r="AA325" t="s">
        <v>28</v>
      </c>
    </row>
    <row r="326" spans="1:27" x14ac:dyDescent="0.3">
      <c r="A326">
        <v>994</v>
      </c>
      <c r="B326">
        <v>46</v>
      </c>
      <c r="C326" t="s">
        <v>29</v>
      </c>
      <c r="D326">
        <v>3</v>
      </c>
      <c r="E326">
        <v>4</v>
      </c>
      <c r="F326">
        <v>2</v>
      </c>
      <c r="G326">
        <v>24</v>
      </c>
      <c r="H326">
        <v>4</v>
      </c>
      <c r="I326">
        <v>4</v>
      </c>
      <c r="J326">
        <v>2</v>
      </c>
      <c r="K326">
        <v>3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2</v>
      </c>
      <c r="V326">
        <v>6842</v>
      </c>
      <c r="W326">
        <v>5473</v>
      </c>
      <c r="X326">
        <v>894</v>
      </c>
      <c r="Y326">
        <v>1</v>
      </c>
      <c r="Z326">
        <v>0.98854092805594496</v>
      </c>
      <c r="AA326" t="s">
        <v>28</v>
      </c>
    </row>
    <row r="327" spans="1:27" x14ac:dyDescent="0.3">
      <c r="A327">
        <v>235</v>
      </c>
      <c r="B327">
        <v>25</v>
      </c>
      <c r="C327" t="s">
        <v>29</v>
      </c>
      <c r="D327">
        <v>1</v>
      </c>
      <c r="E327">
        <v>2</v>
      </c>
      <c r="F327">
        <v>1</v>
      </c>
      <c r="G327">
        <v>18</v>
      </c>
      <c r="H327">
        <v>2</v>
      </c>
      <c r="I327">
        <v>3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4</v>
      </c>
      <c r="V327">
        <v>3213</v>
      </c>
      <c r="W327">
        <v>1927</v>
      </c>
      <c r="X327">
        <v>434</v>
      </c>
      <c r="Y327">
        <v>1</v>
      </c>
      <c r="Z327">
        <v>0.64456755123689902</v>
      </c>
      <c r="AA327" t="s">
        <v>28</v>
      </c>
    </row>
    <row r="328" spans="1:27" x14ac:dyDescent="0.3">
      <c r="A328">
        <v>513</v>
      </c>
      <c r="B328">
        <v>30</v>
      </c>
      <c r="C328" t="s">
        <v>27</v>
      </c>
      <c r="D328">
        <v>0</v>
      </c>
      <c r="E328">
        <v>0</v>
      </c>
      <c r="F328">
        <v>2</v>
      </c>
      <c r="G328">
        <v>12</v>
      </c>
      <c r="H328">
        <v>4</v>
      </c>
      <c r="I328">
        <v>2</v>
      </c>
      <c r="J328">
        <v>2</v>
      </c>
      <c r="K328">
        <v>2</v>
      </c>
      <c r="L328">
        <v>1</v>
      </c>
      <c r="M328">
        <v>0</v>
      </c>
      <c r="N328">
        <v>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2121</v>
      </c>
      <c r="W328">
        <v>1908</v>
      </c>
      <c r="X328">
        <v>349</v>
      </c>
      <c r="Y328">
        <v>1</v>
      </c>
      <c r="Z328">
        <v>0.30120505750926502</v>
      </c>
      <c r="AA328" t="s">
        <v>28</v>
      </c>
    </row>
    <row r="329" spans="1:27" x14ac:dyDescent="0.3">
      <c r="A329">
        <v>752</v>
      </c>
      <c r="B329">
        <v>23</v>
      </c>
      <c r="C329" t="s">
        <v>27</v>
      </c>
      <c r="D329">
        <v>3</v>
      </c>
      <c r="E329">
        <v>0</v>
      </c>
      <c r="F329">
        <v>2</v>
      </c>
      <c r="G329">
        <v>36</v>
      </c>
      <c r="H329">
        <v>4</v>
      </c>
      <c r="I329">
        <v>4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3</v>
      </c>
      <c r="V329">
        <v>7127</v>
      </c>
      <c r="W329">
        <v>4988</v>
      </c>
      <c r="X329">
        <v>-1596</v>
      </c>
      <c r="Y329">
        <v>0</v>
      </c>
      <c r="Z329">
        <v>0.63367175387892105</v>
      </c>
      <c r="AA329" t="s">
        <v>28</v>
      </c>
    </row>
    <row r="330" spans="1:27" x14ac:dyDescent="0.3">
      <c r="A330">
        <v>173</v>
      </c>
      <c r="B330">
        <v>24</v>
      </c>
      <c r="C330" t="s">
        <v>27</v>
      </c>
      <c r="D330">
        <v>1</v>
      </c>
      <c r="E330">
        <v>3</v>
      </c>
      <c r="F330">
        <v>1</v>
      </c>
      <c r="G330">
        <v>6</v>
      </c>
      <c r="H330">
        <v>1</v>
      </c>
      <c r="I330">
        <v>2</v>
      </c>
      <c r="J330">
        <v>1</v>
      </c>
      <c r="K330">
        <v>2</v>
      </c>
      <c r="L330">
        <v>2</v>
      </c>
      <c r="M330">
        <v>1</v>
      </c>
      <c r="N330">
        <v>4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433</v>
      </c>
      <c r="W330">
        <v>389</v>
      </c>
      <c r="X330">
        <v>-328</v>
      </c>
      <c r="Y330">
        <v>0</v>
      </c>
      <c r="Z330">
        <v>6.6786110529584497E-2</v>
      </c>
      <c r="AA330" t="s">
        <v>28</v>
      </c>
    </row>
    <row r="331" spans="1:27" x14ac:dyDescent="0.3">
      <c r="A331">
        <v>83</v>
      </c>
      <c r="B331">
        <v>27</v>
      </c>
      <c r="C331" t="s">
        <v>27</v>
      </c>
      <c r="D331">
        <v>3</v>
      </c>
      <c r="E331">
        <v>0</v>
      </c>
      <c r="F331">
        <v>2</v>
      </c>
      <c r="G331">
        <v>12</v>
      </c>
      <c r="H331">
        <v>2</v>
      </c>
      <c r="I331">
        <v>2</v>
      </c>
      <c r="J331">
        <v>2</v>
      </c>
      <c r="K331">
        <v>2</v>
      </c>
      <c r="L331">
        <v>1</v>
      </c>
      <c r="M331">
        <v>0</v>
      </c>
      <c r="N331">
        <v>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1101</v>
      </c>
      <c r="W331">
        <v>990</v>
      </c>
      <c r="X331">
        <v>198</v>
      </c>
      <c r="Y331">
        <v>1</v>
      </c>
      <c r="Z331">
        <v>0.74120922942976097</v>
      </c>
      <c r="AA331" t="s">
        <v>28</v>
      </c>
    </row>
    <row r="332" spans="1:27" x14ac:dyDescent="0.3">
      <c r="A332">
        <v>673</v>
      </c>
      <c r="B332">
        <v>47</v>
      </c>
      <c r="C332" t="s">
        <v>29</v>
      </c>
      <c r="D332">
        <v>3</v>
      </c>
      <c r="E332">
        <v>2</v>
      </c>
      <c r="F332">
        <v>2</v>
      </c>
      <c r="G332">
        <v>15</v>
      </c>
      <c r="H332">
        <v>4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4</v>
      </c>
      <c r="V332">
        <v>1316</v>
      </c>
      <c r="W332">
        <v>921</v>
      </c>
      <c r="X332">
        <v>135</v>
      </c>
      <c r="Y332">
        <v>1</v>
      </c>
      <c r="Z332">
        <v>0.96960934750766004</v>
      </c>
      <c r="AA332" t="s">
        <v>28</v>
      </c>
    </row>
    <row r="333" spans="1:27" x14ac:dyDescent="0.3">
      <c r="A333">
        <v>407</v>
      </c>
      <c r="B333">
        <v>26</v>
      </c>
      <c r="C333" t="s">
        <v>27</v>
      </c>
      <c r="D333">
        <v>3</v>
      </c>
      <c r="E333">
        <v>0</v>
      </c>
      <c r="F333">
        <v>1</v>
      </c>
      <c r="G333">
        <v>24</v>
      </c>
      <c r="H333">
        <v>2</v>
      </c>
      <c r="I333">
        <v>4</v>
      </c>
      <c r="J333">
        <v>1</v>
      </c>
      <c r="K333">
        <v>2</v>
      </c>
      <c r="L333">
        <v>1</v>
      </c>
      <c r="M333">
        <v>0</v>
      </c>
      <c r="N333">
        <v>4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4</v>
      </c>
      <c r="V333">
        <v>3181</v>
      </c>
      <c r="W333">
        <v>2544</v>
      </c>
      <c r="X333">
        <v>598</v>
      </c>
      <c r="Y333">
        <v>1</v>
      </c>
      <c r="Z333">
        <v>0.67043750726170703</v>
      </c>
      <c r="AA333" t="s">
        <v>28</v>
      </c>
    </row>
    <row r="334" spans="1:27" x14ac:dyDescent="0.3">
      <c r="A334">
        <v>324</v>
      </c>
      <c r="B334">
        <v>25</v>
      </c>
      <c r="C334" t="s">
        <v>27</v>
      </c>
      <c r="D334">
        <v>1</v>
      </c>
      <c r="E334">
        <v>0</v>
      </c>
      <c r="F334">
        <v>1</v>
      </c>
      <c r="G334">
        <v>18</v>
      </c>
      <c r="H334">
        <v>2</v>
      </c>
      <c r="I334">
        <v>2</v>
      </c>
      <c r="J334">
        <v>2</v>
      </c>
      <c r="K334">
        <v>1</v>
      </c>
      <c r="L334">
        <v>1</v>
      </c>
      <c r="M334">
        <v>0</v>
      </c>
      <c r="N334">
        <v>4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4</v>
      </c>
      <c r="V334">
        <v>866</v>
      </c>
      <c r="W334">
        <v>779</v>
      </c>
      <c r="X334">
        <v>199</v>
      </c>
      <c r="Y334">
        <v>1</v>
      </c>
      <c r="Z334">
        <v>0.69532899906003698</v>
      </c>
      <c r="AA334" t="s">
        <v>28</v>
      </c>
    </row>
    <row r="335" spans="1:27" x14ac:dyDescent="0.3">
      <c r="A335">
        <v>185</v>
      </c>
      <c r="B335">
        <v>28</v>
      </c>
      <c r="C335" t="s">
        <v>27</v>
      </c>
      <c r="D335">
        <v>3</v>
      </c>
      <c r="E335">
        <v>0</v>
      </c>
      <c r="F335">
        <v>2</v>
      </c>
      <c r="G335">
        <v>21</v>
      </c>
      <c r="H335">
        <v>3</v>
      </c>
      <c r="I335">
        <v>2</v>
      </c>
      <c r="J335">
        <v>2</v>
      </c>
      <c r="K335">
        <v>1</v>
      </c>
      <c r="L335">
        <v>1</v>
      </c>
      <c r="M335">
        <v>0</v>
      </c>
      <c r="N335">
        <v>3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2</v>
      </c>
      <c r="V335">
        <v>2993</v>
      </c>
      <c r="W335">
        <v>2095</v>
      </c>
      <c r="X335">
        <v>359</v>
      </c>
      <c r="Y335">
        <v>1</v>
      </c>
      <c r="Z335">
        <v>0.90776428900824702</v>
      </c>
      <c r="AA335" t="s">
        <v>28</v>
      </c>
    </row>
    <row r="336" spans="1:27" x14ac:dyDescent="0.3">
      <c r="A336">
        <v>922</v>
      </c>
      <c r="B336">
        <v>64</v>
      </c>
      <c r="C336" t="s">
        <v>29</v>
      </c>
      <c r="D336">
        <v>3</v>
      </c>
      <c r="E336">
        <v>0</v>
      </c>
      <c r="F336">
        <v>1</v>
      </c>
      <c r="G336">
        <v>10</v>
      </c>
      <c r="H336">
        <v>2</v>
      </c>
      <c r="I336">
        <v>4</v>
      </c>
      <c r="J336">
        <v>2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1364</v>
      </c>
      <c r="W336">
        <v>1364</v>
      </c>
      <c r="X336">
        <v>373</v>
      </c>
      <c r="Y336">
        <v>1</v>
      </c>
      <c r="Z336">
        <v>0.92004812856718599</v>
      </c>
      <c r="AA336" t="s">
        <v>28</v>
      </c>
    </row>
    <row r="337" spans="1:27" x14ac:dyDescent="0.3">
      <c r="A337">
        <v>180</v>
      </c>
      <c r="B337">
        <v>41</v>
      </c>
      <c r="C337" t="s">
        <v>29</v>
      </c>
      <c r="D337">
        <v>3</v>
      </c>
      <c r="E337">
        <v>4</v>
      </c>
      <c r="F337">
        <v>1</v>
      </c>
      <c r="G337">
        <v>24</v>
      </c>
      <c r="H337">
        <v>2</v>
      </c>
      <c r="I337">
        <v>4</v>
      </c>
      <c r="J337">
        <v>4</v>
      </c>
      <c r="K337">
        <v>3</v>
      </c>
      <c r="L337">
        <v>2</v>
      </c>
      <c r="M337">
        <v>0</v>
      </c>
      <c r="N337">
        <v>3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2</v>
      </c>
      <c r="V337">
        <v>6313</v>
      </c>
      <c r="W337">
        <v>6313</v>
      </c>
      <c r="X337">
        <v>2196</v>
      </c>
      <c r="Y337">
        <v>1</v>
      </c>
      <c r="Z337">
        <v>0.96819669323816704</v>
      </c>
      <c r="AA337" t="s">
        <v>28</v>
      </c>
    </row>
    <row r="338" spans="1:27" x14ac:dyDescent="0.3">
      <c r="A338">
        <v>464</v>
      </c>
      <c r="B338">
        <v>25</v>
      </c>
      <c r="C338" t="s">
        <v>27</v>
      </c>
      <c r="D338">
        <v>1</v>
      </c>
      <c r="E338">
        <v>0</v>
      </c>
      <c r="F338">
        <v>1</v>
      </c>
      <c r="G338">
        <v>24</v>
      </c>
      <c r="H338">
        <v>2</v>
      </c>
      <c r="I338">
        <v>4</v>
      </c>
      <c r="J338">
        <v>1</v>
      </c>
      <c r="K338">
        <v>1</v>
      </c>
      <c r="L338">
        <v>1</v>
      </c>
      <c r="M338">
        <v>0</v>
      </c>
      <c r="N338">
        <v>3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1355</v>
      </c>
      <c r="W338">
        <v>948</v>
      </c>
      <c r="X338">
        <v>-325</v>
      </c>
      <c r="Y338">
        <v>0</v>
      </c>
      <c r="Z338">
        <v>0.27844067221256502</v>
      </c>
      <c r="AA338" t="s">
        <v>28</v>
      </c>
    </row>
    <row r="339" spans="1:27" x14ac:dyDescent="0.3">
      <c r="A339">
        <v>493</v>
      </c>
      <c r="B339">
        <v>55</v>
      </c>
      <c r="C339" t="s">
        <v>27</v>
      </c>
      <c r="D339">
        <v>0</v>
      </c>
      <c r="E339">
        <v>0</v>
      </c>
      <c r="F339">
        <v>1</v>
      </c>
      <c r="G339">
        <v>24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0</v>
      </c>
      <c r="N339">
        <v>2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3</v>
      </c>
      <c r="V339">
        <v>6872</v>
      </c>
      <c r="W339">
        <v>6184</v>
      </c>
      <c r="X339">
        <v>-2721</v>
      </c>
      <c r="Y339">
        <v>0</v>
      </c>
      <c r="Z339">
        <v>0.211684052531738</v>
      </c>
      <c r="AA339" t="s">
        <v>28</v>
      </c>
    </row>
    <row r="340" spans="1:27" x14ac:dyDescent="0.3">
      <c r="A340">
        <v>444</v>
      </c>
      <c r="B340">
        <v>25</v>
      </c>
      <c r="C340" t="s">
        <v>27</v>
      </c>
      <c r="D340">
        <v>0</v>
      </c>
      <c r="E340">
        <v>0</v>
      </c>
      <c r="F340">
        <v>1</v>
      </c>
      <c r="G340">
        <v>9</v>
      </c>
      <c r="H340">
        <v>2</v>
      </c>
      <c r="I340">
        <v>2</v>
      </c>
      <c r="J340">
        <v>2</v>
      </c>
      <c r="K340">
        <v>2</v>
      </c>
      <c r="L340">
        <v>1</v>
      </c>
      <c r="M340">
        <v>0</v>
      </c>
      <c r="N340">
        <v>3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3</v>
      </c>
      <c r="V340">
        <v>2136</v>
      </c>
      <c r="W340">
        <v>1708</v>
      </c>
      <c r="X340">
        <v>481</v>
      </c>
      <c r="Y340">
        <v>1</v>
      </c>
      <c r="Z340">
        <v>0.50321507955655598</v>
      </c>
      <c r="AA340" t="s">
        <v>28</v>
      </c>
    </row>
    <row r="341" spans="1:27" x14ac:dyDescent="0.3">
      <c r="A341">
        <v>167</v>
      </c>
      <c r="B341">
        <v>23</v>
      </c>
      <c r="C341" t="s">
        <v>27</v>
      </c>
      <c r="D341">
        <v>0</v>
      </c>
      <c r="E341">
        <v>4</v>
      </c>
      <c r="F341">
        <v>1</v>
      </c>
      <c r="G341">
        <v>12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900</v>
      </c>
      <c r="W341">
        <v>900</v>
      </c>
      <c r="X341">
        <v>-491</v>
      </c>
      <c r="Y341">
        <v>0</v>
      </c>
      <c r="Z341">
        <v>0.46370145962912701</v>
      </c>
      <c r="AA341" t="s">
        <v>28</v>
      </c>
    </row>
    <row r="342" spans="1:27" x14ac:dyDescent="0.3">
      <c r="A342">
        <v>982</v>
      </c>
      <c r="B342">
        <v>26</v>
      </c>
      <c r="C342" t="s">
        <v>27</v>
      </c>
      <c r="D342">
        <v>0</v>
      </c>
      <c r="E342">
        <v>0</v>
      </c>
      <c r="F342">
        <v>1</v>
      </c>
      <c r="G342">
        <v>18</v>
      </c>
      <c r="H342">
        <v>2</v>
      </c>
      <c r="I342">
        <v>3</v>
      </c>
      <c r="J342">
        <v>2</v>
      </c>
      <c r="K342">
        <v>2</v>
      </c>
      <c r="L342">
        <v>1</v>
      </c>
      <c r="M342">
        <v>0</v>
      </c>
      <c r="N342">
        <v>4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4</v>
      </c>
      <c r="V342">
        <v>1345</v>
      </c>
      <c r="W342">
        <v>807</v>
      </c>
      <c r="X342">
        <v>-352</v>
      </c>
      <c r="Y342">
        <v>0</v>
      </c>
      <c r="Z342">
        <v>0.49608958385815499</v>
      </c>
      <c r="AA342" t="s">
        <v>28</v>
      </c>
    </row>
    <row r="343" spans="1:27" x14ac:dyDescent="0.3">
      <c r="A343">
        <v>995</v>
      </c>
      <c r="B343">
        <v>31</v>
      </c>
      <c r="C343" t="s">
        <v>29</v>
      </c>
      <c r="D343">
        <v>3</v>
      </c>
      <c r="E343">
        <v>1</v>
      </c>
      <c r="F343">
        <v>2</v>
      </c>
      <c r="G343">
        <v>24</v>
      </c>
      <c r="H343">
        <v>2</v>
      </c>
      <c r="I343">
        <v>4</v>
      </c>
      <c r="J343">
        <v>4</v>
      </c>
      <c r="K343">
        <v>2</v>
      </c>
      <c r="L343">
        <v>1</v>
      </c>
      <c r="M343">
        <v>0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4</v>
      </c>
      <c r="V343">
        <v>3621</v>
      </c>
      <c r="W343">
        <v>3258</v>
      </c>
      <c r="X343">
        <v>-1327</v>
      </c>
      <c r="Y343">
        <v>0</v>
      </c>
      <c r="Z343">
        <v>0.87419711018978197</v>
      </c>
      <c r="AA343" t="s">
        <v>28</v>
      </c>
    </row>
    <row r="344" spans="1:27" x14ac:dyDescent="0.3">
      <c r="A344">
        <v>291</v>
      </c>
      <c r="B344">
        <v>42</v>
      </c>
      <c r="C344" t="s">
        <v>29</v>
      </c>
      <c r="D344">
        <v>3</v>
      </c>
      <c r="E344">
        <v>4</v>
      </c>
      <c r="F344">
        <v>2</v>
      </c>
      <c r="G344">
        <v>36</v>
      </c>
      <c r="H344">
        <v>4</v>
      </c>
      <c r="I344">
        <v>4</v>
      </c>
      <c r="J344">
        <v>4</v>
      </c>
      <c r="K344">
        <v>2</v>
      </c>
      <c r="L344">
        <v>1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10477</v>
      </c>
      <c r="W344">
        <v>5238</v>
      </c>
      <c r="X344">
        <v>604</v>
      </c>
      <c r="Y344">
        <v>1</v>
      </c>
      <c r="Z344">
        <v>0.94896812115071705</v>
      </c>
      <c r="AA344" t="s">
        <v>28</v>
      </c>
    </row>
    <row r="345" spans="1:27" x14ac:dyDescent="0.3">
      <c r="A345">
        <v>653</v>
      </c>
      <c r="B345">
        <v>31</v>
      </c>
      <c r="C345" t="s">
        <v>27</v>
      </c>
      <c r="D345">
        <v>3</v>
      </c>
      <c r="E345">
        <v>1</v>
      </c>
      <c r="F345">
        <v>1</v>
      </c>
      <c r="G345">
        <v>15</v>
      </c>
      <c r="H345">
        <v>4</v>
      </c>
      <c r="I345">
        <v>3</v>
      </c>
      <c r="J345">
        <v>2</v>
      </c>
      <c r="K345">
        <v>2</v>
      </c>
      <c r="L345">
        <v>1</v>
      </c>
      <c r="M345">
        <v>0</v>
      </c>
      <c r="N345">
        <v>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5</v>
      </c>
      <c r="V345">
        <v>1532</v>
      </c>
      <c r="W345">
        <v>766</v>
      </c>
      <c r="X345">
        <v>126</v>
      </c>
      <c r="Y345">
        <v>1</v>
      </c>
      <c r="Z345">
        <v>0.86294977481870205</v>
      </c>
      <c r="AA345" t="s">
        <v>28</v>
      </c>
    </row>
    <row r="346" spans="1:27" x14ac:dyDescent="0.3">
      <c r="A346">
        <v>833</v>
      </c>
      <c r="B346">
        <v>31</v>
      </c>
      <c r="C346" t="s">
        <v>27</v>
      </c>
      <c r="D346">
        <v>2</v>
      </c>
      <c r="E346">
        <v>0</v>
      </c>
      <c r="F346">
        <v>1</v>
      </c>
      <c r="G346">
        <v>36</v>
      </c>
      <c r="H346">
        <v>2</v>
      </c>
      <c r="I346">
        <v>2</v>
      </c>
      <c r="J346">
        <v>4</v>
      </c>
      <c r="K346">
        <v>2</v>
      </c>
      <c r="L346">
        <v>1</v>
      </c>
      <c r="M346">
        <v>0</v>
      </c>
      <c r="N346">
        <v>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4</v>
      </c>
      <c r="V346">
        <v>4473</v>
      </c>
      <c r="W346">
        <v>4473</v>
      </c>
      <c r="X346">
        <v>1355</v>
      </c>
      <c r="Y346">
        <v>1</v>
      </c>
      <c r="Z346">
        <v>0.54653005125074905</v>
      </c>
      <c r="AA346" t="s">
        <v>28</v>
      </c>
    </row>
    <row r="347" spans="1:27" x14ac:dyDescent="0.3">
      <c r="A347">
        <v>867</v>
      </c>
      <c r="B347">
        <v>43</v>
      </c>
      <c r="C347" t="s">
        <v>27</v>
      </c>
      <c r="D347">
        <v>0</v>
      </c>
      <c r="E347">
        <v>0</v>
      </c>
      <c r="F347">
        <v>2</v>
      </c>
      <c r="G347">
        <v>12</v>
      </c>
      <c r="H347">
        <v>4</v>
      </c>
      <c r="I347">
        <v>4</v>
      </c>
      <c r="J347">
        <v>4</v>
      </c>
      <c r="K347">
        <v>2</v>
      </c>
      <c r="L347">
        <v>1</v>
      </c>
      <c r="M347">
        <v>1</v>
      </c>
      <c r="N347">
        <v>3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4843</v>
      </c>
      <c r="W347">
        <v>4358</v>
      </c>
      <c r="X347">
        <v>-1482</v>
      </c>
      <c r="Y347">
        <v>0</v>
      </c>
      <c r="Z347">
        <v>0.42851464831764902</v>
      </c>
      <c r="AA347" t="s">
        <v>28</v>
      </c>
    </row>
    <row r="348" spans="1:27" x14ac:dyDescent="0.3">
      <c r="A348">
        <v>839</v>
      </c>
      <c r="B348">
        <v>27</v>
      </c>
      <c r="C348" t="s">
        <v>29</v>
      </c>
      <c r="D348">
        <v>1</v>
      </c>
      <c r="E348">
        <v>2</v>
      </c>
      <c r="F348">
        <v>1</v>
      </c>
      <c r="G348">
        <v>15</v>
      </c>
      <c r="H348">
        <v>4</v>
      </c>
      <c r="I348">
        <v>4</v>
      </c>
      <c r="J348">
        <v>2</v>
      </c>
      <c r="K348">
        <v>2</v>
      </c>
      <c r="L348">
        <v>1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6</v>
      </c>
      <c r="V348">
        <v>2326</v>
      </c>
      <c r="W348">
        <v>1860</v>
      </c>
      <c r="X348">
        <v>519</v>
      </c>
      <c r="Y348">
        <v>1</v>
      </c>
      <c r="Z348">
        <v>0.86203597683155997</v>
      </c>
      <c r="AA348" t="s">
        <v>28</v>
      </c>
    </row>
    <row r="349" spans="1:27" x14ac:dyDescent="0.3">
      <c r="A349">
        <v>862</v>
      </c>
      <c r="B349">
        <v>21</v>
      </c>
      <c r="C349" t="s">
        <v>29</v>
      </c>
      <c r="D349">
        <v>1</v>
      </c>
      <c r="E349">
        <v>1</v>
      </c>
      <c r="F349">
        <v>1</v>
      </c>
      <c r="G349">
        <v>30</v>
      </c>
      <c r="H349">
        <v>2</v>
      </c>
      <c r="I349">
        <v>4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3441</v>
      </c>
      <c r="W349">
        <v>2752</v>
      </c>
      <c r="X349">
        <v>-1151</v>
      </c>
      <c r="Y349">
        <v>0</v>
      </c>
      <c r="Z349">
        <v>0.48947514156519001</v>
      </c>
      <c r="AA349" t="s">
        <v>28</v>
      </c>
    </row>
    <row r="350" spans="1:27" x14ac:dyDescent="0.3">
      <c r="A350">
        <v>657</v>
      </c>
      <c r="B350">
        <v>36</v>
      </c>
      <c r="C350" t="s">
        <v>27</v>
      </c>
      <c r="D350">
        <v>0</v>
      </c>
      <c r="E350">
        <v>0</v>
      </c>
      <c r="F350">
        <v>1</v>
      </c>
      <c r="G350">
        <v>12</v>
      </c>
      <c r="H350">
        <v>2</v>
      </c>
      <c r="I350">
        <v>3</v>
      </c>
      <c r="J350">
        <v>3</v>
      </c>
      <c r="K350">
        <v>2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1372</v>
      </c>
      <c r="W350">
        <v>1234</v>
      </c>
      <c r="X350">
        <v>-428</v>
      </c>
      <c r="Y350">
        <v>0</v>
      </c>
      <c r="Z350">
        <v>0.65224729169353801</v>
      </c>
      <c r="AA350" t="s">
        <v>28</v>
      </c>
    </row>
    <row r="351" spans="1:27" x14ac:dyDescent="0.3">
      <c r="A351">
        <v>56</v>
      </c>
      <c r="B351">
        <v>23</v>
      </c>
      <c r="C351" t="s">
        <v>27</v>
      </c>
      <c r="D351">
        <v>3</v>
      </c>
      <c r="E351">
        <v>4</v>
      </c>
      <c r="F351">
        <v>2</v>
      </c>
      <c r="G351">
        <v>12</v>
      </c>
      <c r="H351">
        <v>4</v>
      </c>
      <c r="I351">
        <v>4</v>
      </c>
      <c r="J351">
        <v>3</v>
      </c>
      <c r="K351">
        <v>2</v>
      </c>
      <c r="L351">
        <v>1</v>
      </c>
      <c r="M351">
        <v>0</v>
      </c>
      <c r="N351">
        <v>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996</v>
      </c>
      <c r="W351">
        <v>498</v>
      </c>
      <c r="X351">
        <v>68</v>
      </c>
      <c r="Y351">
        <v>1</v>
      </c>
      <c r="Z351">
        <v>0.98724630654422996</v>
      </c>
      <c r="AA351" t="s">
        <v>28</v>
      </c>
    </row>
    <row r="352" spans="1:27" x14ac:dyDescent="0.3">
      <c r="A352">
        <v>25</v>
      </c>
      <c r="B352">
        <v>29</v>
      </c>
      <c r="C352" t="s">
        <v>27</v>
      </c>
      <c r="D352">
        <v>0</v>
      </c>
      <c r="E352">
        <v>4</v>
      </c>
      <c r="F352">
        <v>1</v>
      </c>
      <c r="G352">
        <v>24</v>
      </c>
      <c r="H352">
        <v>2</v>
      </c>
      <c r="I352">
        <v>2</v>
      </c>
      <c r="J352">
        <v>4</v>
      </c>
      <c r="K352">
        <v>2</v>
      </c>
      <c r="L352">
        <v>1</v>
      </c>
      <c r="M352">
        <v>0</v>
      </c>
      <c r="N352">
        <v>4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915</v>
      </c>
      <c r="W352">
        <v>915</v>
      </c>
      <c r="X352">
        <v>-337</v>
      </c>
      <c r="Y352">
        <v>0</v>
      </c>
      <c r="Z352">
        <v>0.35996760239148301</v>
      </c>
      <c r="AA352" t="s">
        <v>28</v>
      </c>
    </row>
    <row r="353" spans="1:27" x14ac:dyDescent="0.3">
      <c r="A353">
        <v>81</v>
      </c>
      <c r="B353">
        <v>54</v>
      </c>
      <c r="C353" t="s">
        <v>27</v>
      </c>
      <c r="D353">
        <v>3</v>
      </c>
      <c r="E353">
        <v>0</v>
      </c>
      <c r="F353">
        <v>2</v>
      </c>
      <c r="G353">
        <v>24</v>
      </c>
      <c r="H353">
        <v>4</v>
      </c>
      <c r="I353">
        <v>4</v>
      </c>
      <c r="J353">
        <v>4</v>
      </c>
      <c r="K353">
        <v>2</v>
      </c>
      <c r="L353">
        <v>2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</v>
      </c>
      <c r="V353">
        <v>1597</v>
      </c>
      <c r="W353">
        <v>1597</v>
      </c>
      <c r="X353">
        <v>401</v>
      </c>
      <c r="Y353">
        <v>1</v>
      </c>
      <c r="Z353">
        <v>0.71261812661886603</v>
      </c>
      <c r="AA353" t="s">
        <v>28</v>
      </c>
    </row>
    <row r="354" spans="1:27" x14ac:dyDescent="0.3">
      <c r="A354">
        <v>472</v>
      </c>
      <c r="B354">
        <v>27</v>
      </c>
      <c r="C354" t="s">
        <v>27</v>
      </c>
      <c r="D354">
        <v>1</v>
      </c>
      <c r="E354">
        <v>0</v>
      </c>
      <c r="F354">
        <v>1</v>
      </c>
      <c r="G354">
        <v>60</v>
      </c>
      <c r="H354">
        <v>2</v>
      </c>
      <c r="I354">
        <v>2</v>
      </c>
      <c r="J354">
        <v>3</v>
      </c>
      <c r="K354">
        <v>3</v>
      </c>
      <c r="L354">
        <v>1</v>
      </c>
      <c r="M354">
        <v>0</v>
      </c>
      <c r="N354">
        <v>4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14027</v>
      </c>
      <c r="W354">
        <v>7013</v>
      </c>
      <c r="X354">
        <v>-2463</v>
      </c>
      <c r="Y354">
        <v>0</v>
      </c>
      <c r="Z354">
        <v>3.7123127575647903E-2</v>
      </c>
      <c r="AA354" t="s">
        <v>28</v>
      </c>
    </row>
    <row r="355" spans="1:27" x14ac:dyDescent="0.3">
      <c r="A355">
        <v>898</v>
      </c>
      <c r="B355">
        <v>47</v>
      </c>
      <c r="C355" t="s">
        <v>27</v>
      </c>
      <c r="D355">
        <v>3</v>
      </c>
      <c r="E355">
        <v>0</v>
      </c>
      <c r="F355">
        <v>2</v>
      </c>
      <c r="G355">
        <v>24</v>
      </c>
      <c r="H355">
        <v>3</v>
      </c>
      <c r="I355">
        <v>4</v>
      </c>
      <c r="J355">
        <v>4</v>
      </c>
      <c r="K355">
        <v>1</v>
      </c>
      <c r="L355">
        <v>2</v>
      </c>
      <c r="M355">
        <v>0</v>
      </c>
      <c r="N355">
        <v>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2538</v>
      </c>
      <c r="W355">
        <v>2284</v>
      </c>
      <c r="X355">
        <v>-904</v>
      </c>
      <c r="Y355">
        <v>0</v>
      </c>
      <c r="Z355">
        <v>0.64768079567336201</v>
      </c>
      <c r="AA355" t="s">
        <v>28</v>
      </c>
    </row>
    <row r="356" spans="1:27" x14ac:dyDescent="0.3">
      <c r="A356">
        <v>985</v>
      </c>
      <c r="B356">
        <v>57</v>
      </c>
      <c r="C356" t="s">
        <v>27</v>
      </c>
      <c r="D356">
        <v>0</v>
      </c>
      <c r="E356">
        <v>0</v>
      </c>
      <c r="F356">
        <v>1</v>
      </c>
      <c r="G356">
        <v>12</v>
      </c>
      <c r="H356">
        <v>2</v>
      </c>
      <c r="I356">
        <v>4</v>
      </c>
      <c r="J356">
        <v>4</v>
      </c>
      <c r="K356">
        <v>1</v>
      </c>
      <c r="L356">
        <v>1</v>
      </c>
      <c r="M356">
        <v>0</v>
      </c>
      <c r="N356">
        <v>4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4</v>
      </c>
      <c r="V356">
        <v>709</v>
      </c>
      <c r="W356">
        <v>425</v>
      </c>
      <c r="X356">
        <v>-142</v>
      </c>
      <c r="Y356">
        <v>0</v>
      </c>
      <c r="Z356">
        <v>0.70239348702795201</v>
      </c>
      <c r="AA356" t="s">
        <v>28</v>
      </c>
    </row>
    <row r="357" spans="1:27" x14ac:dyDescent="0.3">
      <c r="A357">
        <v>647</v>
      </c>
      <c r="B357">
        <v>29</v>
      </c>
      <c r="C357" t="s">
        <v>27</v>
      </c>
      <c r="D357">
        <v>0</v>
      </c>
      <c r="E357">
        <v>0</v>
      </c>
      <c r="F357">
        <v>1</v>
      </c>
      <c r="G357">
        <v>24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4</v>
      </c>
      <c r="V357">
        <v>1659</v>
      </c>
      <c r="W357">
        <v>1493</v>
      </c>
      <c r="X357">
        <v>-819</v>
      </c>
      <c r="Y357">
        <v>0</v>
      </c>
      <c r="Z357">
        <v>0.29944165313870102</v>
      </c>
      <c r="AA357" t="s">
        <v>28</v>
      </c>
    </row>
    <row r="358" spans="1:27" x14ac:dyDescent="0.3">
      <c r="A358">
        <v>480</v>
      </c>
      <c r="B358">
        <v>32</v>
      </c>
      <c r="C358" t="s">
        <v>29</v>
      </c>
      <c r="D358">
        <v>3</v>
      </c>
      <c r="E358">
        <v>2</v>
      </c>
      <c r="F358">
        <v>1</v>
      </c>
      <c r="G358">
        <v>24</v>
      </c>
      <c r="H358">
        <v>2</v>
      </c>
      <c r="I358">
        <v>3</v>
      </c>
      <c r="J358">
        <v>4</v>
      </c>
      <c r="K358">
        <v>2</v>
      </c>
      <c r="L358">
        <v>1</v>
      </c>
      <c r="M358">
        <v>1</v>
      </c>
      <c r="N358">
        <v>4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3</v>
      </c>
      <c r="V358">
        <v>3062</v>
      </c>
      <c r="W358">
        <v>1531</v>
      </c>
      <c r="X358">
        <v>317</v>
      </c>
      <c r="Y358">
        <v>1</v>
      </c>
      <c r="Z358">
        <v>0.77189150768578696</v>
      </c>
      <c r="AA358" t="s">
        <v>28</v>
      </c>
    </row>
    <row r="359" spans="1:27" x14ac:dyDescent="0.3">
      <c r="A359">
        <v>928</v>
      </c>
      <c r="B359">
        <v>29</v>
      </c>
      <c r="C359" t="s">
        <v>27</v>
      </c>
      <c r="D359">
        <v>3</v>
      </c>
      <c r="E359">
        <v>1</v>
      </c>
      <c r="F359">
        <v>1</v>
      </c>
      <c r="G359">
        <v>24</v>
      </c>
      <c r="H359">
        <v>2</v>
      </c>
      <c r="I359">
        <v>4</v>
      </c>
      <c r="J359">
        <v>2</v>
      </c>
      <c r="K359">
        <v>3</v>
      </c>
      <c r="L359">
        <v>1</v>
      </c>
      <c r="M359">
        <v>1</v>
      </c>
      <c r="N359">
        <v>4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4</v>
      </c>
      <c r="V359">
        <v>1901</v>
      </c>
      <c r="W359">
        <v>1330</v>
      </c>
      <c r="X359">
        <v>310</v>
      </c>
      <c r="Y359">
        <v>1</v>
      </c>
      <c r="Z359">
        <v>0.86588063006086202</v>
      </c>
      <c r="AA359" t="s">
        <v>28</v>
      </c>
    </row>
    <row r="360" spans="1:27" x14ac:dyDescent="0.3">
      <c r="A360">
        <v>3</v>
      </c>
      <c r="B360">
        <v>48</v>
      </c>
      <c r="C360" t="s">
        <v>27</v>
      </c>
      <c r="D360">
        <v>3</v>
      </c>
      <c r="E360">
        <v>0</v>
      </c>
      <c r="F360">
        <v>3</v>
      </c>
      <c r="G360">
        <v>9</v>
      </c>
      <c r="H360">
        <v>4</v>
      </c>
      <c r="I360">
        <v>4</v>
      </c>
      <c r="J360">
        <v>2</v>
      </c>
      <c r="K360">
        <v>2</v>
      </c>
      <c r="L360">
        <v>1</v>
      </c>
      <c r="M360">
        <v>0</v>
      </c>
      <c r="N360">
        <v>4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2134</v>
      </c>
      <c r="W360">
        <v>1920</v>
      </c>
      <c r="X360">
        <v>268</v>
      </c>
      <c r="Y360">
        <v>1</v>
      </c>
      <c r="Z360">
        <v>0.83915350292643698</v>
      </c>
      <c r="AA360" t="s">
        <v>28</v>
      </c>
    </row>
    <row r="361" spans="1:27" x14ac:dyDescent="0.3">
      <c r="A361">
        <v>179</v>
      </c>
      <c r="B361">
        <v>60</v>
      </c>
      <c r="C361" t="s">
        <v>29</v>
      </c>
      <c r="D361">
        <v>3</v>
      </c>
      <c r="E361">
        <v>3</v>
      </c>
      <c r="F361">
        <v>1</v>
      </c>
      <c r="G361">
        <v>24</v>
      </c>
      <c r="H361">
        <v>4</v>
      </c>
      <c r="I361">
        <v>4</v>
      </c>
      <c r="J361">
        <v>4</v>
      </c>
      <c r="K361">
        <v>2</v>
      </c>
      <c r="L361">
        <v>1</v>
      </c>
      <c r="M361">
        <v>0</v>
      </c>
      <c r="N361">
        <v>4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1940</v>
      </c>
      <c r="W361">
        <v>1746</v>
      </c>
      <c r="X361">
        <v>466</v>
      </c>
      <c r="Y361">
        <v>1</v>
      </c>
      <c r="Z361">
        <v>0.95962830693285495</v>
      </c>
      <c r="AA361" t="s">
        <v>28</v>
      </c>
    </row>
    <row r="362" spans="1:27" x14ac:dyDescent="0.3">
      <c r="A362">
        <v>161</v>
      </c>
      <c r="B362">
        <v>30</v>
      </c>
      <c r="C362" t="s">
        <v>27</v>
      </c>
      <c r="D362">
        <v>1</v>
      </c>
      <c r="E362">
        <v>0</v>
      </c>
      <c r="F362">
        <v>1</v>
      </c>
      <c r="G362">
        <v>9</v>
      </c>
      <c r="H362">
        <v>2</v>
      </c>
      <c r="I362">
        <v>1</v>
      </c>
      <c r="J362">
        <v>2</v>
      </c>
      <c r="K362">
        <v>2</v>
      </c>
      <c r="L362">
        <v>1</v>
      </c>
      <c r="M362">
        <v>0</v>
      </c>
      <c r="N362">
        <v>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3</v>
      </c>
      <c r="V362">
        <v>918</v>
      </c>
      <c r="W362">
        <v>734</v>
      </c>
      <c r="X362">
        <v>-284</v>
      </c>
      <c r="Y362">
        <v>0</v>
      </c>
      <c r="Z362">
        <v>0.72513173680296505</v>
      </c>
      <c r="AA362" t="s">
        <v>28</v>
      </c>
    </row>
    <row r="363" spans="1:27" x14ac:dyDescent="0.3">
      <c r="A363">
        <v>384</v>
      </c>
      <c r="B363">
        <v>42</v>
      </c>
      <c r="C363" t="s">
        <v>29</v>
      </c>
      <c r="D363">
        <v>1</v>
      </c>
      <c r="E363">
        <v>4</v>
      </c>
      <c r="F363">
        <v>1</v>
      </c>
      <c r="G363">
        <v>24</v>
      </c>
      <c r="H363">
        <v>2</v>
      </c>
      <c r="I363">
        <v>4</v>
      </c>
      <c r="J363">
        <v>4</v>
      </c>
      <c r="K363">
        <v>2</v>
      </c>
      <c r="L363">
        <v>1</v>
      </c>
      <c r="M363">
        <v>0</v>
      </c>
      <c r="N363">
        <v>2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4</v>
      </c>
      <c r="V363">
        <v>5084</v>
      </c>
      <c r="W363">
        <v>3558</v>
      </c>
      <c r="X363">
        <v>936</v>
      </c>
      <c r="Y363">
        <v>1</v>
      </c>
      <c r="Z363">
        <v>0.89505582518936899</v>
      </c>
      <c r="AA363" t="s">
        <v>28</v>
      </c>
    </row>
    <row r="364" spans="1:27" x14ac:dyDescent="0.3">
      <c r="A364">
        <v>436</v>
      </c>
      <c r="B364">
        <v>46</v>
      </c>
      <c r="C364" t="s">
        <v>27</v>
      </c>
      <c r="D364">
        <v>3</v>
      </c>
      <c r="E364">
        <v>2</v>
      </c>
      <c r="F364">
        <v>1</v>
      </c>
      <c r="G364">
        <v>10</v>
      </c>
      <c r="H364">
        <v>2</v>
      </c>
      <c r="I364">
        <v>4</v>
      </c>
      <c r="J364">
        <v>4</v>
      </c>
      <c r="K364">
        <v>2</v>
      </c>
      <c r="L364">
        <v>1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5</v>
      </c>
      <c r="V364">
        <v>727</v>
      </c>
      <c r="W364">
        <v>508</v>
      </c>
      <c r="X364">
        <v>136</v>
      </c>
      <c r="Y364">
        <v>1</v>
      </c>
      <c r="Z364">
        <v>0.79418475188109605</v>
      </c>
      <c r="AA364" t="s">
        <v>28</v>
      </c>
    </row>
    <row r="365" spans="1:27" x14ac:dyDescent="0.3">
      <c r="A365">
        <v>720</v>
      </c>
      <c r="B365">
        <v>27</v>
      </c>
      <c r="C365" t="s">
        <v>29</v>
      </c>
      <c r="D365">
        <v>1</v>
      </c>
      <c r="E365">
        <v>1</v>
      </c>
      <c r="F365">
        <v>4</v>
      </c>
      <c r="G365">
        <v>12</v>
      </c>
      <c r="H365">
        <v>2</v>
      </c>
      <c r="I365">
        <v>4</v>
      </c>
      <c r="J365">
        <v>1</v>
      </c>
      <c r="K365">
        <v>2</v>
      </c>
      <c r="L365">
        <v>1</v>
      </c>
      <c r="M365">
        <v>1</v>
      </c>
      <c r="N365">
        <v>4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951</v>
      </c>
      <c r="W365">
        <v>570</v>
      </c>
      <c r="X365">
        <v>-263</v>
      </c>
      <c r="Y365">
        <v>0</v>
      </c>
      <c r="Z365">
        <v>0.13161502060376801</v>
      </c>
      <c r="AA365" t="s">
        <v>28</v>
      </c>
    </row>
    <row r="366" spans="1:27" x14ac:dyDescent="0.3">
      <c r="A366">
        <v>260</v>
      </c>
      <c r="B366">
        <v>36</v>
      </c>
      <c r="C366" t="s">
        <v>27</v>
      </c>
      <c r="D366">
        <v>3</v>
      </c>
      <c r="E366">
        <v>3</v>
      </c>
      <c r="F366">
        <v>1</v>
      </c>
      <c r="G366">
        <v>21</v>
      </c>
      <c r="H366">
        <v>2</v>
      </c>
      <c r="I366">
        <v>4</v>
      </c>
      <c r="J366">
        <v>4</v>
      </c>
      <c r="K366">
        <v>1</v>
      </c>
      <c r="L366">
        <v>1</v>
      </c>
      <c r="M366">
        <v>0</v>
      </c>
      <c r="N366">
        <v>4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6</v>
      </c>
      <c r="V366">
        <v>1572</v>
      </c>
      <c r="W366">
        <v>1100</v>
      </c>
      <c r="X366">
        <v>265</v>
      </c>
      <c r="Y366">
        <v>1</v>
      </c>
      <c r="Z366">
        <v>0.93781301213526602</v>
      </c>
      <c r="AA366" t="s">
        <v>28</v>
      </c>
    </row>
    <row r="367" spans="1:27" x14ac:dyDescent="0.3">
      <c r="A367">
        <v>60</v>
      </c>
      <c r="B367">
        <v>58</v>
      </c>
      <c r="C367" t="s">
        <v>29</v>
      </c>
      <c r="D367">
        <v>0</v>
      </c>
      <c r="E367">
        <v>0</v>
      </c>
      <c r="F367">
        <v>4</v>
      </c>
      <c r="G367">
        <v>12</v>
      </c>
      <c r="H367">
        <v>4</v>
      </c>
      <c r="I367">
        <v>3</v>
      </c>
      <c r="J367">
        <v>3</v>
      </c>
      <c r="K367">
        <v>1</v>
      </c>
      <c r="L367">
        <v>1</v>
      </c>
      <c r="M367">
        <v>0</v>
      </c>
      <c r="N367">
        <v>4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4</v>
      </c>
      <c r="V367">
        <v>385</v>
      </c>
      <c r="W367">
        <v>308</v>
      </c>
      <c r="X367">
        <v>19</v>
      </c>
      <c r="Y367">
        <v>1</v>
      </c>
      <c r="Z367">
        <v>0.88774930109878103</v>
      </c>
      <c r="AA367" t="s">
        <v>28</v>
      </c>
    </row>
    <row r="368" spans="1:27" x14ac:dyDescent="0.3">
      <c r="A368">
        <v>448</v>
      </c>
      <c r="B368">
        <v>33</v>
      </c>
      <c r="C368" t="s">
        <v>27</v>
      </c>
      <c r="D368">
        <v>1</v>
      </c>
      <c r="E368">
        <v>0</v>
      </c>
      <c r="F368">
        <v>1</v>
      </c>
      <c r="G368">
        <v>18</v>
      </c>
      <c r="H368">
        <v>4</v>
      </c>
      <c r="I368">
        <v>2</v>
      </c>
      <c r="J368">
        <v>2</v>
      </c>
      <c r="K368">
        <v>2</v>
      </c>
      <c r="L368">
        <v>1</v>
      </c>
      <c r="M368">
        <v>0</v>
      </c>
      <c r="N368">
        <v>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4</v>
      </c>
      <c r="V368">
        <v>1245</v>
      </c>
      <c r="W368">
        <v>996</v>
      </c>
      <c r="X368">
        <v>-453</v>
      </c>
      <c r="Y368">
        <v>0</v>
      </c>
      <c r="Z368">
        <v>0.74159600767740497</v>
      </c>
      <c r="AA368" t="s">
        <v>28</v>
      </c>
    </row>
    <row r="369" spans="1:27" x14ac:dyDescent="0.3">
      <c r="A369">
        <v>488</v>
      </c>
      <c r="B369">
        <v>29</v>
      </c>
      <c r="C369" t="s">
        <v>29</v>
      </c>
      <c r="D369">
        <v>0</v>
      </c>
      <c r="E369">
        <v>0</v>
      </c>
      <c r="F369">
        <v>1</v>
      </c>
      <c r="G369">
        <v>12</v>
      </c>
      <c r="H369">
        <v>2</v>
      </c>
      <c r="I369">
        <v>2</v>
      </c>
      <c r="J369">
        <v>2</v>
      </c>
      <c r="K369">
        <v>1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3</v>
      </c>
      <c r="V369">
        <v>3590</v>
      </c>
      <c r="W369">
        <v>3231</v>
      </c>
      <c r="X369">
        <v>881</v>
      </c>
      <c r="Y369">
        <v>1</v>
      </c>
      <c r="Z369">
        <v>0.41845497929442699</v>
      </c>
      <c r="AA369" t="s">
        <v>28</v>
      </c>
    </row>
    <row r="370" spans="1:27" x14ac:dyDescent="0.3">
      <c r="A370">
        <v>181</v>
      </c>
      <c r="B370">
        <v>48</v>
      </c>
      <c r="C370" t="s">
        <v>27</v>
      </c>
      <c r="D370">
        <v>1</v>
      </c>
      <c r="E370">
        <v>0</v>
      </c>
      <c r="F370">
        <v>2</v>
      </c>
      <c r="G370">
        <v>18</v>
      </c>
      <c r="H370">
        <v>4</v>
      </c>
      <c r="I370">
        <v>4</v>
      </c>
      <c r="J370">
        <v>4</v>
      </c>
      <c r="K370">
        <v>1</v>
      </c>
      <c r="L370">
        <v>1</v>
      </c>
      <c r="M370">
        <v>1</v>
      </c>
      <c r="N370">
        <v>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4</v>
      </c>
      <c r="V370">
        <v>1795</v>
      </c>
      <c r="W370">
        <v>1615</v>
      </c>
      <c r="X370">
        <v>282</v>
      </c>
      <c r="Y370">
        <v>1</v>
      </c>
      <c r="Z370">
        <v>0.90114240150371605</v>
      </c>
      <c r="AA370" t="s">
        <v>28</v>
      </c>
    </row>
    <row r="371" spans="1:27" x14ac:dyDescent="0.3">
      <c r="A371">
        <v>510</v>
      </c>
      <c r="B371">
        <v>58</v>
      </c>
      <c r="C371" t="s">
        <v>29</v>
      </c>
      <c r="D371">
        <v>1</v>
      </c>
      <c r="E371">
        <v>0</v>
      </c>
      <c r="F371">
        <v>1</v>
      </c>
      <c r="G371">
        <v>54</v>
      </c>
      <c r="H371">
        <v>0</v>
      </c>
      <c r="I371">
        <v>4</v>
      </c>
      <c r="J371">
        <v>1</v>
      </c>
      <c r="K371">
        <v>2</v>
      </c>
      <c r="L371">
        <v>1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6</v>
      </c>
      <c r="V371">
        <v>15945</v>
      </c>
      <c r="W371">
        <v>7972</v>
      </c>
      <c r="X371">
        <v>-6114</v>
      </c>
      <c r="Y371">
        <v>0</v>
      </c>
      <c r="Z371">
        <v>2.5131726173110401E-2</v>
      </c>
      <c r="AA371" t="s">
        <v>28</v>
      </c>
    </row>
    <row r="372" spans="1:27" x14ac:dyDescent="0.3">
      <c r="A372">
        <v>133</v>
      </c>
      <c r="B372">
        <v>32</v>
      </c>
      <c r="C372" t="s">
        <v>27</v>
      </c>
      <c r="D372">
        <v>0</v>
      </c>
      <c r="E372">
        <v>0</v>
      </c>
      <c r="F372">
        <v>1</v>
      </c>
      <c r="G372">
        <v>24</v>
      </c>
      <c r="H372">
        <v>2</v>
      </c>
      <c r="I372">
        <v>3</v>
      </c>
      <c r="J372">
        <v>1</v>
      </c>
      <c r="K372">
        <v>2</v>
      </c>
      <c r="L372">
        <v>1</v>
      </c>
      <c r="M372">
        <v>0</v>
      </c>
      <c r="N372">
        <v>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4</v>
      </c>
      <c r="V372">
        <v>1938</v>
      </c>
      <c r="W372">
        <v>1550</v>
      </c>
      <c r="X372">
        <v>-696</v>
      </c>
      <c r="Y372">
        <v>0</v>
      </c>
      <c r="Z372">
        <v>0.29376607725049197</v>
      </c>
      <c r="AA372" t="s">
        <v>28</v>
      </c>
    </row>
    <row r="373" spans="1:27" x14ac:dyDescent="0.3">
      <c r="A373">
        <v>618</v>
      </c>
      <c r="B373">
        <v>42</v>
      </c>
      <c r="C373" t="s">
        <v>27</v>
      </c>
      <c r="D373">
        <v>0</v>
      </c>
      <c r="E373">
        <v>0</v>
      </c>
      <c r="F373">
        <v>1</v>
      </c>
      <c r="G373">
        <v>12</v>
      </c>
      <c r="H373">
        <v>2</v>
      </c>
      <c r="I373">
        <v>1</v>
      </c>
      <c r="J373">
        <v>2</v>
      </c>
      <c r="K373">
        <v>2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3</v>
      </c>
      <c r="V373">
        <v>2577</v>
      </c>
      <c r="W373">
        <v>2061</v>
      </c>
      <c r="X373">
        <v>502</v>
      </c>
      <c r="Y373">
        <v>1</v>
      </c>
      <c r="Z373">
        <v>0.78957237249213197</v>
      </c>
      <c r="AA373" t="s">
        <v>28</v>
      </c>
    </row>
    <row r="374" spans="1:27" x14ac:dyDescent="0.3">
      <c r="A374">
        <v>428</v>
      </c>
      <c r="B374">
        <v>34</v>
      </c>
      <c r="C374" t="s">
        <v>29</v>
      </c>
      <c r="D374">
        <v>0</v>
      </c>
      <c r="E374">
        <v>0</v>
      </c>
      <c r="F374">
        <v>1</v>
      </c>
      <c r="G374">
        <v>30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11998</v>
      </c>
      <c r="W374">
        <v>10798</v>
      </c>
      <c r="X374">
        <v>-4141</v>
      </c>
      <c r="Y374">
        <v>0</v>
      </c>
      <c r="Z374">
        <v>0.30641553265348498</v>
      </c>
      <c r="AA374" t="s">
        <v>28</v>
      </c>
    </row>
    <row r="375" spans="1:27" x14ac:dyDescent="0.3">
      <c r="A375">
        <v>547</v>
      </c>
      <c r="B375">
        <v>63</v>
      </c>
      <c r="C375" t="s">
        <v>27</v>
      </c>
      <c r="D375">
        <v>0</v>
      </c>
      <c r="E375">
        <v>0</v>
      </c>
      <c r="F375">
        <v>1</v>
      </c>
      <c r="G375">
        <v>24</v>
      </c>
      <c r="H375">
        <v>2</v>
      </c>
      <c r="I375">
        <v>4</v>
      </c>
      <c r="J375">
        <v>2</v>
      </c>
      <c r="K375">
        <v>2</v>
      </c>
      <c r="L375">
        <v>2</v>
      </c>
      <c r="M375">
        <v>0</v>
      </c>
      <c r="N375">
        <v>3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2</v>
      </c>
      <c r="V375">
        <v>2924</v>
      </c>
      <c r="W375">
        <v>2046</v>
      </c>
      <c r="X375">
        <v>488</v>
      </c>
      <c r="Y375">
        <v>1</v>
      </c>
      <c r="Z375">
        <v>0.838296670031907</v>
      </c>
      <c r="AA375" t="s">
        <v>28</v>
      </c>
    </row>
    <row r="376" spans="1:27" x14ac:dyDescent="0.3">
      <c r="A376">
        <v>827</v>
      </c>
      <c r="B376">
        <v>45</v>
      </c>
      <c r="C376" t="s">
        <v>27</v>
      </c>
      <c r="D376">
        <v>0</v>
      </c>
      <c r="E376">
        <v>0</v>
      </c>
      <c r="F376">
        <v>1</v>
      </c>
      <c r="G376">
        <v>14</v>
      </c>
      <c r="H376">
        <v>2</v>
      </c>
      <c r="I376">
        <v>4</v>
      </c>
      <c r="J376">
        <v>4</v>
      </c>
      <c r="K376">
        <v>3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8978</v>
      </c>
      <c r="W376">
        <v>7182</v>
      </c>
      <c r="X376">
        <v>-3830</v>
      </c>
      <c r="Y376">
        <v>0</v>
      </c>
      <c r="Z376">
        <v>0.79279939231226704</v>
      </c>
      <c r="AA376" t="s">
        <v>28</v>
      </c>
    </row>
    <row r="377" spans="1:27" x14ac:dyDescent="0.3">
      <c r="A377">
        <v>279</v>
      </c>
      <c r="B377">
        <v>31</v>
      </c>
      <c r="C377" t="s">
        <v>27</v>
      </c>
      <c r="D377">
        <v>1</v>
      </c>
      <c r="E377">
        <v>0</v>
      </c>
      <c r="F377">
        <v>1</v>
      </c>
      <c r="G377">
        <v>12</v>
      </c>
      <c r="H377">
        <v>0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2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1410</v>
      </c>
      <c r="W377">
        <v>846</v>
      </c>
      <c r="X377">
        <v>161</v>
      </c>
      <c r="Y377">
        <v>1</v>
      </c>
      <c r="Z377">
        <v>0.68610398472671297</v>
      </c>
      <c r="AA377" t="s">
        <v>28</v>
      </c>
    </row>
    <row r="378" spans="1:27" x14ac:dyDescent="0.3">
      <c r="A378">
        <v>658</v>
      </c>
      <c r="B378">
        <v>27</v>
      </c>
      <c r="C378" t="s">
        <v>29</v>
      </c>
      <c r="D378">
        <v>1</v>
      </c>
      <c r="E378">
        <v>0</v>
      </c>
      <c r="F378">
        <v>1</v>
      </c>
      <c r="G378">
        <v>12</v>
      </c>
      <c r="H378">
        <v>2</v>
      </c>
      <c r="I378">
        <v>1</v>
      </c>
      <c r="J378">
        <v>3</v>
      </c>
      <c r="K378">
        <v>2</v>
      </c>
      <c r="L378">
        <v>1</v>
      </c>
      <c r="M378">
        <v>0</v>
      </c>
      <c r="N378">
        <v>2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4</v>
      </c>
      <c r="V378">
        <v>2930</v>
      </c>
      <c r="W378">
        <v>2051</v>
      </c>
      <c r="X378">
        <v>492</v>
      </c>
      <c r="Y378">
        <v>1</v>
      </c>
      <c r="Z378">
        <v>0.91020233292804498</v>
      </c>
      <c r="AA378" t="s">
        <v>28</v>
      </c>
    </row>
    <row r="379" spans="1:27" x14ac:dyDescent="0.3">
      <c r="A379">
        <v>948</v>
      </c>
      <c r="B379">
        <v>44</v>
      </c>
      <c r="C379" t="s">
        <v>27</v>
      </c>
      <c r="D379">
        <v>0</v>
      </c>
      <c r="E379">
        <v>0</v>
      </c>
      <c r="F379">
        <v>2</v>
      </c>
      <c r="G379">
        <v>15</v>
      </c>
      <c r="H379">
        <v>4</v>
      </c>
      <c r="I379">
        <v>4</v>
      </c>
      <c r="J379">
        <v>4</v>
      </c>
      <c r="K379">
        <v>2</v>
      </c>
      <c r="L379">
        <v>2</v>
      </c>
      <c r="M379">
        <v>0</v>
      </c>
      <c r="N379">
        <v>4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3</v>
      </c>
      <c r="V379">
        <v>1478</v>
      </c>
      <c r="W379">
        <v>886</v>
      </c>
      <c r="X379">
        <v>137</v>
      </c>
      <c r="Y379">
        <v>1</v>
      </c>
      <c r="Z379">
        <v>0.68352152198029004</v>
      </c>
      <c r="AA379" t="s">
        <v>28</v>
      </c>
    </row>
    <row r="380" spans="1:27" x14ac:dyDescent="0.3">
      <c r="A380">
        <v>611</v>
      </c>
      <c r="B380">
        <v>39</v>
      </c>
      <c r="C380" t="s">
        <v>27</v>
      </c>
      <c r="D380">
        <v>3</v>
      </c>
      <c r="E380">
        <v>0</v>
      </c>
      <c r="F380">
        <v>2</v>
      </c>
      <c r="G380">
        <v>18</v>
      </c>
      <c r="H380">
        <v>1</v>
      </c>
      <c r="I380">
        <v>4</v>
      </c>
      <c r="J380">
        <v>4</v>
      </c>
      <c r="K380">
        <v>3</v>
      </c>
      <c r="L380">
        <v>2</v>
      </c>
      <c r="M380">
        <v>0</v>
      </c>
      <c r="N380">
        <v>2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6458</v>
      </c>
      <c r="W380">
        <v>6458</v>
      </c>
      <c r="X380">
        <v>-2804</v>
      </c>
      <c r="Y380">
        <v>0</v>
      </c>
      <c r="Z380">
        <v>0.33182727750662799</v>
      </c>
      <c r="AA380" t="s">
        <v>28</v>
      </c>
    </row>
    <row r="381" spans="1:27" x14ac:dyDescent="0.3">
      <c r="A381">
        <v>721</v>
      </c>
      <c r="B381">
        <v>26</v>
      </c>
      <c r="C381" t="s">
        <v>29</v>
      </c>
      <c r="D381">
        <v>1</v>
      </c>
      <c r="E381">
        <v>0</v>
      </c>
      <c r="F381">
        <v>1</v>
      </c>
      <c r="G381">
        <v>12</v>
      </c>
      <c r="H381">
        <v>4</v>
      </c>
      <c r="I381">
        <v>3</v>
      </c>
      <c r="J381">
        <v>3</v>
      </c>
      <c r="K381">
        <v>2</v>
      </c>
      <c r="L381">
        <v>1</v>
      </c>
      <c r="M381">
        <v>0</v>
      </c>
      <c r="N381">
        <v>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1424</v>
      </c>
      <c r="W381">
        <v>1424</v>
      </c>
      <c r="X381">
        <v>390</v>
      </c>
      <c r="Y381">
        <v>1</v>
      </c>
      <c r="Z381">
        <v>0.84967090764109998</v>
      </c>
      <c r="AA381" t="s">
        <v>28</v>
      </c>
    </row>
    <row r="382" spans="1:27" x14ac:dyDescent="0.3">
      <c r="A382">
        <v>150</v>
      </c>
      <c r="B382">
        <v>42</v>
      </c>
      <c r="C382" t="s">
        <v>27</v>
      </c>
      <c r="D382">
        <v>1</v>
      </c>
      <c r="E382">
        <v>0</v>
      </c>
      <c r="F382">
        <v>2</v>
      </c>
      <c r="G382">
        <v>27</v>
      </c>
      <c r="H382">
        <v>0</v>
      </c>
      <c r="I382">
        <v>4</v>
      </c>
      <c r="J382">
        <v>4</v>
      </c>
      <c r="K382">
        <v>3</v>
      </c>
      <c r="L382">
        <v>1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6</v>
      </c>
      <c r="V382">
        <v>8318</v>
      </c>
      <c r="W382">
        <v>7486</v>
      </c>
      <c r="X382">
        <v>-5624</v>
      </c>
      <c r="Y382">
        <v>0</v>
      </c>
      <c r="Z382">
        <v>0.29464374957710598</v>
      </c>
      <c r="AA382" t="s">
        <v>28</v>
      </c>
    </row>
    <row r="383" spans="1:27" x14ac:dyDescent="0.3">
      <c r="A383">
        <v>932</v>
      </c>
      <c r="B383">
        <v>27</v>
      </c>
      <c r="C383" t="s">
        <v>29</v>
      </c>
      <c r="D383">
        <v>0</v>
      </c>
      <c r="E383">
        <v>0</v>
      </c>
      <c r="F383">
        <v>2</v>
      </c>
      <c r="G383">
        <v>15</v>
      </c>
      <c r="H383">
        <v>3</v>
      </c>
      <c r="I383">
        <v>4</v>
      </c>
      <c r="J383">
        <v>4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3</v>
      </c>
      <c r="V383">
        <v>3643</v>
      </c>
      <c r="W383">
        <v>3643</v>
      </c>
      <c r="X383">
        <v>855</v>
      </c>
      <c r="Y383">
        <v>1</v>
      </c>
      <c r="Z383">
        <v>0.66441221379623305</v>
      </c>
      <c r="AA383" t="s">
        <v>28</v>
      </c>
    </row>
    <row r="384" spans="1:27" x14ac:dyDescent="0.3">
      <c r="A384">
        <v>169</v>
      </c>
      <c r="B384">
        <v>37</v>
      </c>
      <c r="C384" t="s">
        <v>27</v>
      </c>
      <c r="D384">
        <v>3</v>
      </c>
      <c r="E384">
        <v>4</v>
      </c>
      <c r="F384">
        <v>1</v>
      </c>
      <c r="G384">
        <v>12</v>
      </c>
      <c r="H384">
        <v>2</v>
      </c>
      <c r="I384">
        <v>4</v>
      </c>
      <c r="J384">
        <v>2</v>
      </c>
      <c r="K384">
        <v>2</v>
      </c>
      <c r="L384">
        <v>1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4</v>
      </c>
      <c r="V384">
        <v>2279</v>
      </c>
      <c r="W384">
        <v>1595</v>
      </c>
      <c r="X384">
        <v>426</v>
      </c>
      <c r="Y384">
        <v>1</v>
      </c>
      <c r="Z384">
        <v>0.95389733992483094</v>
      </c>
      <c r="AA384" t="s">
        <v>28</v>
      </c>
    </row>
    <row r="385" spans="1:27" x14ac:dyDescent="0.3">
      <c r="A385">
        <v>598</v>
      </c>
      <c r="B385">
        <v>57</v>
      </c>
      <c r="C385" t="s">
        <v>29</v>
      </c>
      <c r="D385">
        <v>2</v>
      </c>
      <c r="E385">
        <v>2</v>
      </c>
      <c r="F385">
        <v>1</v>
      </c>
      <c r="G385">
        <v>24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0</v>
      </c>
      <c r="N385">
        <v>3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4</v>
      </c>
      <c r="V385">
        <v>1258</v>
      </c>
      <c r="W385">
        <v>1006</v>
      </c>
      <c r="X385">
        <v>250</v>
      </c>
      <c r="Y385">
        <v>1</v>
      </c>
      <c r="Z385">
        <v>0.92755254989443203</v>
      </c>
      <c r="AA385" t="s">
        <v>28</v>
      </c>
    </row>
    <row r="386" spans="1:27" x14ac:dyDescent="0.3">
      <c r="A386">
        <v>823</v>
      </c>
      <c r="B386">
        <v>22</v>
      </c>
      <c r="C386" t="s">
        <v>29</v>
      </c>
      <c r="D386">
        <v>3</v>
      </c>
      <c r="E386">
        <v>0</v>
      </c>
      <c r="F386">
        <v>1</v>
      </c>
      <c r="G386">
        <v>9</v>
      </c>
      <c r="H386">
        <v>2</v>
      </c>
      <c r="I386">
        <v>2</v>
      </c>
      <c r="J386">
        <v>3</v>
      </c>
      <c r="K386">
        <v>2</v>
      </c>
      <c r="L386">
        <v>1</v>
      </c>
      <c r="M386">
        <v>0</v>
      </c>
      <c r="N386">
        <v>4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4</v>
      </c>
      <c r="V386">
        <v>1478</v>
      </c>
      <c r="W386">
        <v>1034</v>
      </c>
      <c r="X386">
        <v>-372</v>
      </c>
      <c r="Y386">
        <v>0</v>
      </c>
      <c r="Z386">
        <v>0.860045415227909</v>
      </c>
      <c r="AA386" t="s">
        <v>28</v>
      </c>
    </row>
    <row r="387" spans="1:27" x14ac:dyDescent="0.3">
      <c r="A387">
        <v>702</v>
      </c>
      <c r="B387">
        <v>25</v>
      </c>
      <c r="C387" t="s">
        <v>27</v>
      </c>
      <c r="D387">
        <v>0</v>
      </c>
      <c r="E387">
        <v>4</v>
      </c>
      <c r="F387">
        <v>3</v>
      </c>
      <c r="G387">
        <v>30</v>
      </c>
      <c r="H387">
        <v>0</v>
      </c>
      <c r="I387">
        <v>3</v>
      </c>
      <c r="J387">
        <v>1</v>
      </c>
      <c r="K387">
        <v>2</v>
      </c>
      <c r="L387">
        <v>1</v>
      </c>
      <c r="M387">
        <v>0</v>
      </c>
      <c r="N387">
        <v>2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6</v>
      </c>
      <c r="V387">
        <v>8072</v>
      </c>
      <c r="W387">
        <v>5650</v>
      </c>
      <c r="X387">
        <v>351</v>
      </c>
      <c r="Y387">
        <v>1</v>
      </c>
      <c r="Z387">
        <v>0.14776328124294799</v>
      </c>
      <c r="AA387" t="s">
        <v>28</v>
      </c>
    </row>
    <row r="388" spans="1:27" x14ac:dyDescent="0.3">
      <c r="A388">
        <v>530</v>
      </c>
      <c r="B388">
        <v>26</v>
      </c>
      <c r="C388" t="s">
        <v>29</v>
      </c>
      <c r="D388">
        <v>1</v>
      </c>
      <c r="E388">
        <v>0</v>
      </c>
      <c r="F388">
        <v>1</v>
      </c>
      <c r="G388">
        <v>48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3</v>
      </c>
      <c r="V388">
        <v>9960</v>
      </c>
      <c r="W388">
        <v>7968</v>
      </c>
      <c r="X388">
        <v>-2393</v>
      </c>
      <c r="Y388">
        <v>0</v>
      </c>
      <c r="Z388">
        <v>0.13788594878222399</v>
      </c>
      <c r="AA388" t="s">
        <v>28</v>
      </c>
    </row>
    <row r="389" spans="1:27" x14ac:dyDescent="0.3">
      <c r="A389">
        <v>956</v>
      </c>
      <c r="B389">
        <v>31</v>
      </c>
      <c r="C389" t="s">
        <v>29</v>
      </c>
      <c r="D389">
        <v>1</v>
      </c>
      <c r="E389">
        <v>0</v>
      </c>
      <c r="F389">
        <v>2</v>
      </c>
      <c r="G389">
        <v>18</v>
      </c>
      <c r="H389">
        <v>4</v>
      </c>
      <c r="I389">
        <v>2</v>
      </c>
      <c r="J389">
        <v>1</v>
      </c>
      <c r="K389">
        <v>1</v>
      </c>
      <c r="L389">
        <v>1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3</v>
      </c>
      <c r="V389">
        <v>1928</v>
      </c>
      <c r="W389">
        <v>1735</v>
      </c>
      <c r="X389">
        <v>-849</v>
      </c>
      <c r="Y389">
        <v>0</v>
      </c>
      <c r="Z389">
        <v>0.63036282730803705</v>
      </c>
      <c r="AA389" t="s">
        <v>28</v>
      </c>
    </row>
    <row r="390" spans="1:27" x14ac:dyDescent="0.3">
      <c r="A390">
        <v>789</v>
      </c>
      <c r="B390">
        <v>23</v>
      </c>
      <c r="C390" t="s">
        <v>27</v>
      </c>
      <c r="D390">
        <v>1</v>
      </c>
      <c r="E390">
        <v>0</v>
      </c>
      <c r="F390">
        <v>1</v>
      </c>
      <c r="G390">
        <v>48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6</v>
      </c>
      <c r="V390">
        <v>15672</v>
      </c>
      <c r="W390">
        <v>14104</v>
      </c>
      <c r="X390">
        <v>-12029</v>
      </c>
      <c r="Y390">
        <v>0</v>
      </c>
      <c r="Z390">
        <v>0.115809925434277</v>
      </c>
      <c r="AA390" t="s">
        <v>28</v>
      </c>
    </row>
    <row r="391" spans="1:27" x14ac:dyDescent="0.3">
      <c r="A391">
        <v>91</v>
      </c>
      <c r="B391">
        <v>43</v>
      </c>
      <c r="C391" t="s">
        <v>27</v>
      </c>
      <c r="D391">
        <v>0</v>
      </c>
      <c r="E391">
        <v>0</v>
      </c>
      <c r="F391">
        <v>1</v>
      </c>
      <c r="G391">
        <v>16</v>
      </c>
      <c r="H391">
        <v>4</v>
      </c>
      <c r="I391">
        <v>4</v>
      </c>
      <c r="J391">
        <v>4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2625</v>
      </c>
      <c r="W391">
        <v>2625</v>
      </c>
      <c r="X391">
        <v>-1254</v>
      </c>
      <c r="Y391">
        <v>0</v>
      </c>
      <c r="Z391">
        <v>0.70113336424794503</v>
      </c>
      <c r="AA391" t="s">
        <v>28</v>
      </c>
    </row>
    <row r="392" spans="1:27" x14ac:dyDescent="0.3">
      <c r="A392">
        <v>164</v>
      </c>
      <c r="B392">
        <v>44</v>
      </c>
      <c r="C392" t="s">
        <v>29</v>
      </c>
      <c r="D392">
        <v>0</v>
      </c>
      <c r="E392">
        <v>0</v>
      </c>
      <c r="F392">
        <v>1</v>
      </c>
      <c r="G392">
        <v>18</v>
      </c>
      <c r="H392">
        <v>1</v>
      </c>
      <c r="I392">
        <v>3</v>
      </c>
      <c r="J392">
        <v>2</v>
      </c>
      <c r="K392">
        <v>2</v>
      </c>
      <c r="L392">
        <v>1</v>
      </c>
      <c r="M392">
        <v>0</v>
      </c>
      <c r="N392">
        <v>4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3</v>
      </c>
      <c r="V392">
        <v>1553</v>
      </c>
      <c r="W392">
        <v>931</v>
      </c>
      <c r="X392">
        <v>-366</v>
      </c>
      <c r="Y392">
        <v>0</v>
      </c>
      <c r="Z392">
        <v>0.183433509287425</v>
      </c>
      <c r="AA392" t="s">
        <v>28</v>
      </c>
    </row>
    <row r="393" spans="1:27" x14ac:dyDescent="0.3">
      <c r="A393">
        <v>544</v>
      </c>
      <c r="B393">
        <v>25</v>
      </c>
      <c r="C393" t="s">
        <v>27</v>
      </c>
      <c r="D393">
        <v>1</v>
      </c>
      <c r="E393">
        <v>4</v>
      </c>
      <c r="F393">
        <v>1</v>
      </c>
      <c r="G393">
        <v>12</v>
      </c>
      <c r="H393">
        <v>2</v>
      </c>
      <c r="I393">
        <v>1</v>
      </c>
      <c r="J393">
        <v>2</v>
      </c>
      <c r="K393">
        <v>2</v>
      </c>
      <c r="L393">
        <v>1</v>
      </c>
      <c r="M393">
        <v>0</v>
      </c>
      <c r="N393">
        <v>2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4</v>
      </c>
      <c r="V393">
        <v>1484</v>
      </c>
      <c r="W393">
        <v>890</v>
      </c>
      <c r="X393">
        <v>-456</v>
      </c>
      <c r="Y393">
        <v>0</v>
      </c>
      <c r="Z393">
        <v>0.97491558234056097</v>
      </c>
      <c r="AA393" t="s">
        <v>28</v>
      </c>
    </row>
    <row r="394" spans="1:27" x14ac:dyDescent="0.3">
      <c r="A394">
        <v>479</v>
      </c>
      <c r="B394">
        <v>60</v>
      </c>
      <c r="C394" t="s">
        <v>29</v>
      </c>
      <c r="D394">
        <v>1</v>
      </c>
      <c r="E394">
        <v>4</v>
      </c>
      <c r="F394">
        <v>1</v>
      </c>
      <c r="G394">
        <v>20</v>
      </c>
      <c r="H394">
        <v>2</v>
      </c>
      <c r="I394">
        <v>4</v>
      </c>
      <c r="J394">
        <v>0</v>
      </c>
      <c r="K394">
        <v>3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2</v>
      </c>
      <c r="V394">
        <v>6468</v>
      </c>
      <c r="W394">
        <v>6468</v>
      </c>
      <c r="X394">
        <v>2006</v>
      </c>
      <c r="Y394">
        <v>1</v>
      </c>
      <c r="Z394">
        <v>0.93221448729817302</v>
      </c>
      <c r="AA394" t="s">
        <v>28</v>
      </c>
    </row>
    <row r="395" spans="1:27" x14ac:dyDescent="0.3">
      <c r="A395">
        <v>825</v>
      </c>
      <c r="B395">
        <v>26</v>
      </c>
      <c r="C395" t="s">
        <v>29</v>
      </c>
      <c r="D395">
        <v>2</v>
      </c>
      <c r="E395">
        <v>0</v>
      </c>
      <c r="F395">
        <v>1</v>
      </c>
      <c r="G395">
        <v>24</v>
      </c>
      <c r="H395">
        <v>2</v>
      </c>
      <c r="I395">
        <v>2</v>
      </c>
      <c r="J395">
        <v>2</v>
      </c>
      <c r="K395">
        <v>2</v>
      </c>
      <c r="L395">
        <v>1</v>
      </c>
      <c r="M395">
        <v>0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3</v>
      </c>
      <c r="V395">
        <v>1925</v>
      </c>
      <c r="W395">
        <v>1732</v>
      </c>
      <c r="X395">
        <v>535</v>
      </c>
      <c r="Y395">
        <v>1</v>
      </c>
      <c r="Z395">
        <v>0.80431393998068701</v>
      </c>
      <c r="AA395" t="s">
        <v>28</v>
      </c>
    </row>
    <row r="396" spans="1:27" x14ac:dyDescent="0.3">
      <c r="A396">
        <v>119</v>
      </c>
      <c r="B396">
        <v>30</v>
      </c>
      <c r="C396" t="s">
        <v>27</v>
      </c>
      <c r="D396">
        <v>1</v>
      </c>
      <c r="E396">
        <v>0</v>
      </c>
      <c r="F396">
        <v>2</v>
      </c>
      <c r="G396">
        <v>36</v>
      </c>
      <c r="H396">
        <v>3</v>
      </c>
      <c r="I396">
        <v>2</v>
      </c>
      <c r="J396">
        <v>2</v>
      </c>
      <c r="K396">
        <v>3</v>
      </c>
      <c r="L396">
        <v>1</v>
      </c>
      <c r="M396">
        <v>0</v>
      </c>
      <c r="N396">
        <v>2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6</v>
      </c>
      <c r="V396">
        <v>4455</v>
      </c>
      <c r="W396">
        <v>4455</v>
      </c>
      <c r="X396">
        <v>-2746</v>
      </c>
      <c r="Y396">
        <v>0</v>
      </c>
      <c r="Z396">
        <v>0.626055616172426</v>
      </c>
      <c r="AA396" t="s">
        <v>28</v>
      </c>
    </row>
    <row r="397" spans="1:27" x14ac:dyDescent="0.3">
      <c r="A397">
        <v>920</v>
      </c>
      <c r="B397">
        <v>40</v>
      </c>
      <c r="C397" t="s">
        <v>27</v>
      </c>
      <c r="D397">
        <v>1</v>
      </c>
      <c r="E397">
        <v>0</v>
      </c>
      <c r="F397">
        <v>1</v>
      </c>
      <c r="G397">
        <v>18</v>
      </c>
      <c r="H397">
        <v>3</v>
      </c>
      <c r="I397">
        <v>3</v>
      </c>
      <c r="J397">
        <v>4</v>
      </c>
      <c r="K397">
        <v>3</v>
      </c>
      <c r="L397">
        <v>1</v>
      </c>
      <c r="M397">
        <v>0</v>
      </c>
      <c r="N397">
        <v>4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3</v>
      </c>
      <c r="V397">
        <v>4297</v>
      </c>
      <c r="W397">
        <v>3437</v>
      </c>
      <c r="X397">
        <v>-1255</v>
      </c>
      <c r="Y397">
        <v>0</v>
      </c>
      <c r="Z397">
        <v>0.67466277140554798</v>
      </c>
      <c r="AA397" t="s">
        <v>28</v>
      </c>
    </row>
    <row r="398" spans="1:27" x14ac:dyDescent="0.3">
      <c r="A398">
        <v>790</v>
      </c>
      <c r="B398">
        <v>35</v>
      </c>
      <c r="C398" t="s">
        <v>29</v>
      </c>
      <c r="D398">
        <v>3</v>
      </c>
      <c r="E398">
        <v>3</v>
      </c>
      <c r="F398">
        <v>1</v>
      </c>
      <c r="G398">
        <v>12</v>
      </c>
      <c r="H398">
        <v>4</v>
      </c>
      <c r="I398">
        <v>2</v>
      </c>
      <c r="J398">
        <v>3</v>
      </c>
      <c r="K398">
        <v>2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1592</v>
      </c>
      <c r="W398">
        <v>955</v>
      </c>
      <c r="X398">
        <v>167</v>
      </c>
      <c r="Y398">
        <v>1</v>
      </c>
      <c r="Z398">
        <v>0.99623840690835896</v>
      </c>
      <c r="AA398" t="s">
        <v>28</v>
      </c>
    </row>
    <row r="399" spans="1:27" x14ac:dyDescent="0.3">
      <c r="A399">
        <v>607</v>
      </c>
      <c r="B399">
        <v>29</v>
      </c>
      <c r="C399" t="s">
        <v>27</v>
      </c>
      <c r="D399">
        <v>3</v>
      </c>
      <c r="E399">
        <v>0</v>
      </c>
      <c r="F399">
        <v>1</v>
      </c>
      <c r="G399">
        <v>12</v>
      </c>
      <c r="H399">
        <v>2</v>
      </c>
      <c r="I399">
        <v>2</v>
      </c>
      <c r="J399">
        <v>1</v>
      </c>
      <c r="K399">
        <v>2</v>
      </c>
      <c r="L399">
        <v>1</v>
      </c>
      <c r="M399">
        <v>0</v>
      </c>
      <c r="N399">
        <v>2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4</v>
      </c>
      <c r="V399">
        <v>2171</v>
      </c>
      <c r="W399">
        <v>1953</v>
      </c>
      <c r="X399">
        <v>592</v>
      </c>
      <c r="Y399">
        <v>1</v>
      </c>
      <c r="Z399">
        <v>0.75330339148148295</v>
      </c>
      <c r="AA399" t="s">
        <v>28</v>
      </c>
    </row>
    <row r="400" spans="1:27" x14ac:dyDescent="0.3">
      <c r="A400">
        <v>731</v>
      </c>
      <c r="B400">
        <v>33</v>
      </c>
      <c r="C400" t="s">
        <v>27</v>
      </c>
      <c r="D400">
        <v>0</v>
      </c>
      <c r="E400">
        <v>1</v>
      </c>
      <c r="F400">
        <v>1</v>
      </c>
      <c r="G400">
        <v>12</v>
      </c>
      <c r="H400">
        <v>2</v>
      </c>
      <c r="I400">
        <v>3</v>
      </c>
      <c r="J400">
        <v>1</v>
      </c>
      <c r="K400">
        <v>1</v>
      </c>
      <c r="L400">
        <v>1</v>
      </c>
      <c r="M400">
        <v>0</v>
      </c>
      <c r="N400">
        <v>4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4</v>
      </c>
      <c r="V400">
        <v>727</v>
      </c>
      <c r="W400">
        <v>654</v>
      </c>
      <c r="X400">
        <v>-340</v>
      </c>
      <c r="Y400">
        <v>0</v>
      </c>
      <c r="Z400">
        <v>0.56408077856912997</v>
      </c>
      <c r="AA400" t="s">
        <v>28</v>
      </c>
    </row>
    <row r="401" spans="1:27" x14ac:dyDescent="0.3">
      <c r="A401">
        <v>638</v>
      </c>
      <c r="B401">
        <v>34</v>
      </c>
      <c r="C401" t="s">
        <v>29</v>
      </c>
      <c r="D401">
        <v>3</v>
      </c>
      <c r="E401">
        <v>0</v>
      </c>
      <c r="F401">
        <v>2</v>
      </c>
      <c r="G401">
        <v>18</v>
      </c>
      <c r="H401">
        <v>3</v>
      </c>
      <c r="I401">
        <v>3</v>
      </c>
      <c r="J401">
        <v>0</v>
      </c>
      <c r="K401">
        <v>2</v>
      </c>
      <c r="L401">
        <v>1</v>
      </c>
      <c r="M401">
        <v>0</v>
      </c>
      <c r="N401">
        <v>2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4</v>
      </c>
      <c r="V401">
        <v>2320</v>
      </c>
      <c r="W401">
        <v>2088</v>
      </c>
      <c r="X401">
        <v>348</v>
      </c>
      <c r="Y401">
        <v>1</v>
      </c>
      <c r="Z401">
        <v>0.83104799001432195</v>
      </c>
      <c r="AA401" t="s">
        <v>28</v>
      </c>
    </row>
    <row r="402" spans="1:27" x14ac:dyDescent="0.3">
      <c r="A402">
        <v>89</v>
      </c>
      <c r="B402">
        <v>38</v>
      </c>
      <c r="C402" t="s">
        <v>27</v>
      </c>
      <c r="D402">
        <v>3</v>
      </c>
      <c r="E402">
        <v>0</v>
      </c>
      <c r="F402">
        <v>1</v>
      </c>
      <c r="G402">
        <v>24</v>
      </c>
      <c r="H402">
        <v>2</v>
      </c>
      <c r="I402">
        <v>3</v>
      </c>
      <c r="J402">
        <v>3</v>
      </c>
      <c r="K402">
        <v>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2</v>
      </c>
      <c r="V402">
        <v>7814</v>
      </c>
      <c r="W402">
        <v>7032</v>
      </c>
      <c r="X402">
        <v>2237</v>
      </c>
      <c r="Y402">
        <v>1</v>
      </c>
      <c r="Z402">
        <v>0.94484112036222001</v>
      </c>
      <c r="AA402" t="s">
        <v>28</v>
      </c>
    </row>
    <row r="403" spans="1:27" x14ac:dyDescent="0.3">
      <c r="A403">
        <v>533</v>
      </c>
      <c r="B403">
        <v>39</v>
      </c>
      <c r="C403" t="s">
        <v>27</v>
      </c>
      <c r="D403">
        <v>0</v>
      </c>
      <c r="E403">
        <v>0</v>
      </c>
      <c r="F403">
        <v>2</v>
      </c>
      <c r="G403">
        <v>8</v>
      </c>
      <c r="H403">
        <v>4</v>
      </c>
      <c r="I403">
        <v>4</v>
      </c>
      <c r="J403">
        <v>3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3398</v>
      </c>
      <c r="W403">
        <v>3398</v>
      </c>
      <c r="X403">
        <v>819</v>
      </c>
      <c r="Y403">
        <v>1</v>
      </c>
      <c r="Z403">
        <v>0.96735202246498297</v>
      </c>
      <c r="AA403" t="s">
        <v>28</v>
      </c>
    </row>
    <row r="404" spans="1:27" x14ac:dyDescent="0.3">
      <c r="A404">
        <v>981</v>
      </c>
      <c r="B404">
        <v>26</v>
      </c>
      <c r="C404" t="s">
        <v>27</v>
      </c>
      <c r="D404">
        <v>1</v>
      </c>
      <c r="E404">
        <v>0</v>
      </c>
      <c r="F404">
        <v>2</v>
      </c>
      <c r="G404">
        <v>15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1778</v>
      </c>
      <c r="W404">
        <v>1066</v>
      </c>
      <c r="X404">
        <v>-428</v>
      </c>
      <c r="Y404">
        <v>0</v>
      </c>
      <c r="Z404">
        <v>0.48291639830805499</v>
      </c>
      <c r="AA404" t="s">
        <v>28</v>
      </c>
    </row>
    <row r="405" spans="1:27" x14ac:dyDescent="0.3">
      <c r="A405">
        <v>690</v>
      </c>
      <c r="B405">
        <v>28</v>
      </c>
      <c r="C405" t="s">
        <v>27</v>
      </c>
      <c r="D405">
        <v>0</v>
      </c>
      <c r="E405">
        <v>0</v>
      </c>
      <c r="F405">
        <v>1</v>
      </c>
      <c r="G405">
        <v>21</v>
      </c>
      <c r="H405">
        <v>2</v>
      </c>
      <c r="I405">
        <v>4</v>
      </c>
      <c r="J405">
        <v>1</v>
      </c>
      <c r="K405">
        <v>3</v>
      </c>
      <c r="L405">
        <v>1</v>
      </c>
      <c r="M405">
        <v>1</v>
      </c>
      <c r="N405">
        <v>4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4</v>
      </c>
      <c r="V405">
        <v>2606</v>
      </c>
      <c r="W405">
        <v>2084</v>
      </c>
      <c r="X405">
        <v>507</v>
      </c>
      <c r="Y405">
        <v>1</v>
      </c>
      <c r="Z405">
        <v>0.27230769920086101</v>
      </c>
      <c r="AA405" t="s">
        <v>28</v>
      </c>
    </row>
    <row r="406" spans="1:27" x14ac:dyDescent="0.3">
      <c r="A406">
        <v>648</v>
      </c>
      <c r="B406">
        <v>24</v>
      </c>
      <c r="C406" t="s">
        <v>27</v>
      </c>
      <c r="D406">
        <v>3</v>
      </c>
      <c r="E406">
        <v>2</v>
      </c>
      <c r="F406">
        <v>1</v>
      </c>
      <c r="G406">
        <v>39</v>
      </c>
      <c r="H406">
        <v>2</v>
      </c>
      <c r="I406">
        <v>4</v>
      </c>
      <c r="J406">
        <v>2</v>
      </c>
      <c r="K406">
        <v>2</v>
      </c>
      <c r="L406">
        <v>1</v>
      </c>
      <c r="M406">
        <v>0</v>
      </c>
      <c r="N406">
        <v>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2569</v>
      </c>
      <c r="W406">
        <v>2312</v>
      </c>
      <c r="X406">
        <v>557</v>
      </c>
      <c r="Y406">
        <v>1</v>
      </c>
      <c r="Z406">
        <v>0.87095784486448402</v>
      </c>
      <c r="AA406" t="s">
        <v>28</v>
      </c>
    </row>
    <row r="407" spans="1:27" x14ac:dyDescent="0.3">
      <c r="A407">
        <v>71</v>
      </c>
      <c r="B407">
        <v>29</v>
      </c>
      <c r="C407" t="s">
        <v>29</v>
      </c>
      <c r="D407">
        <v>3</v>
      </c>
      <c r="E407">
        <v>2</v>
      </c>
      <c r="F407">
        <v>1</v>
      </c>
      <c r="G407">
        <v>12</v>
      </c>
      <c r="H407">
        <v>2</v>
      </c>
      <c r="I407">
        <v>4</v>
      </c>
      <c r="J407">
        <v>2</v>
      </c>
      <c r="K407">
        <v>1</v>
      </c>
      <c r="L407">
        <v>1</v>
      </c>
      <c r="M407">
        <v>1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1123</v>
      </c>
      <c r="W407">
        <v>1010</v>
      </c>
      <c r="X407">
        <v>-535</v>
      </c>
      <c r="Y407">
        <v>0</v>
      </c>
      <c r="Z407">
        <v>0.80920601085468902</v>
      </c>
      <c r="AA407" t="s">
        <v>28</v>
      </c>
    </row>
    <row r="408" spans="1:27" x14ac:dyDescent="0.3">
      <c r="A408">
        <v>639</v>
      </c>
      <c r="B408">
        <v>21</v>
      </c>
      <c r="C408" t="s">
        <v>27</v>
      </c>
      <c r="D408">
        <v>3</v>
      </c>
      <c r="E408">
        <v>4</v>
      </c>
      <c r="F408">
        <v>1</v>
      </c>
      <c r="G408">
        <v>18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4</v>
      </c>
      <c r="V408">
        <v>1126</v>
      </c>
      <c r="W408">
        <v>675</v>
      </c>
      <c r="X408">
        <v>120</v>
      </c>
      <c r="Y408">
        <v>1</v>
      </c>
      <c r="Z408">
        <v>0.87238195669642105</v>
      </c>
      <c r="AA408" t="s">
        <v>28</v>
      </c>
    </row>
    <row r="409" spans="1:27" x14ac:dyDescent="0.3">
      <c r="A409">
        <v>315</v>
      </c>
      <c r="B409">
        <v>22</v>
      </c>
      <c r="C409" t="s">
        <v>27</v>
      </c>
      <c r="D409">
        <v>0</v>
      </c>
      <c r="E409">
        <v>0</v>
      </c>
      <c r="F409">
        <v>1</v>
      </c>
      <c r="G409">
        <v>18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3</v>
      </c>
      <c r="V409">
        <v>2462</v>
      </c>
      <c r="W409">
        <v>1231</v>
      </c>
      <c r="X409">
        <v>-464</v>
      </c>
      <c r="Y409">
        <v>0</v>
      </c>
      <c r="Z409">
        <v>0.46976209387269702</v>
      </c>
      <c r="AA409" t="s">
        <v>28</v>
      </c>
    </row>
    <row r="410" spans="1:27" x14ac:dyDescent="0.3">
      <c r="A410">
        <v>831</v>
      </c>
      <c r="B410">
        <v>24</v>
      </c>
      <c r="C410" t="s">
        <v>29</v>
      </c>
      <c r="D410">
        <v>1</v>
      </c>
      <c r="E410">
        <v>0</v>
      </c>
      <c r="F410">
        <v>1</v>
      </c>
      <c r="G410">
        <v>8</v>
      </c>
      <c r="H410">
        <v>2</v>
      </c>
      <c r="I410">
        <v>4</v>
      </c>
      <c r="J410">
        <v>2</v>
      </c>
      <c r="K410">
        <v>2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3</v>
      </c>
      <c r="V410">
        <v>1237</v>
      </c>
      <c r="W410">
        <v>989</v>
      </c>
      <c r="X410">
        <v>-430</v>
      </c>
      <c r="Y410">
        <v>0</v>
      </c>
      <c r="Z410">
        <v>0.67981899449849204</v>
      </c>
      <c r="AA410" t="s">
        <v>28</v>
      </c>
    </row>
    <row r="411" spans="1:27" x14ac:dyDescent="0.3">
      <c r="A411">
        <v>414</v>
      </c>
      <c r="B411">
        <v>21</v>
      </c>
      <c r="C411" t="s">
        <v>29</v>
      </c>
      <c r="D411">
        <v>3</v>
      </c>
      <c r="E411">
        <v>1</v>
      </c>
      <c r="F411">
        <v>1</v>
      </c>
      <c r="G411">
        <v>60</v>
      </c>
      <c r="H411">
        <v>2</v>
      </c>
      <c r="I411">
        <v>4</v>
      </c>
      <c r="J411">
        <v>3</v>
      </c>
      <c r="K411">
        <v>2</v>
      </c>
      <c r="L411">
        <v>1</v>
      </c>
      <c r="M411">
        <v>0</v>
      </c>
      <c r="N411">
        <v>2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4</v>
      </c>
      <c r="V411">
        <v>10144</v>
      </c>
      <c r="W411">
        <v>8115</v>
      </c>
      <c r="X411">
        <v>2159</v>
      </c>
      <c r="Y411">
        <v>1</v>
      </c>
      <c r="Z411">
        <v>0.76781673656020999</v>
      </c>
      <c r="AA411" t="s">
        <v>28</v>
      </c>
    </row>
    <row r="412" spans="1:27" x14ac:dyDescent="0.3">
      <c r="A412">
        <v>663</v>
      </c>
      <c r="B412">
        <v>41</v>
      </c>
      <c r="C412" t="s">
        <v>27</v>
      </c>
      <c r="D412">
        <v>2</v>
      </c>
      <c r="E412">
        <v>0</v>
      </c>
      <c r="F412">
        <v>1</v>
      </c>
      <c r="G412">
        <v>6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0</v>
      </c>
      <c r="N412">
        <v>2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1</v>
      </c>
      <c r="U412">
        <v>3</v>
      </c>
      <c r="V412">
        <v>2116</v>
      </c>
      <c r="W412">
        <v>1692</v>
      </c>
      <c r="X412">
        <v>476</v>
      </c>
      <c r="Y412">
        <v>1</v>
      </c>
      <c r="Z412">
        <v>0.92578516926132004</v>
      </c>
      <c r="AA412" t="s">
        <v>28</v>
      </c>
    </row>
    <row r="413" spans="1:27" x14ac:dyDescent="0.3">
      <c r="A413">
        <v>570</v>
      </c>
      <c r="B413">
        <v>50</v>
      </c>
      <c r="C413" t="s">
        <v>27</v>
      </c>
      <c r="D413">
        <v>3</v>
      </c>
      <c r="E413">
        <v>2</v>
      </c>
      <c r="F413">
        <v>1</v>
      </c>
      <c r="G413">
        <v>6</v>
      </c>
      <c r="H413">
        <v>2</v>
      </c>
      <c r="I413">
        <v>4</v>
      </c>
      <c r="J413">
        <v>2</v>
      </c>
      <c r="K413">
        <v>2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1236</v>
      </c>
      <c r="W413">
        <v>988</v>
      </c>
      <c r="X413">
        <v>243</v>
      </c>
      <c r="Y413">
        <v>1</v>
      </c>
      <c r="Z413">
        <v>0.98042604456714499</v>
      </c>
      <c r="AA413" t="s">
        <v>28</v>
      </c>
    </row>
    <row r="414" spans="1:27" x14ac:dyDescent="0.3">
      <c r="A414">
        <v>972</v>
      </c>
      <c r="B414">
        <v>31</v>
      </c>
      <c r="C414" t="s">
        <v>29</v>
      </c>
      <c r="D414">
        <v>1</v>
      </c>
      <c r="E414">
        <v>1</v>
      </c>
      <c r="F414">
        <v>2</v>
      </c>
      <c r="G414">
        <v>20</v>
      </c>
      <c r="H414">
        <v>0</v>
      </c>
      <c r="I414">
        <v>4</v>
      </c>
      <c r="J414">
        <v>4</v>
      </c>
      <c r="K414">
        <v>2</v>
      </c>
      <c r="L414">
        <v>1</v>
      </c>
      <c r="M414">
        <v>0</v>
      </c>
      <c r="N414">
        <v>3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2</v>
      </c>
      <c r="V414">
        <v>6148</v>
      </c>
      <c r="W414">
        <v>4918</v>
      </c>
      <c r="X414">
        <v>809</v>
      </c>
      <c r="Y414">
        <v>1</v>
      </c>
      <c r="Z414">
        <v>0.43725946083711797</v>
      </c>
      <c r="AA414" t="s">
        <v>28</v>
      </c>
    </row>
    <row r="415" spans="1:27" x14ac:dyDescent="0.3">
      <c r="A415">
        <v>546</v>
      </c>
      <c r="B415">
        <v>29</v>
      </c>
      <c r="C415" t="s">
        <v>29</v>
      </c>
      <c r="D415">
        <v>3</v>
      </c>
      <c r="E415">
        <v>0</v>
      </c>
      <c r="F415">
        <v>1</v>
      </c>
      <c r="G415">
        <v>24</v>
      </c>
      <c r="H415">
        <v>2</v>
      </c>
      <c r="I415">
        <v>1</v>
      </c>
      <c r="J415">
        <v>1</v>
      </c>
      <c r="K415">
        <v>3</v>
      </c>
      <c r="L415">
        <v>1</v>
      </c>
      <c r="M415">
        <v>0</v>
      </c>
      <c r="N415">
        <v>4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2</v>
      </c>
      <c r="V415">
        <v>2679</v>
      </c>
      <c r="W415">
        <v>1339</v>
      </c>
      <c r="X415">
        <v>281</v>
      </c>
      <c r="Y415">
        <v>1</v>
      </c>
      <c r="Z415">
        <v>0.89234094008635201</v>
      </c>
      <c r="AA415" t="s">
        <v>28</v>
      </c>
    </row>
    <row r="416" spans="1:27" x14ac:dyDescent="0.3">
      <c r="A416">
        <v>674</v>
      </c>
      <c r="B416">
        <v>23</v>
      </c>
      <c r="C416" t="s">
        <v>27</v>
      </c>
      <c r="D416">
        <v>1</v>
      </c>
      <c r="E416">
        <v>0</v>
      </c>
      <c r="F416">
        <v>2</v>
      </c>
      <c r="G416">
        <v>24</v>
      </c>
      <c r="H416">
        <v>2</v>
      </c>
      <c r="I416">
        <v>4</v>
      </c>
      <c r="J416">
        <v>2</v>
      </c>
      <c r="K416">
        <v>3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11560</v>
      </c>
      <c r="W416">
        <v>9248</v>
      </c>
      <c r="X416">
        <v>-4648</v>
      </c>
      <c r="Y416">
        <v>0</v>
      </c>
      <c r="Z416">
        <v>0.473230162945179</v>
      </c>
      <c r="AA416" t="s">
        <v>28</v>
      </c>
    </row>
    <row r="417" spans="1:27" x14ac:dyDescent="0.3">
      <c r="A417">
        <v>574</v>
      </c>
      <c r="B417">
        <v>29</v>
      </c>
      <c r="C417" t="s">
        <v>27</v>
      </c>
      <c r="D417">
        <v>1</v>
      </c>
      <c r="E417">
        <v>4</v>
      </c>
      <c r="F417">
        <v>1</v>
      </c>
      <c r="G417">
        <v>36</v>
      </c>
      <c r="H417">
        <v>1</v>
      </c>
      <c r="I417">
        <v>2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3990</v>
      </c>
      <c r="W417">
        <v>3990</v>
      </c>
      <c r="X417">
        <v>1326</v>
      </c>
      <c r="Y417">
        <v>1</v>
      </c>
      <c r="Z417">
        <v>0.45634941147340102</v>
      </c>
      <c r="AA417" t="s">
        <v>28</v>
      </c>
    </row>
    <row r="418" spans="1:27" x14ac:dyDescent="0.3">
      <c r="A418">
        <v>705</v>
      </c>
      <c r="B418">
        <v>23</v>
      </c>
      <c r="C418" t="s">
        <v>27</v>
      </c>
      <c r="D418">
        <v>0</v>
      </c>
      <c r="E418">
        <v>2</v>
      </c>
      <c r="F418">
        <v>1</v>
      </c>
      <c r="G418">
        <v>6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1352</v>
      </c>
      <c r="W418">
        <v>811</v>
      </c>
      <c r="X418">
        <v>141</v>
      </c>
      <c r="Y418">
        <v>1</v>
      </c>
      <c r="Z418">
        <v>0.88709517329814203</v>
      </c>
      <c r="AA418" t="s">
        <v>28</v>
      </c>
    </row>
    <row r="419" spans="1:27" x14ac:dyDescent="0.3">
      <c r="A419">
        <v>670</v>
      </c>
      <c r="B419">
        <v>29</v>
      </c>
      <c r="C419" t="s">
        <v>27</v>
      </c>
      <c r="D419">
        <v>1</v>
      </c>
      <c r="E419">
        <v>0</v>
      </c>
      <c r="F419">
        <v>2</v>
      </c>
      <c r="G419">
        <v>12</v>
      </c>
      <c r="H419">
        <v>2</v>
      </c>
      <c r="I419">
        <v>3</v>
      </c>
      <c r="J419">
        <v>3</v>
      </c>
      <c r="K419">
        <v>2</v>
      </c>
      <c r="L419">
        <v>1</v>
      </c>
      <c r="M419">
        <v>0</v>
      </c>
      <c r="N419">
        <v>4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4</v>
      </c>
      <c r="V419">
        <v>1103</v>
      </c>
      <c r="W419">
        <v>882</v>
      </c>
      <c r="X419">
        <v>123</v>
      </c>
      <c r="Y419">
        <v>1</v>
      </c>
      <c r="Z419">
        <v>0.96425035798910896</v>
      </c>
      <c r="AA419" t="s">
        <v>28</v>
      </c>
    </row>
    <row r="420" spans="1:27" x14ac:dyDescent="0.3">
      <c r="A420">
        <v>832</v>
      </c>
      <c r="B420">
        <v>32</v>
      </c>
      <c r="C420" t="s">
        <v>27</v>
      </c>
      <c r="D420">
        <v>3</v>
      </c>
      <c r="E420">
        <v>0</v>
      </c>
      <c r="F420">
        <v>2</v>
      </c>
      <c r="G420">
        <v>12</v>
      </c>
      <c r="H420">
        <v>4</v>
      </c>
      <c r="I420">
        <v>2</v>
      </c>
      <c r="J420">
        <v>2</v>
      </c>
      <c r="K420">
        <v>2</v>
      </c>
      <c r="L420">
        <v>1</v>
      </c>
      <c r="M420">
        <v>0</v>
      </c>
      <c r="N420">
        <v>4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5</v>
      </c>
      <c r="V420">
        <v>701</v>
      </c>
      <c r="W420">
        <v>350</v>
      </c>
      <c r="X420">
        <v>49</v>
      </c>
      <c r="Y420">
        <v>1</v>
      </c>
      <c r="Z420">
        <v>0.74966090960988396</v>
      </c>
      <c r="AA420" t="s">
        <v>28</v>
      </c>
    </row>
    <row r="421" spans="1:27" x14ac:dyDescent="0.3">
      <c r="A421">
        <v>770</v>
      </c>
      <c r="B421">
        <v>38</v>
      </c>
      <c r="C421" t="s">
        <v>27</v>
      </c>
      <c r="D421">
        <v>3</v>
      </c>
      <c r="E421">
        <v>0</v>
      </c>
      <c r="F421">
        <v>1</v>
      </c>
      <c r="G421">
        <v>12</v>
      </c>
      <c r="H421">
        <v>4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926</v>
      </c>
      <c r="W421">
        <v>740</v>
      </c>
      <c r="X421">
        <v>163</v>
      </c>
      <c r="Y421">
        <v>1</v>
      </c>
      <c r="Z421">
        <v>0.94394740088625095</v>
      </c>
      <c r="AA421" t="s">
        <v>28</v>
      </c>
    </row>
    <row r="422" spans="1:27" x14ac:dyDescent="0.3">
      <c r="A422">
        <v>392</v>
      </c>
      <c r="B422">
        <v>28</v>
      </c>
      <c r="C422" t="s">
        <v>27</v>
      </c>
      <c r="D422">
        <v>3</v>
      </c>
      <c r="E422">
        <v>3</v>
      </c>
      <c r="F422">
        <v>1</v>
      </c>
      <c r="G422">
        <v>11</v>
      </c>
      <c r="H422">
        <v>2</v>
      </c>
      <c r="I422">
        <v>2</v>
      </c>
      <c r="J422">
        <v>4</v>
      </c>
      <c r="K422">
        <v>2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6</v>
      </c>
      <c r="V422">
        <v>2142</v>
      </c>
      <c r="W422">
        <v>1499</v>
      </c>
      <c r="X422">
        <v>344</v>
      </c>
      <c r="Y422">
        <v>1</v>
      </c>
      <c r="Z422">
        <v>0.98406981086237599</v>
      </c>
      <c r="AA422" t="s">
        <v>28</v>
      </c>
    </row>
    <row r="423" spans="1:27" x14ac:dyDescent="0.3">
      <c r="A423">
        <v>281</v>
      </c>
      <c r="B423">
        <v>24</v>
      </c>
      <c r="C423" t="s">
        <v>29</v>
      </c>
      <c r="D423">
        <v>0</v>
      </c>
      <c r="E423">
        <v>0</v>
      </c>
      <c r="F423">
        <v>2</v>
      </c>
      <c r="G423">
        <v>20</v>
      </c>
      <c r="H423">
        <v>4</v>
      </c>
      <c r="I423">
        <v>4</v>
      </c>
      <c r="J423">
        <v>4</v>
      </c>
      <c r="K423">
        <v>2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3</v>
      </c>
      <c r="V423">
        <v>4272</v>
      </c>
      <c r="W423">
        <v>4272</v>
      </c>
      <c r="X423">
        <v>1000</v>
      </c>
      <c r="Y423">
        <v>1</v>
      </c>
      <c r="Z423">
        <v>0.69339574635470602</v>
      </c>
      <c r="AA423" t="s">
        <v>28</v>
      </c>
    </row>
    <row r="424" spans="1:27" x14ac:dyDescent="0.3">
      <c r="A424">
        <v>5</v>
      </c>
      <c r="B424">
        <v>30</v>
      </c>
      <c r="C424" t="s">
        <v>29</v>
      </c>
      <c r="D424">
        <v>3</v>
      </c>
      <c r="E424">
        <v>2</v>
      </c>
      <c r="F424">
        <v>1</v>
      </c>
      <c r="G424">
        <v>30</v>
      </c>
      <c r="H424">
        <v>2</v>
      </c>
      <c r="I424">
        <v>2</v>
      </c>
      <c r="J424">
        <v>4</v>
      </c>
      <c r="K424">
        <v>3</v>
      </c>
      <c r="L424">
        <v>1</v>
      </c>
      <c r="M424">
        <v>0</v>
      </c>
      <c r="N424">
        <v>4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4</v>
      </c>
      <c r="V424">
        <v>2333</v>
      </c>
      <c r="W424">
        <v>1166</v>
      </c>
      <c r="X424">
        <v>235</v>
      </c>
      <c r="Y424">
        <v>1</v>
      </c>
      <c r="Z424">
        <v>0.71257997094621395</v>
      </c>
      <c r="AA424" t="s">
        <v>28</v>
      </c>
    </row>
    <row r="425" spans="1:27" x14ac:dyDescent="0.3">
      <c r="A425">
        <v>964</v>
      </c>
      <c r="B425">
        <v>26</v>
      </c>
      <c r="C425" t="s">
        <v>27</v>
      </c>
      <c r="D425">
        <v>0</v>
      </c>
      <c r="E425">
        <v>0</v>
      </c>
      <c r="F425">
        <v>2</v>
      </c>
      <c r="G425">
        <v>42</v>
      </c>
      <c r="H425">
        <v>3</v>
      </c>
      <c r="I425">
        <v>2</v>
      </c>
      <c r="J425">
        <v>3</v>
      </c>
      <c r="K425">
        <v>2</v>
      </c>
      <c r="L425">
        <v>2</v>
      </c>
      <c r="M425">
        <v>0</v>
      </c>
      <c r="N425">
        <v>3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4</v>
      </c>
      <c r="V425">
        <v>4370</v>
      </c>
      <c r="W425">
        <v>3933</v>
      </c>
      <c r="X425">
        <v>-1461</v>
      </c>
      <c r="Y425">
        <v>0</v>
      </c>
      <c r="Z425">
        <v>0.37034216887859001</v>
      </c>
      <c r="AA425" t="s">
        <v>28</v>
      </c>
    </row>
    <row r="426" spans="1:27" x14ac:dyDescent="0.3">
      <c r="A426">
        <v>925</v>
      </c>
      <c r="B426">
        <v>22</v>
      </c>
      <c r="C426" t="s">
        <v>27</v>
      </c>
      <c r="D426">
        <v>3</v>
      </c>
      <c r="E426">
        <v>0</v>
      </c>
      <c r="F426">
        <v>1</v>
      </c>
      <c r="G426">
        <v>18</v>
      </c>
      <c r="H426">
        <v>2</v>
      </c>
      <c r="I426">
        <v>4</v>
      </c>
      <c r="J426">
        <v>0</v>
      </c>
      <c r="K426">
        <v>2</v>
      </c>
      <c r="L426">
        <v>1</v>
      </c>
      <c r="M426">
        <v>1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4</v>
      </c>
      <c r="V426">
        <v>433</v>
      </c>
      <c r="W426">
        <v>346</v>
      </c>
      <c r="X426">
        <v>-116</v>
      </c>
      <c r="Y426">
        <v>0</v>
      </c>
      <c r="Z426">
        <v>0.706047110162906</v>
      </c>
      <c r="AA426" t="s">
        <v>28</v>
      </c>
    </row>
    <row r="427" spans="1:27" x14ac:dyDescent="0.3">
      <c r="A427">
        <v>20</v>
      </c>
      <c r="B427">
        <v>54</v>
      </c>
      <c r="C427" t="s">
        <v>27</v>
      </c>
      <c r="D427">
        <v>3</v>
      </c>
      <c r="E427">
        <v>3</v>
      </c>
      <c r="F427">
        <v>3</v>
      </c>
      <c r="G427">
        <v>24</v>
      </c>
      <c r="H427">
        <v>2</v>
      </c>
      <c r="I427">
        <v>3</v>
      </c>
      <c r="J427">
        <v>2</v>
      </c>
      <c r="K427">
        <v>3</v>
      </c>
      <c r="L427">
        <v>1</v>
      </c>
      <c r="M427">
        <v>0</v>
      </c>
      <c r="N427">
        <v>2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6</v>
      </c>
      <c r="V427">
        <v>4591</v>
      </c>
      <c r="W427">
        <v>4131</v>
      </c>
      <c r="X427">
        <v>-2912</v>
      </c>
      <c r="Y427">
        <v>0</v>
      </c>
      <c r="Z427">
        <v>0.96244388956633997</v>
      </c>
      <c r="AA427" t="s">
        <v>28</v>
      </c>
    </row>
    <row r="428" spans="1:27" x14ac:dyDescent="0.3">
      <c r="A428">
        <v>183</v>
      </c>
      <c r="B428">
        <v>24</v>
      </c>
      <c r="C428" t="s">
        <v>27</v>
      </c>
      <c r="D428">
        <v>2</v>
      </c>
      <c r="E428">
        <v>0</v>
      </c>
      <c r="F428">
        <v>1</v>
      </c>
      <c r="G428">
        <v>12</v>
      </c>
      <c r="H428">
        <v>2</v>
      </c>
      <c r="I428">
        <v>1</v>
      </c>
      <c r="J428">
        <v>2</v>
      </c>
      <c r="K428">
        <v>2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4</v>
      </c>
      <c r="V428">
        <v>3016</v>
      </c>
      <c r="W428">
        <v>2412</v>
      </c>
      <c r="X428">
        <v>567</v>
      </c>
      <c r="Y428">
        <v>1</v>
      </c>
      <c r="Z428">
        <v>0.89728993495076703</v>
      </c>
      <c r="AA428" t="s">
        <v>28</v>
      </c>
    </row>
    <row r="429" spans="1:27" x14ac:dyDescent="0.3">
      <c r="A429">
        <v>694</v>
      </c>
      <c r="B429">
        <v>28</v>
      </c>
      <c r="C429" t="s">
        <v>27</v>
      </c>
      <c r="D429">
        <v>2</v>
      </c>
      <c r="E429">
        <v>0</v>
      </c>
      <c r="F429">
        <v>1</v>
      </c>
      <c r="G429">
        <v>9</v>
      </c>
      <c r="H429">
        <v>2</v>
      </c>
      <c r="I429">
        <v>2</v>
      </c>
      <c r="J429">
        <v>2</v>
      </c>
      <c r="K429">
        <v>1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4</v>
      </c>
      <c r="V429">
        <v>745</v>
      </c>
      <c r="W429">
        <v>447</v>
      </c>
      <c r="X429">
        <v>-200</v>
      </c>
      <c r="Y429">
        <v>0</v>
      </c>
      <c r="Z429">
        <v>0.89093006309854605</v>
      </c>
      <c r="AA429" t="s">
        <v>28</v>
      </c>
    </row>
    <row r="430" spans="1:27" x14ac:dyDescent="0.3">
      <c r="A430">
        <v>79</v>
      </c>
      <c r="B430">
        <v>25</v>
      </c>
      <c r="C430" t="s">
        <v>27</v>
      </c>
      <c r="D430">
        <v>1</v>
      </c>
      <c r="E430">
        <v>0</v>
      </c>
      <c r="F430">
        <v>2</v>
      </c>
      <c r="G430">
        <v>39</v>
      </c>
      <c r="H430">
        <v>4</v>
      </c>
      <c r="I430">
        <v>2</v>
      </c>
      <c r="J430">
        <v>3</v>
      </c>
      <c r="K430">
        <v>2</v>
      </c>
      <c r="L430">
        <v>1</v>
      </c>
      <c r="M430">
        <v>0</v>
      </c>
      <c r="N430">
        <v>2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4</v>
      </c>
      <c r="V430">
        <v>4933</v>
      </c>
      <c r="W430">
        <v>3946</v>
      </c>
      <c r="X430">
        <v>-2365</v>
      </c>
      <c r="Y430">
        <v>0</v>
      </c>
      <c r="Z430">
        <v>0.83463398412916301</v>
      </c>
      <c r="AA430" t="s">
        <v>28</v>
      </c>
    </row>
    <row r="431" spans="1:27" x14ac:dyDescent="0.3">
      <c r="A431">
        <v>687</v>
      </c>
      <c r="B431">
        <v>27</v>
      </c>
      <c r="C431" t="s">
        <v>27</v>
      </c>
      <c r="D431">
        <v>0</v>
      </c>
      <c r="E431">
        <v>0</v>
      </c>
      <c r="F431">
        <v>1</v>
      </c>
      <c r="G431">
        <v>18</v>
      </c>
      <c r="H431">
        <v>2</v>
      </c>
      <c r="I431">
        <v>1</v>
      </c>
      <c r="J431">
        <v>1</v>
      </c>
      <c r="K431">
        <v>2</v>
      </c>
      <c r="L431">
        <v>1</v>
      </c>
      <c r="M431">
        <v>0</v>
      </c>
      <c r="N431">
        <v>4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4</v>
      </c>
      <c r="V431">
        <v>2389</v>
      </c>
      <c r="W431">
        <v>2150</v>
      </c>
      <c r="X431">
        <v>676</v>
      </c>
      <c r="Y431">
        <v>1</v>
      </c>
      <c r="Z431">
        <v>0.32788770208847601</v>
      </c>
      <c r="AA431" t="s">
        <v>28</v>
      </c>
    </row>
    <row r="432" spans="1:27" x14ac:dyDescent="0.3">
      <c r="A432">
        <v>69</v>
      </c>
      <c r="B432">
        <v>56</v>
      </c>
      <c r="C432" t="s">
        <v>27</v>
      </c>
      <c r="D432">
        <v>3</v>
      </c>
      <c r="E432">
        <v>0</v>
      </c>
      <c r="F432">
        <v>1</v>
      </c>
      <c r="G432">
        <v>6</v>
      </c>
      <c r="H432">
        <v>2</v>
      </c>
      <c r="I432">
        <v>2</v>
      </c>
      <c r="J432">
        <v>1</v>
      </c>
      <c r="K432">
        <v>2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5</v>
      </c>
      <c r="V432">
        <v>1538</v>
      </c>
      <c r="W432">
        <v>1230</v>
      </c>
      <c r="X432">
        <v>364</v>
      </c>
      <c r="Y432">
        <v>1</v>
      </c>
      <c r="Z432">
        <v>0.80589758852092996</v>
      </c>
      <c r="AA432" t="s">
        <v>28</v>
      </c>
    </row>
    <row r="433" spans="1:27" x14ac:dyDescent="0.3">
      <c r="A433">
        <v>473</v>
      </c>
      <c r="B433">
        <v>21</v>
      </c>
      <c r="C433" t="s">
        <v>29</v>
      </c>
      <c r="D433">
        <v>3</v>
      </c>
      <c r="E433">
        <v>0</v>
      </c>
      <c r="F433">
        <v>1</v>
      </c>
      <c r="G433">
        <v>27</v>
      </c>
      <c r="H433">
        <v>2</v>
      </c>
      <c r="I433">
        <v>3</v>
      </c>
      <c r="J433">
        <v>2</v>
      </c>
      <c r="K433">
        <v>2</v>
      </c>
      <c r="L433">
        <v>1</v>
      </c>
      <c r="M433">
        <v>1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2570</v>
      </c>
      <c r="W433">
        <v>1799</v>
      </c>
      <c r="X433">
        <v>-1039</v>
      </c>
      <c r="Y433">
        <v>0</v>
      </c>
      <c r="Z433">
        <v>0.57089746263167496</v>
      </c>
      <c r="AA433" t="s">
        <v>28</v>
      </c>
    </row>
    <row r="434" spans="1:27" x14ac:dyDescent="0.3">
      <c r="A434">
        <v>798</v>
      </c>
      <c r="B434">
        <v>42</v>
      </c>
      <c r="C434" t="s">
        <v>29</v>
      </c>
      <c r="D434">
        <v>1</v>
      </c>
      <c r="E434">
        <v>4</v>
      </c>
      <c r="F434">
        <v>2</v>
      </c>
      <c r="G434">
        <v>18</v>
      </c>
      <c r="H434">
        <v>3</v>
      </c>
      <c r="I434">
        <v>2</v>
      </c>
      <c r="J434">
        <v>4</v>
      </c>
      <c r="K434">
        <v>2</v>
      </c>
      <c r="L434">
        <v>1</v>
      </c>
      <c r="M434">
        <v>0</v>
      </c>
      <c r="N434">
        <v>4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6</v>
      </c>
      <c r="V434">
        <v>2427</v>
      </c>
      <c r="W434">
        <v>2184</v>
      </c>
      <c r="X434">
        <v>485</v>
      </c>
      <c r="Y434">
        <v>1</v>
      </c>
      <c r="Z434">
        <v>0.798887221578645</v>
      </c>
      <c r="AA434" t="s">
        <v>28</v>
      </c>
    </row>
    <row r="435" spans="1:27" x14ac:dyDescent="0.3">
      <c r="A435">
        <v>296</v>
      </c>
      <c r="B435">
        <v>28</v>
      </c>
      <c r="C435" t="s">
        <v>29</v>
      </c>
      <c r="D435">
        <v>1</v>
      </c>
      <c r="E435">
        <v>2</v>
      </c>
      <c r="F435">
        <v>1</v>
      </c>
      <c r="G435">
        <v>24</v>
      </c>
      <c r="H435">
        <v>2</v>
      </c>
      <c r="I435">
        <v>4</v>
      </c>
      <c r="J435">
        <v>1</v>
      </c>
      <c r="K435">
        <v>2</v>
      </c>
      <c r="L435">
        <v>1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4113</v>
      </c>
      <c r="W435">
        <v>2879</v>
      </c>
      <c r="X435">
        <v>-1160</v>
      </c>
      <c r="Y435">
        <v>0</v>
      </c>
      <c r="Z435">
        <v>0.472026613483011</v>
      </c>
      <c r="AA435" t="s">
        <v>28</v>
      </c>
    </row>
    <row r="436" spans="1:27" x14ac:dyDescent="0.3">
      <c r="A436">
        <v>909</v>
      </c>
      <c r="B436">
        <v>28</v>
      </c>
      <c r="C436" t="s">
        <v>27</v>
      </c>
      <c r="D436">
        <v>0</v>
      </c>
      <c r="E436">
        <v>0</v>
      </c>
      <c r="F436">
        <v>2</v>
      </c>
      <c r="G436">
        <v>12</v>
      </c>
      <c r="H436">
        <v>0</v>
      </c>
      <c r="I436">
        <v>3</v>
      </c>
      <c r="J436">
        <v>3</v>
      </c>
      <c r="K436">
        <v>2</v>
      </c>
      <c r="L436">
        <v>1</v>
      </c>
      <c r="M436">
        <v>0</v>
      </c>
      <c r="N436">
        <v>4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1108</v>
      </c>
      <c r="W436">
        <v>1108</v>
      </c>
      <c r="X436">
        <v>-368</v>
      </c>
      <c r="Y436">
        <v>0</v>
      </c>
      <c r="Z436">
        <v>0.46633026923885401</v>
      </c>
      <c r="AA436" t="s">
        <v>28</v>
      </c>
    </row>
    <row r="437" spans="1:27" x14ac:dyDescent="0.3">
      <c r="A437">
        <v>132</v>
      </c>
      <c r="B437">
        <v>25</v>
      </c>
      <c r="C437" t="s">
        <v>29</v>
      </c>
      <c r="D437">
        <v>3</v>
      </c>
      <c r="E437">
        <v>1</v>
      </c>
      <c r="F437">
        <v>1</v>
      </c>
      <c r="G437">
        <v>24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0</v>
      </c>
      <c r="N437">
        <v>4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5511</v>
      </c>
      <c r="W437">
        <v>3306</v>
      </c>
      <c r="X437">
        <v>723</v>
      </c>
      <c r="Y437">
        <v>1</v>
      </c>
      <c r="Z437">
        <v>0.70664165173800297</v>
      </c>
      <c r="AA437" t="s">
        <v>28</v>
      </c>
    </row>
    <row r="438" spans="1:27" x14ac:dyDescent="0.3">
      <c r="A438">
        <v>42</v>
      </c>
      <c r="B438">
        <v>20</v>
      </c>
      <c r="C438" t="s">
        <v>27</v>
      </c>
      <c r="D438">
        <v>1</v>
      </c>
      <c r="E438">
        <v>0</v>
      </c>
      <c r="F438">
        <v>1</v>
      </c>
      <c r="G438">
        <v>24</v>
      </c>
      <c r="H438">
        <v>2</v>
      </c>
      <c r="I438">
        <v>4</v>
      </c>
      <c r="J438">
        <v>4</v>
      </c>
      <c r="K438">
        <v>2</v>
      </c>
      <c r="L438">
        <v>1</v>
      </c>
      <c r="M438">
        <v>0</v>
      </c>
      <c r="N438">
        <v>4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4</v>
      </c>
      <c r="V438">
        <v>1967</v>
      </c>
      <c r="W438">
        <v>1376</v>
      </c>
      <c r="X438">
        <v>301</v>
      </c>
      <c r="Y438">
        <v>1</v>
      </c>
      <c r="Z438">
        <v>0.57378694987798096</v>
      </c>
      <c r="AA438" t="s">
        <v>28</v>
      </c>
    </row>
    <row r="439" spans="1:27" x14ac:dyDescent="0.3">
      <c r="A439">
        <v>894</v>
      </c>
      <c r="B439">
        <v>42</v>
      </c>
      <c r="C439" t="s">
        <v>27</v>
      </c>
      <c r="D439">
        <v>1</v>
      </c>
      <c r="E439">
        <v>0</v>
      </c>
      <c r="F439">
        <v>1</v>
      </c>
      <c r="G439">
        <v>60</v>
      </c>
      <c r="H439">
        <v>2</v>
      </c>
      <c r="I439">
        <v>4</v>
      </c>
      <c r="J439">
        <v>2</v>
      </c>
      <c r="K439">
        <v>2</v>
      </c>
      <c r="L439">
        <v>1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6288</v>
      </c>
      <c r="W439">
        <v>5659</v>
      </c>
      <c r="X439">
        <v>-3994</v>
      </c>
      <c r="Y439">
        <v>0</v>
      </c>
      <c r="Z439">
        <v>6.4845906252474897E-2</v>
      </c>
      <c r="AA439" t="s">
        <v>28</v>
      </c>
    </row>
    <row r="440" spans="1:27" x14ac:dyDescent="0.3">
      <c r="A440">
        <v>966</v>
      </c>
      <c r="B440">
        <v>41</v>
      </c>
      <c r="C440" t="s">
        <v>27</v>
      </c>
      <c r="D440">
        <v>1</v>
      </c>
      <c r="E440">
        <v>0</v>
      </c>
      <c r="F440">
        <v>1</v>
      </c>
      <c r="G440">
        <v>18</v>
      </c>
      <c r="H440">
        <v>4</v>
      </c>
      <c r="I440">
        <v>1</v>
      </c>
      <c r="J440">
        <v>4</v>
      </c>
      <c r="K440">
        <v>2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3</v>
      </c>
      <c r="V440">
        <v>6361</v>
      </c>
      <c r="W440">
        <v>5088</v>
      </c>
      <c r="X440">
        <v>1098</v>
      </c>
      <c r="Y440">
        <v>1</v>
      </c>
      <c r="Z440">
        <v>0.89231563173382999</v>
      </c>
      <c r="AA440" t="s">
        <v>28</v>
      </c>
    </row>
    <row r="441" spans="1:27" x14ac:dyDescent="0.3">
      <c r="A441">
        <v>887</v>
      </c>
      <c r="B441">
        <v>37</v>
      </c>
      <c r="C441" t="s">
        <v>27</v>
      </c>
      <c r="D441">
        <v>3</v>
      </c>
      <c r="E441">
        <v>4</v>
      </c>
      <c r="F441">
        <v>2</v>
      </c>
      <c r="G441">
        <v>36</v>
      </c>
      <c r="H441">
        <v>2</v>
      </c>
      <c r="I441">
        <v>2</v>
      </c>
      <c r="J441">
        <v>4</v>
      </c>
      <c r="K441">
        <v>2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6</v>
      </c>
      <c r="V441">
        <v>7409</v>
      </c>
      <c r="W441">
        <v>4445</v>
      </c>
      <c r="X441">
        <v>671</v>
      </c>
      <c r="Y441">
        <v>1</v>
      </c>
      <c r="Z441">
        <v>0.819134763679634</v>
      </c>
      <c r="AA441" t="s">
        <v>28</v>
      </c>
    </row>
    <row r="442" spans="1:27" x14ac:dyDescent="0.3">
      <c r="A442">
        <v>397</v>
      </c>
      <c r="B442">
        <v>35</v>
      </c>
      <c r="C442" t="s">
        <v>27</v>
      </c>
      <c r="D442">
        <v>3</v>
      </c>
      <c r="E442">
        <v>2</v>
      </c>
      <c r="F442">
        <v>2</v>
      </c>
      <c r="G442">
        <v>24</v>
      </c>
      <c r="H442">
        <v>2</v>
      </c>
      <c r="I442">
        <v>2</v>
      </c>
      <c r="J442">
        <v>4</v>
      </c>
      <c r="K442">
        <v>2</v>
      </c>
      <c r="L442">
        <v>1</v>
      </c>
      <c r="M442">
        <v>0</v>
      </c>
      <c r="N442">
        <v>3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4</v>
      </c>
      <c r="V442">
        <v>2397</v>
      </c>
      <c r="W442">
        <v>1677</v>
      </c>
      <c r="X442">
        <v>-538</v>
      </c>
      <c r="Y442">
        <v>0</v>
      </c>
      <c r="Z442">
        <v>0.83197949567254104</v>
      </c>
      <c r="AA442" t="s">
        <v>28</v>
      </c>
    </row>
    <row r="443" spans="1:27" x14ac:dyDescent="0.3">
      <c r="A443">
        <v>264</v>
      </c>
      <c r="B443">
        <v>23</v>
      </c>
      <c r="C443" t="s">
        <v>29</v>
      </c>
      <c r="D443">
        <v>1</v>
      </c>
      <c r="E443">
        <v>4</v>
      </c>
      <c r="F443">
        <v>1</v>
      </c>
      <c r="G443">
        <v>15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0</v>
      </c>
      <c r="N443">
        <v>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4</v>
      </c>
      <c r="V443">
        <v>1444</v>
      </c>
      <c r="W443">
        <v>1010</v>
      </c>
      <c r="X443">
        <v>194</v>
      </c>
      <c r="Y443">
        <v>1</v>
      </c>
      <c r="Z443">
        <v>0.77044938085521697</v>
      </c>
      <c r="AA443" t="s">
        <v>28</v>
      </c>
    </row>
    <row r="444" spans="1:27" x14ac:dyDescent="0.3">
      <c r="A444">
        <v>177</v>
      </c>
      <c r="B444">
        <v>24</v>
      </c>
      <c r="C444" t="s">
        <v>29</v>
      </c>
      <c r="D444">
        <v>0</v>
      </c>
      <c r="E444">
        <v>0</v>
      </c>
      <c r="F444">
        <v>2</v>
      </c>
      <c r="G444">
        <v>18</v>
      </c>
      <c r="H444">
        <v>4</v>
      </c>
      <c r="I444">
        <v>4</v>
      </c>
      <c r="J444">
        <v>2</v>
      </c>
      <c r="K444">
        <v>2</v>
      </c>
      <c r="L444">
        <v>1</v>
      </c>
      <c r="M444">
        <v>1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</v>
      </c>
      <c r="V444">
        <v>2124</v>
      </c>
      <c r="W444">
        <v>1486</v>
      </c>
      <c r="X444">
        <v>-587</v>
      </c>
      <c r="Y444">
        <v>0</v>
      </c>
      <c r="Z444">
        <v>0.46657844294550699</v>
      </c>
      <c r="AA444" t="s">
        <v>28</v>
      </c>
    </row>
    <row r="445" spans="1:27" x14ac:dyDescent="0.3">
      <c r="A445">
        <v>368</v>
      </c>
      <c r="B445">
        <v>24</v>
      </c>
      <c r="C445" t="s">
        <v>27</v>
      </c>
      <c r="D445">
        <v>3</v>
      </c>
      <c r="E445">
        <v>2</v>
      </c>
      <c r="F445">
        <v>1</v>
      </c>
      <c r="G445">
        <v>6</v>
      </c>
      <c r="H445">
        <v>4</v>
      </c>
      <c r="I445">
        <v>2</v>
      </c>
      <c r="J445">
        <v>2</v>
      </c>
      <c r="K445">
        <v>2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2080</v>
      </c>
      <c r="W445">
        <v>1872</v>
      </c>
      <c r="X445">
        <v>568</v>
      </c>
      <c r="Y445">
        <v>1</v>
      </c>
      <c r="Z445">
        <v>0.93692460784367304</v>
      </c>
      <c r="AA445" t="s">
        <v>28</v>
      </c>
    </row>
    <row r="446" spans="1:27" x14ac:dyDescent="0.3">
      <c r="A446">
        <v>433</v>
      </c>
      <c r="B446">
        <v>36</v>
      </c>
      <c r="C446" t="s">
        <v>29</v>
      </c>
      <c r="D446">
        <v>3</v>
      </c>
      <c r="E446">
        <v>0</v>
      </c>
      <c r="F446">
        <v>2</v>
      </c>
      <c r="G446">
        <v>18</v>
      </c>
      <c r="H446">
        <v>4</v>
      </c>
      <c r="I446">
        <v>3</v>
      </c>
      <c r="J446">
        <v>2</v>
      </c>
      <c r="K446">
        <v>2</v>
      </c>
      <c r="L446">
        <v>1</v>
      </c>
      <c r="M446">
        <v>0</v>
      </c>
      <c r="N446">
        <v>4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1028</v>
      </c>
      <c r="W446">
        <v>925</v>
      </c>
      <c r="X446">
        <v>153</v>
      </c>
      <c r="Y446">
        <v>1</v>
      </c>
      <c r="Z446">
        <v>0.82667475153353598</v>
      </c>
      <c r="AA446" t="s">
        <v>28</v>
      </c>
    </row>
    <row r="447" spans="1:27" x14ac:dyDescent="0.3">
      <c r="A447">
        <v>139</v>
      </c>
      <c r="B447">
        <v>38</v>
      </c>
      <c r="C447" t="s">
        <v>27</v>
      </c>
      <c r="D447">
        <v>1</v>
      </c>
      <c r="E447">
        <v>0</v>
      </c>
      <c r="F447">
        <v>1</v>
      </c>
      <c r="G447">
        <v>18</v>
      </c>
      <c r="H447">
        <v>2</v>
      </c>
      <c r="I447">
        <v>4</v>
      </c>
      <c r="J447">
        <v>0</v>
      </c>
      <c r="K447">
        <v>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2</v>
      </c>
      <c r="V447">
        <v>12976</v>
      </c>
      <c r="W447">
        <v>6488</v>
      </c>
      <c r="X447">
        <v>-3587</v>
      </c>
      <c r="Y447">
        <v>0</v>
      </c>
      <c r="Z447">
        <v>0.18881933554295899</v>
      </c>
      <c r="AA447" t="s">
        <v>28</v>
      </c>
    </row>
    <row r="448" spans="1:27" x14ac:dyDescent="0.3">
      <c r="A448">
        <v>520</v>
      </c>
      <c r="B448">
        <v>34</v>
      </c>
      <c r="C448" t="s">
        <v>27</v>
      </c>
      <c r="D448">
        <v>1</v>
      </c>
      <c r="E448">
        <v>0</v>
      </c>
      <c r="F448">
        <v>2</v>
      </c>
      <c r="G448">
        <v>9</v>
      </c>
      <c r="H448">
        <v>4</v>
      </c>
      <c r="I448">
        <v>3</v>
      </c>
      <c r="J448">
        <v>4</v>
      </c>
      <c r="K448">
        <v>3</v>
      </c>
      <c r="L448">
        <v>1</v>
      </c>
      <c r="M448">
        <v>0</v>
      </c>
      <c r="N448">
        <v>2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5</v>
      </c>
      <c r="V448">
        <v>1501</v>
      </c>
      <c r="W448">
        <v>1200</v>
      </c>
      <c r="X448">
        <v>-764</v>
      </c>
      <c r="Y448">
        <v>0</v>
      </c>
      <c r="Z448">
        <v>0.81219821507212597</v>
      </c>
      <c r="AA448" t="s">
        <v>28</v>
      </c>
    </row>
    <row r="449" spans="1:27" x14ac:dyDescent="0.3">
      <c r="A449">
        <v>320</v>
      </c>
      <c r="B449">
        <v>29</v>
      </c>
      <c r="C449" t="s">
        <v>27</v>
      </c>
      <c r="D449">
        <v>3</v>
      </c>
      <c r="E449">
        <v>0</v>
      </c>
      <c r="F449">
        <v>1</v>
      </c>
      <c r="G449">
        <v>6</v>
      </c>
      <c r="H449">
        <v>2</v>
      </c>
      <c r="I449">
        <v>2</v>
      </c>
      <c r="J449">
        <v>3</v>
      </c>
      <c r="K449">
        <v>2</v>
      </c>
      <c r="L449">
        <v>1</v>
      </c>
      <c r="M449">
        <v>1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2108</v>
      </c>
      <c r="W449">
        <v>1897</v>
      </c>
      <c r="X449">
        <v>606</v>
      </c>
      <c r="Y449">
        <v>1</v>
      </c>
      <c r="Z449">
        <v>0.94510793085538103</v>
      </c>
      <c r="AA449" t="s">
        <v>28</v>
      </c>
    </row>
    <row r="450" spans="1:27" x14ac:dyDescent="0.3">
      <c r="A450">
        <v>115</v>
      </c>
      <c r="B450">
        <v>30</v>
      </c>
      <c r="C450" t="s">
        <v>27</v>
      </c>
      <c r="D450">
        <v>1</v>
      </c>
      <c r="E450">
        <v>0</v>
      </c>
      <c r="F450">
        <v>1</v>
      </c>
      <c r="G450">
        <v>36</v>
      </c>
      <c r="H450">
        <v>2</v>
      </c>
      <c r="I450">
        <v>1</v>
      </c>
      <c r="J450">
        <v>1</v>
      </c>
      <c r="K450">
        <v>3</v>
      </c>
      <c r="L450">
        <v>1</v>
      </c>
      <c r="M450">
        <v>0</v>
      </c>
      <c r="N450">
        <v>4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4</v>
      </c>
      <c r="V450">
        <v>4795</v>
      </c>
      <c r="W450">
        <v>3356</v>
      </c>
      <c r="X450">
        <v>805</v>
      </c>
      <c r="Y450">
        <v>1</v>
      </c>
      <c r="Z450">
        <v>0.41206064201088899</v>
      </c>
      <c r="AA450" t="s">
        <v>28</v>
      </c>
    </row>
    <row r="451" spans="1:27" x14ac:dyDescent="0.3">
      <c r="A451">
        <v>453</v>
      </c>
      <c r="B451">
        <v>26</v>
      </c>
      <c r="C451" t="s">
        <v>29</v>
      </c>
      <c r="D451">
        <v>1</v>
      </c>
      <c r="E451">
        <v>0</v>
      </c>
      <c r="F451">
        <v>1</v>
      </c>
      <c r="G451">
        <v>18</v>
      </c>
      <c r="H451">
        <v>2</v>
      </c>
      <c r="I451">
        <v>4</v>
      </c>
      <c r="J451">
        <v>2</v>
      </c>
      <c r="K451">
        <v>1</v>
      </c>
      <c r="L451">
        <v>2</v>
      </c>
      <c r="M451">
        <v>0</v>
      </c>
      <c r="N451">
        <v>4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4</v>
      </c>
      <c r="V451">
        <v>1113</v>
      </c>
      <c r="W451">
        <v>1113</v>
      </c>
      <c r="X451">
        <v>371</v>
      </c>
      <c r="Y451">
        <v>1</v>
      </c>
      <c r="Z451">
        <v>0.68717889787164499</v>
      </c>
      <c r="AA451" t="s">
        <v>28</v>
      </c>
    </row>
    <row r="452" spans="1:27" x14ac:dyDescent="0.3">
      <c r="A452">
        <v>450</v>
      </c>
      <c r="B452">
        <v>39</v>
      </c>
      <c r="C452" t="s">
        <v>27</v>
      </c>
      <c r="D452">
        <v>0</v>
      </c>
      <c r="E452">
        <v>0</v>
      </c>
      <c r="F452">
        <v>2</v>
      </c>
      <c r="G452">
        <v>12</v>
      </c>
      <c r="H452">
        <v>4</v>
      </c>
      <c r="I452">
        <v>2</v>
      </c>
      <c r="J452">
        <v>2</v>
      </c>
      <c r="K452">
        <v>1</v>
      </c>
      <c r="L452">
        <v>2</v>
      </c>
      <c r="M452">
        <v>1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2122</v>
      </c>
      <c r="W452">
        <v>1061</v>
      </c>
      <c r="X452">
        <v>133</v>
      </c>
      <c r="Y452">
        <v>1</v>
      </c>
      <c r="Z452">
        <v>0.77406106621265203</v>
      </c>
      <c r="AA452" t="s">
        <v>28</v>
      </c>
    </row>
    <row r="453" spans="1:27" x14ac:dyDescent="0.3">
      <c r="A453">
        <v>551</v>
      </c>
      <c r="B453">
        <v>27</v>
      </c>
      <c r="C453" t="s">
        <v>29</v>
      </c>
      <c r="D453">
        <v>3</v>
      </c>
      <c r="E453">
        <v>4</v>
      </c>
      <c r="F453">
        <v>1</v>
      </c>
      <c r="G453">
        <v>10</v>
      </c>
      <c r="H453">
        <v>2</v>
      </c>
      <c r="I453">
        <v>4</v>
      </c>
      <c r="J453">
        <v>2</v>
      </c>
      <c r="K453">
        <v>1</v>
      </c>
      <c r="L453">
        <v>1</v>
      </c>
      <c r="M453">
        <v>0</v>
      </c>
      <c r="N453">
        <v>4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1309</v>
      </c>
      <c r="W453">
        <v>785</v>
      </c>
      <c r="X453">
        <v>-396</v>
      </c>
      <c r="Y453">
        <v>0</v>
      </c>
      <c r="Z453">
        <v>0.91071587664838005</v>
      </c>
      <c r="AA453" t="s">
        <v>28</v>
      </c>
    </row>
    <row r="454" spans="1:27" x14ac:dyDescent="0.3">
      <c r="A454">
        <v>396</v>
      </c>
      <c r="B454">
        <v>26</v>
      </c>
      <c r="C454" t="s">
        <v>27</v>
      </c>
      <c r="D454">
        <v>3</v>
      </c>
      <c r="E454">
        <v>0</v>
      </c>
      <c r="F454">
        <v>2</v>
      </c>
      <c r="G454">
        <v>36</v>
      </c>
      <c r="H454">
        <v>2</v>
      </c>
      <c r="I454">
        <v>2</v>
      </c>
      <c r="J454">
        <v>0</v>
      </c>
      <c r="K454">
        <v>3</v>
      </c>
      <c r="L454">
        <v>1</v>
      </c>
      <c r="M454">
        <v>0</v>
      </c>
      <c r="N454">
        <v>4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3</v>
      </c>
      <c r="V454">
        <v>10974</v>
      </c>
      <c r="W454">
        <v>6584</v>
      </c>
      <c r="X454">
        <v>-2944</v>
      </c>
      <c r="Y454">
        <v>0</v>
      </c>
      <c r="Z454">
        <v>0.106445955798091</v>
      </c>
      <c r="AA454" t="s">
        <v>28</v>
      </c>
    </row>
    <row r="455" spans="1:27" x14ac:dyDescent="0.3">
      <c r="A455">
        <v>799</v>
      </c>
      <c r="B455">
        <v>64</v>
      </c>
      <c r="C455" t="s">
        <v>29</v>
      </c>
      <c r="D455">
        <v>3</v>
      </c>
      <c r="E455">
        <v>1</v>
      </c>
      <c r="F455">
        <v>1</v>
      </c>
      <c r="G455">
        <v>13</v>
      </c>
      <c r="H455">
        <v>2</v>
      </c>
      <c r="I455">
        <v>4</v>
      </c>
      <c r="J455">
        <v>0</v>
      </c>
      <c r="K455">
        <v>2</v>
      </c>
      <c r="L455">
        <v>1</v>
      </c>
      <c r="M455">
        <v>0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4</v>
      </c>
      <c r="V455">
        <v>1409</v>
      </c>
      <c r="W455">
        <v>845</v>
      </c>
      <c r="X455">
        <v>197</v>
      </c>
      <c r="Y455">
        <v>1</v>
      </c>
      <c r="Z455">
        <v>0.92542395856467596</v>
      </c>
      <c r="AA455" t="s">
        <v>28</v>
      </c>
    </row>
    <row r="456" spans="1:27" x14ac:dyDescent="0.3">
      <c r="A456">
        <v>813</v>
      </c>
      <c r="B456">
        <v>34</v>
      </c>
      <c r="C456" t="s">
        <v>27</v>
      </c>
      <c r="D456">
        <v>1</v>
      </c>
      <c r="E456">
        <v>0</v>
      </c>
      <c r="F456">
        <v>2</v>
      </c>
      <c r="G456">
        <v>12</v>
      </c>
      <c r="H456">
        <v>4</v>
      </c>
      <c r="I456">
        <v>2</v>
      </c>
      <c r="J456">
        <v>0</v>
      </c>
      <c r="K456">
        <v>3</v>
      </c>
      <c r="L456">
        <v>1</v>
      </c>
      <c r="M456">
        <v>0</v>
      </c>
      <c r="N456">
        <v>4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2</v>
      </c>
      <c r="V456">
        <v>1860</v>
      </c>
      <c r="W456">
        <v>1302</v>
      </c>
      <c r="X456">
        <v>211</v>
      </c>
      <c r="Y456">
        <v>1</v>
      </c>
      <c r="Z456">
        <v>0.67396142126208203</v>
      </c>
      <c r="AA456" t="s">
        <v>28</v>
      </c>
    </row>
    <row r="457" spans="1:27" x14ac:dyDescent="0.3">
      <c r="A457">
        <v>159</v>
      </c>
      <c r="B457">
        <v>49</v>
      </c>
      <c r="C457" t="s">
        <v>29</v>
      </c>
      <c r="D457">
        <v>1</v>
      </c>
      <c r="E457">
        <v>0</v>
      </c>
      <c r="F457">
        <v>2</v>
      </c>
      <c r="G457">
        <v>12</v>
      </c>
      <c r="H457">
        <v>4</v>
      </c>
      <c r="I457">
        <v>3</v>
      </c>
      <c r="J457">
        <v>1</v>
      </c>
      <c r="K457">
        <v>1</v>
      </c>
      <c r="L457">
        <v>2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3124</v>
      </c>
      <c r="W457">
        <v>3124</v>
      </c>
      <c r="X457">
        <v>616</v>
      </c>
      <c r="Y457">
        <v>1</v>
      </c>
      <c r="Z457">
        <v>0.58047804971476802</v>
      </c>
      <c r="AA457" t="s">
        <v>28</v>
      </c>
    </row>
    <row r="458" spans="1:27" x14ac:dyDescent="0.3">
      <c r="A458">
        <v>606</v>
      </c>
      <c r="B458">
        <v>52</v>
      </c>
      <c r="C458" t="s">
        <v>29</v>
      </c>
      <c r="D458">
        <v>1</v>
      </c>
      <c r="E458">
        <v>4</v>
      </c>
      <c r="F458">
        <v>1</v>
      </c>
      <c r="G458">
        <v>12</v>
      </c>
      <c r="H458">
        <v>2</v>
      </c>
      <c r="I458">
        <v>1</v>
      </c>
      <c r="J458">
        <v>0</v>
      </c>
      <c r="K458">
        <v>3</v>
      </c>
      <c r="L458">
        <v>1</v>
      </c>
      <c r="M458">
        <v>0</v>
      </c>
      <c r="N458">
        <v>2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4</v>
      </c>
      <c r="V458">
        <v>6468</v>
      </c>
      <c r="W458">
        <v>4527</v>
      </c>
      <c r="X458">
        <v>-2129</v>
      </c>
      <c r="Y458">
        <v>0</v>
      </c>
      <c r="Z458">
        <v>0.86377471114726001</v>
      </c>
      <c r="AA458" t="s">
        <v>28</v>
      </c>
    </row>
    <row r="459" spans="1:27" x14ac:dyDescent="0.3">
      <c r="A459">
        <v>495</v>
      </c>
      <c r="B459">
        <v>46</v>
      </c>
      <c r="C459" t="s">
        <v>29</v>
      </c>
      <c r="D459">
        <v>0</v>
      </c>
      <c r="E459">
        <v>0</v>
      </c>
      <c r="F459">
        <v>1</v>
      </c>
      <c r="G459">
        <v>15</v>
      </c>
      <c r="H459">
        <v>2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4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1845</v>
      </c>
      <c r="W459">
        <v>1660</v>
      </c>
      <c r="X459">
        <v>426</v>
      </c>
      <c r="Y459">
        <v>1</v>
      </c>
      <c r="Z459">
        <v>0.44423888124519001</v>
      </c>
      <c r="AA459" t="s">
        <v>28</v>
      </c>
    </row>
    <row r="460" spans="1:27" x14ac:dyDescent="0.3">
      <c r="A460">
        <v>109</v>
      </c>
      <c r="B460">
        <v>47</v>
      </c>
      <c r="C460" t="s">
        <v>27</v>
      </c>
      <c r="D460">
        <v>3</v>
      </c>
      <c r="E460">
        <v>2</v>
      </c>
      <c r="F460">
        <v>1</v>
      </c>
      <c r="G460">
        <v>15</v>
      </c>
      <c r="H460">
        <v>2</v>
      </c>
      <c r="I460">
        <v>3</v>
      </c>
      <c r="J460">
        <v>4</v>
      </c>
      <c r="K460">
        <v>2</v>
      </c>
      <c r="L460">
        <v>1</v>
      </c>
      <c r="M460">
        <v>0</v>
      </c>
      <c r="N460">
        <v>4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4</v>
      </c>
      <c r="V460">
        <v>1213</v>
      </c>
      <c r="W460">
        <v>1091</v>
      </c>
      <c r="X460">
        <v>261</v>
      </c>
      <c r="Y460">
        <v>1</v>
      </c>
      <c r="Z460">
        <v>0.92551008441570504</v>
      </c>
      <c r="AA460" t="s">
        <v>28</v>
      </c>
    </row>
    <row r="461" spans="1:27" x14ac:dyDescent="0.3">
      <c r="A461">
        <v>519</v>
      </c>
      <c r="B461">
        <v>31</v>
      </c>
      <c r="C461" t="s">
        <v>27</v>
      </c>
      <c r="D461">
        <v>3</v>
      </c>
      <c r="E461">
        <v>0</v>
      </c>
      <c r="F461">
        <v>2</v>
      </c>
      <c r="G461">
        <v>15</v>
      </c>
      <c r="H461">
        <v>4</v>
      </c>
      <c r="I461">
        <v>2</v>
      </c>
      <c r="J461">
        <v>2</v>
      </c>
      <c r="K461">
        <v>2</v>
      </c>
      <c r="L461">
        <v>1</v>
      </c>
      <c r="M461">
        <v>0</v>
      </c>
      <c r="N461">
        <v>4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1360</v>
      </c>
      <c r="W461">
        <v>1088</v>
      </c>
      <c r="X461">
        <v>217</v>
      </c>
      <c r="Y461">
        <v>1</v>
      </c>
      <c r="Z461">
        <v>0.89058784588986495</v>
      </c>
      <c r="AA461" t="s">
        <v>28</v>
      </c>
    </row>
    <row r="462" spans="1:27" x14ac:dyDescent="0.3">
      <c r="A462">
        <v>740</v>
      </c>
      <c r="B462">
        <v>46</v>
      </c>
      <c r="C462" t="s">
        <v>27</v>
      </c>
      <c r="D462">
        <v>0</v>
      </c>
      <c r="E462">
        <v>0</v>
      </c>
      <c r="F462">
        <v>2</v>
      </c>
      <c r="G462">
        <v>36</v>
      </c>
      <c r="H462">
        <v>4</v>
      </c>
      <c r="I462">
        <v>2</v>
      </c>
      <c r="J462">
        <v>2</v>
      </c>
      <c r="K462">
        <v>2</v>
      </c>
      <c r="L462">
        <v>1</v>
      </c>
      <c r="M462">
        <v>0</v>
      </c>
      <c r="N462">
        <v>3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3</v>
      </c>
      <c r="V462">
        <v>2348</v>
      </c>
      <c r="W462">
        <v>1408</v>
      </c>
      <c r="X462">
        <v>201</v>
      </c>
      <c r="Y462">
        <v>1</v>
      </c>
      <c r="Z462">
        <v>0.61708337478420705</v>
      </c>
      <c r="AA462" t="s">
        <v>28</v>
      </c>
    </row>
    <row r="463" spans="1:27" x14ac:dyDescent="0.3">
      <c r="A463">
        <v>393</v>
      </c>
      <c r="B463">
        <v>30</v>
      </c>
      <c r="C463" t="s">
        <v>27</v>
      </c>
      <c r="D463">
        <v>1</v>
      </c>
      <c r="E463">
        <v>0</v>
      </c>
      <c r="F463">
        <v>1</v>
      </c>
      <c r="G463">
        <v>12</v>
      </c>
      <c r="H463">
        <v>2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3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2002</v>
      </c>
      <c r="W463">
        <v>1801</v>
      </c>
      <c r="X463">
        <v>465</v>
      </c>
      <c r="Y463">
        <v>1</v>
      </c>
      <c r="Z463">
        <v>0.51260043906955899</v>
      </c>
      <c r="AA463" t="s">
        <v>28</v>
      </c>
    </row>
    <row r="464" spans="1:27" x14ac:dyDescent="0.3">
      <c r="A464">
        <v>704</v>
      </c>
      <c r="B464">
        <v>37</v>
      </c>
      <c r="C464" t="s">
        <v>27</v>
      </c>
      <c r="D464">
        <v>2</v>
      </c>
      <c r="E464">
        <v>0</v>
      </c>
      <c r="F464">
        <v>1</v>
      </c>
      <c r="G464">
        <v>18</v>
      </c>
      <c r="H464">
        <v>2</v>
      </c>
      <c r="I464">
        <v>2</v>
      </c>
      <c r="J464">
        <v>2</v>
      </c>
      <c r="K464">
        <v>2</v>
      </c>
      <c r="L464">
        <v>1</v>
      </c>
      <c r="M464">
        <v>0</v>
      </c>
      <c r="N464">
        <v>4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4</v>
      </c>
      <c r="V464">
        <v>2100</v>
      </c>
      <c r="W464">
        <v>1890</v>
      </c>
      <c r="X464">
        <v>-832</v>
      </c>
      <c r="Y464">
        <v>0</v>
      </c>
      <c r="Z464">
        <v>0.73986766952576</v>
      </c>
      <c r="AA464" t="s">
        <v>28</v>
      </c>
    </row>
    <row r="465" spans="1:27" x14ac:dyDescent="0.3">
      <c r="A465">
        <v>936</v>
      </c>
      <c r="B465">
        <v>23</v>
      </c>
      <c r="C465" t="s">
        <v>29</v>
      </c>
      <c r="D465">
        <v>0</v>
      </c>
      <c r="E465">
        <v>0</v>
      </c>
      <c r="F465">
        <v>1</v>
      </c>
      <c r="G465">
        <v>30</v>
      </c>
      <c r="H465">
        <v>2</v>
      </c>
      <c r="I465">
        <v>4</v>
      </c>
      <c r="J465">
        <v>3</v>
      </c>
      <c r="K465">
        <v>2</v>
      </c>
      <c r="L465">
        <v>1</v>
      </c>
      <c r="M465">
        <v>1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3</v>
      </c>
      <c r="V465">
        <v>2406</v>
      </c>
      <c r="W465">
        <v>1924</v>
      </c>
      <c r="X465">
        <v>-1024</v>
      </c>
      <c r="Y465">
        <v>0</v>
      </c>
      <c r="Z465">
        <v>0.37213430783670498</v>
      </c>
      <c r="AA465" t="s">
        <v>28</v>
      </c>
    </row>
    <row r="466" spans="1:27" x14ac:dyDescent="0.3">
      <c r="A466">
        <v>112</v>
      </c>
      <c r="B466">
        <v>23</v>
      </c>
      <c r="C466" t="s">
        <v>27</v>
      </c>
      <c r="D466">
        <v>2</v>
      </c>
      <c r="E466">
        <v>0</v>
      </c>
      <c r="F466">
        <v>1</v>
      </c>
      <c r="G466">
        <v>15</v>
      </c>
      <c r="H466">
        <v>2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4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5</v>
      </c>
      <c r="V466">
        <v>392</v>
      </c>
      <c r="W466">
        <v>352</v>
      </c>
      <c r="X466">
        <v>91</v>
      </c>
      <c r="Y466">
        <v>1</v>
      </c>
      <c r="Z466">
        <v>0.37823379508051802</v>
      </c>
      <c r="AA466" t="s">
        <v>28</v>
      </c>
    </row>
    <row r="467" spans="1:27" x14ac:dyDescent="0.3">
      <c r="A467">
        <v>27</v>
      </c>
      <c r="B467">
        <v>27</v>
      </c>
      <c r="C467" t="s">
        <v>27</v>
      </c>
      <c r="D467">
        <v>0</v>
      </c>
      <c r="E467">
        <v>0</v>
      </c>
      <c r="F467">
        <v>1</v>
      </c>
      <c r="G467">
        <v>12</v>
      </c>
      <c r="H467">
        <v>2</v>
      </c>
      <c r="I467">
        <v>2</v>
      </c>
      <c r="J467">
        <v>2</v>
      </c>
      <c r="K467">
        <v>2</v>
      </c>
      <c r="L467">
        <v>1</v>
      </c>
      <c r="M467">
        <v>0</v>
      </c>
      <c r="N467">
        <v>2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3</v>
      </c>
      <c r="V467">
        <v>1657</v>
      </c>
      <c r="W467">
        <v>1491</v>
      </c>
      <c r="X467">
        <v>429</v>
      </c>
      <c r="Y467">
        <v>1</v>
      </c>
      <c r="Z467">
        <v>0.62173329050744097</v>
      </c>
      <c r="AA467" t="s">
        <v>28</v>
      </c>
    </row>
    <row r="468" spans="1:27" x14ac:dyDescent="0.3">
      <c r="A468">
        <v>222</v>
      </c>
      <c r="B468">
        <v>50</v>
      </c>
      <c r="C468" t="s">
        <v>27</v>
      </c>
      <c r="D468">
        <v>0</v>
      </c>
      <c r="E468">
        <v>0</v>
      </c>
      <c r="F468">
        <v>2</v>
      </c>
      <c r="G468">
        <v>27</v>
      </c>
      <c r="H468">
        <v>0</v>
      </c>
      <c r="I468">
        <v>4</v>
      </c>
      <c r="J468">
        <v>0</v>
      </c>
      <c r="K468">
        <v>2</v>
      </c>
      <c r="L468">
        <v>1</v>
      </c>
      <c r="M468">
        <v>0</v>
      </c>
      <c r="N468">
        <v>2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6</v>
      </c>
      <c r="V468">
        <v>5293</v>
      </c>
      <c r="W468">
        <v>4763</v>
      </c>
      <c r="X468">
        <v>-4064</v>
      </c>
      <c r="Y468">
        <v>0</v>
      </c>
      <c r="Z468">
        <v>0.13351202967291101</v>
      </c>
      <c r="AA468" t="s">
        <v>28</v>
      </c>
    </row>
    <row r="469" spans="1:27" x14ac:dyDescent="0.3">
      <c r="A469">
        <v>266</v>
      </c>
      <c r="B469">
        <v>45</v>
      </c>
      <c r="C469" t="s">
        <v>29</v>
      </c>
      <c r="D469">
        <v>0</v>
      </c>
      <c r="E469">
        <v>0</v>
      </c>
      <c r="F469">
        <v>1</v>
      </c>
      <c r="G469">
        <v>24</v>
      </c>
      <c r="H469">
        <v>2</v>
      </c>
      <c r="I469">
        <v>1</v>
      </c>
      <c r="J469">
        <v>4</v>
      </c>
      <c r="K469">
        <v>2</v>
      </c>
      <c r="L469">
        <v>1</v>
      </c>
      <c r="M469">
        <v>0</v>
      </c>
      <c r="N469">
        <v>4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2303</v>
      </c>
      <c r="W469">
        <v>2072</v>
      </c>
      <c r="X469">
        <v>-968</v>
      </c>
      <c r="Y469">
        <v>0</v>
      </c>
      <c r="Z469">
        <v>0.39793606050688102</v>
      </c>
      <c r="AA469" t="s">
        <v>28</v>
      </c>
    </row>
    <row r="470" spans="1:27" x14ac:dyDescent="0.3">
      <c r="A470">
        <v>158</v>
      </c>
      <c r="B470">
        <v>38</v>
      </c>
      <c r="C470" t="s">
        <v>29</v>
      </c>
      <c r="D470">
        <v>3</v>
      </c>
      <c r="E470">
        <v>0</v>
      </c>
      <c r="F470">
        <v>1</v>
      </c>
      <c r="G470">
        <v>30</v>
      </c>
      <c r="H470">
        <v>4</v>
      </c>
      <c r="I470">
        <v>2</v>
      </c>
      <c r="J470">
        <v>3</v>
      </c>
      <c r="K470">
        <v>2</v>
      </c>
      <c r="L470">
        <v>1</v>
      </c>
      <c r="M470">
        <v>0</v>
      </c>
      <c r="N470">
        <v>3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4</v>
      </c>
      <c r="V470">
        <v>5954</v>
      </c>
      <c r="W470">
        <v>4167</v>
      </c>
      <c r="X470">
        <v>835</v>
      </c>
      <c r="Y470">
        <v>1</v>
      </c>
      <c r="Z470">
        <v>0.90277835771909998</v>
      </c>
      <c r="AA470" t="s">
        <v>28</v>
      </c>
    </row>
    <row r="471" spans="1:27" x14ac:dyDescent="0.3">
      <c r="A471">
        <v>765</v>
      </c>
      <c r="B471">
        <v>26</v>
      </c>
      <c r="C471" t="s">
        <v>27</v>
      </c>
      <c r="D471">
        <v>3</v>
      </c>
      <c r="E471">
        <v>2</v>
      </c>
      <c r="F471">
        <v>1</v>
      </c>
      <c r="G471">
        <v>12</v>
      </c>
      <c r="H471">
        <v>2</v>
      </c>
      <c r="I471">
        <v>2</v>
      </c>
      <c r="J471">
        <v>2</v>
      </c>
      <c r="K471">
        <v>2</v>
      </c>
      <c r="L471">
        <v>1</v>
      </c>
      <c r="M471">
        <v>0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1386</v>
      </c>
      <c r="W471">
        <v>1247</v>
      </c>
      <c r="X471">
        <v>-605</v>
      </c>
      <c r="Y471">
        <v>0</v>
      </c>
      <c r="Z471">
        <v>0.80254623835780803</v>
      </c>
      <c r="AA471" t="s">
        <v>28</v>
      </c>
    </row>
    <row r="472" spans="1:27" x14ac:dyDescent="0.3">
      <c r="A472">
        <v>654</v>
      </c>
      <c r="B472">
        <v>75</v>
      </c>
      <c r="C472" t="s">
        <v>29</v>
      </c>
      <c r="D472">
        <v>0</v>
      </c>
      <c r="E472">
        <v>4</v>
      </c>
      <c r="F472">
        <v>1</v>
      </c>
      <c r="G472">
        <v>6</v>
      </c>
      <c r="H472">
        <v>2</v>
      </c>
      <c r="I472">
        <v>3</v>
      </c>
      <c r="J472">
        <v>0</v>
      </c>
      <c r="K472">
        <v>3</v>
      </c>
      <c r="L472">
        <v>1</v>
      </c>
      <c r="M472">
        <v>0</v>
      </c>
      <c r="N472">
        <v>4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1374</v>
      </c>
      <c r="W472">
        <v>1374</v>
      </c>
      <c r="X472">
        <v>440</v>
      </c>
      <c r="Y472">
        <v>1</v>
      </c>
      <c r="Z472">
        <v>0.60461233988563301</v>
      </c>
      <c r="AA472" t="s">
        <v>28</v>
      </c>
    </row>
    <row r="473" spans="1:27" x14ac:dyDescent="0.3">
      <c r="A473">
        <v>386</v>
      </c>
      <c r="B473">
        <v>32</v>
      </c>
      <c r="C473" t="s">
        <v>29</v>
      </c>
      <c r="D473">
        <v>0</v>
      </c>
      <c r="E473">
        <v>0</v>
      </c>
      <c r="F473">
        <v>2</v>
      </c>
      <c r="G473">
        <v>18</v>
      </c>
      <c r="H473">
        <v>1</v>
      </c>
      <c r="I473">
        <v>4</v>
      </c>
      <c r="J473">
        <v>3</v>
      </c>
      <c r="K473">
        <v>1</v>
      </c>
      <c r="L473">
        <v>2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1442</v>
      </c>
      <c r="W473">
        <v>1009</v>
      </c>
      <c r="X473">
        <v>-573</v>
      </c>
      <c r="Y473">
        <v>0</v>
      </c>
      <c r="Z473">
        <v>7.2885693679708E-2</v>
      </c>
      <c r="AA473" t="s">
        <v>28</v>
      </c>
    </row>
    <row r="474" spans="1:27" x14ac:dyDescent="0.3">
      <c r="A474">
        <v>175</v>
      </c>
      <c r="B474">
        <v>23</v>
      </c>
      <c r="C474" t="s">
        <v>29</v>
      </c>
      <c r="D474">
        <v>1</v>
      </c>
      <c r="E474">
        <v>0</v>
      </c>
      <c r="F474">
        <v>1</v>
      </c>
      <c r="G474">
        <v>10</v>
      </c>
      <c r="H474">
        <v>1</v>
      </c>
      <c r="I474">
        <v>4</v>
      </c>
      <c r="J474">
        <v>2</v>
      </c>
      <c r="K474">
        <v>1</v>
      </c>
      <c r="L474">
        <v>1</v>
      </c>
      <c r="M474">
        <v>0</v>
      </c>
      <c r="N474">
        <v>4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4</v>
      </c>
      <c r="V474">
        <v>1048</v>
      </c>
      <c r="W474">
        <v>838</v>
      </c>
      <c r="X474">
        <v>186</v>
      </c>
      <c r="Y474">
        <v>1</v>
      </c>
      <c r="Z474">
        <v>0.33055101365039402</v>
      </c>
      <c r="AA474" t="s">
        <v>28</v>
      </c>
    </row>
    <row r="475" spans="1:27" x14ac:dyDescent="0.3">
      <c r="A475">
        <v>712</v>
      </c>
      <c r="B475">
        <v>27</v>
      </c>
      <c r="C475" t="s">
        <v>27</v>
      </c>
      <c r="D475">
        <v>0</v>
      </c>
      <c r="E475">
        <v>4</v>
      </c>
      <c r="F475">
        <v>2</v>
      </c>
      <c r="G475">
        <v>10</v>
      </c>
      <c r="H475">
        <v>4</v>
      </c>
      <c r="I475">
        <v>3</v>
      </c>
      <c r="J475">
        <v>1</v>
      </c>
      <c r="K475">
        <v>2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3</v>
      </c>
      <c r="V475">
        <v>2132</v>
      </c>
      <c r="W475">
        <v>1492</v>
      </c>
      <c r="X475">
        <v>229</v>
      </c>
      <c r="Y475">
        <v>1</v>
      </c>
      <c r="Z475">
        <v>0.96440529512360496</v>
      </c>
      <c r="AA475" t="s">
        <v>28</v>
      </c>
    </row>
    <row r="476" spans="1:27" x14ac:dyDescent="0.3">
      <c r="A476">
        <v>261</v>
      </c>
      <c r="B476">
        <v>34</v>
      </c>
      <c r="C476" t="s">
        <v>29</v>
      </c>
      <c r="D476">
        <v>1</v>
      </c>
      <c r="E476">
        <v>0</v>
      </c>
      <c r="F476">
        <v>1</v>
      </c>
      <c r="G476">
        <v>24</v>
      </c>
      <c r="H476">
        <v>1</v>
      </c>
      <c r="I476">
        <v>4</v>
      </c>
      <c r="J476">
        <v>3</v>
      </c>
      <c r="K476">
        <v>1</v>
      </c>
      <c r="L476">
        <v>1</v>
      </c>
      <c r="M476">
        <v>0</v>
      </c>
      <c r="N476">
        <v>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1837</v>
      </c>
      <c r="W476">
        <v>1102</v>
      </c>
      <c r="X476">
        <v>-822</v>
      </c>
      <c r="Y476">
        <v>0</v>
      </c>
      <c r="Z476">
        <v>0.101896960020216</v>
      </c>
      <c r="AA476" t="s">
        <v>28</v>
      </c>
    </row>
    <row r="477" spans="1:27" x14ac:dyDescent="0.3">
      <c r="A477">
        <v>166</v>
      </c>
      <c r="B477">
        <v>37</v>
      </c>
      <c r="C477" t="s">
        <v>29</v>
      </c>
      <c r="D477">
        <v>1</v>
      </c>
      <c r="E477">
        <v>0</v>
      </c>
      <c r="F477">
        <v>1</v>
      </c>
      <c r="G477">
        <v>12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0</v>
      </c>
      <c r="N477">
        <v>4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3</v>
      </c>
      <c r="V477">
        <v>1922</v>
      </c>
      <c r="W477">
        <v>1345</v>
      </c>
      <c r="X477">
        <v>-494</v>
      </c>
      <c r="Y477">
        <v>0</v>
      </c>
      <c r="Z477">
        <v>0.46624005363876903</v>
      </c>
      <c r="AA477" t="s">
        <v>28</v>
      </c>
    </row>
    <row r="478" spans="1:27" x14ac:dyDescent="0.3">
      <c r="A478">
        <v>552</v>
      </c>
      <c r="B478">
        <v>37</v>
      </c>
      <c r="C478" t="s">
        <v>29</v>
      </c>
      <c r="D478">
        <v>0</v>
      </c>
      <c r="E478">
        <v>0</v>
      </c>
      <c r="F478">
        <v>2</v>
      </c>
      <c r="G478">
        <v>6</v>
      </c>
      <c r="H478">
        <v>4</v>
      </c>
      <c r="I478">
        <v>3</v>
      </c>
      <c r="J478">
        <v>3</v>
      </c>
      <c r="K478">
        <v>2</v>
      </c>
      <c r="L478">
        <v>1</v>
      </c>
      <c r="M478">
        <v>0</v>
      </c>
      <c r="N478">
        <v>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609</v>
      </c>
      <c r="W478">
        <v>609</v>
      </c>
      <c r="X478">
        <v>119</v>
      </c>
      <c r="Y478">
        <v>1</v>
      </c>
      <c r="Z478">
        <v>0.89984102422315104</v>
      </c>
      <c r="AA478" t="s">
        <v>28</v>
      </c>
    </row>
    <row r="479" spans="1:27" x14ac:dyDescent="0.3">
      <c r="A479">
        <v>340</v>
      </c>
      <c r="B479">
        <v>31</v>
      </c>
      <c r="C479" t="s">
        <v>27</v>
      </c>
      <c r="D479">
        <v>0</v>
      </c>
      <c r="E479">
        <v>0</v>
      </c>
      <c r="F479">
        <v>1</v>
      </c>
      <c r="G479">
        <v>6</v>
      </c>
      <c r="H479">
        <v>4</v>
      </c>
      <c r="I479">
        <v>4</v>
      </c>
      <c r="J479">
        <v>3</v>
      </c>
      <c r="K479">
        <v>2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4</v>
      </c>
      <c r="V479">
        <v>1957</v>
      </c>
      <c r="W479">
        <v>1369</v>
      </c>
      <c r="X479">
        <v>292</v>
      </c>
      <c r="Y479">
        <v>1</v>
      </c>
      <c r="Z479">
        <v>0.95036876641812396</v>
      </c>
      <c r="AA479" t="s">
        <v>28</v>
      </c>
    </row>
    <row r="480" spans="1:27" x14ac:dyDescent="0.3">
      <c r="A480">
        <v>92</v>
      </c>
      <c r="B480">
        <v>34</v>
      </c>
      <c r="C480" t="s">
        <v>29</v>
      </c>
      <c r="D480">
        <v>3</v>
      </c>
      <c r="E480">
        <v>0</v>
      </c>
      <c r="F480">
        <v>2</v>
      </c>
      <c r="G480">
        <v>36</v>
      </c>
      <c r="H480">
        <v>3</v>
      </c>
      <c r="I480">
        <v>4</v>
      </c>
      <c r="J480">
        <v>2</v>
      </c>
      <c r="K480">
        <v>2</v>
      </c>
      <c r="L480">
        <v>1</v>
      </c>
      <c r="M480">
        <v>0</v>
      </c>
      <c r="N480">
        <v>4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4</v>
      </c>
      <c r="V480">
        <v>4454</v>
      </c>
      <c r="W480">
        <v>3117</v>
      </c>
      <c r="X480">
        <v>397</v>
      </c>
      <c r="Y480">
        <v>1</v>
      </c>
      <c r="Z480">
        <v>0.75315249147279495</v>
      </c>
      <c r="AA480" t="s">
        <v>28</v>
      </c>
    </row>
    <row r="481" spans="1:27" x14ac:dyDescent="0.3">
      <c r="A481">
        <v>412</v>
      </c>
      <c r="B481">
        <v>35</v>
      </c>
      <c r="C481" t="s">
        <v>27</v>
      </c>
      <c r="D481">
        <v>0</v>
      </c>
      <c r="E481">
        <v>2</v>
      </c>
      <c r="F481">
        <v>1</v>
      </c>
      <c r="G481">
        <v>12</v>
      </c>
      <c r="H481">
        <v>2</v>
      </c>
      <c r="I481">
        <v>1</v>
      </c>
      <c r="J481">
        <v>4</v>
      </c>
      <c r="K481">
        <v>2</v>
      </c>
      <c r="L481">
        <v>1</v>
      </c>
      <c r="M481">
        <v>0</v>
      </c>
      <c r="N481">
        <v>3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4</v>
      </c>
      <c r="V481">
        <v>1680</v>
      </c>
      <c r="W481">
        <v>1344</v>
      </c>
      <c r="X481">
        <v>349</v>
      </c>
      <c r="Y481">
        <v>1</v>
      </c>
      <c r="Z481">
        <v>0.850885163112439</v>
      </c>
      <c r="AA481" t="s">
        <v>28</v>
      </c>
    </row>
    <row r="482" spans="1:27" x14ac:dyDescent="0.3">
      <c r="A482">
        <v>99</v>
      </c>
      <c r="B482">
        <v>49</v>
      </c>
      <c r="C482" t="s">
        <v>27</v>
      </c>
      <c r="D482">
        <v>1</v>
      </c>
      <c r="E482">
        <v>0</v>
      </c>
      <c r="F482">
        <v>1</v>
      </c>
      <c r="G482">
        <v>30</v>
      </c>
      <c r="H482">
        <v>4</v>
      </c>
      <c r="I482">
        <v>2</v>
      </c>
      <c r="J482">
        <v>3</v>
      </c>
      <c r="K482">
        <v>2</v>
      </c>
      <c r="L482">
        <v>1</v>
      </c>
      <c r="M482">
        <v>0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3</v>
      </c>
      <c r="V482">
        <v>8386</v>
      </c>
      <c r="W482">
        <v>8386</v>
      </c>
      <c r="X482">
        <v>-3751</v>
      </c>
      <c r="Y482">
        <v>0</v>
      </c>
      <c r="Z482">
        <v>0.72729329634497997</v>
      </c>
      <c r="AA482" t="s">
        <v>28</v>
      </c>
    </row>
    <row r="483" spans="1:27" x14ac:dyDescent="0.3">
      <c r="A483">
        <v>516</v>
      </c>
      <c r="B483">
        <v>20</v>
      </c>
      <c r="C483" t="s">
        <v>27</v>
      </c>
      <c r="D483">
        <v>0</v>
      </c>
      <c r="E483">
        <v>0</v>
      </c>
      <c r="F483">
        <v>1</v>
      </c>
      <c r="G483">
        <v>12</v>
      </c>
      <c r="H483">
        <v>2</v>
      </c>
      <c r="I483">
        <v>4</v>
      </c>
      <c r="J483">
        <v>2</v>
      </c>
      <c r="K483">
        <v>2</v>
      </c>
      <c r="L483">
        <v>1</v>
      </c>
      <c r="M483">
        <v>1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1282</v>
      </c>
      <c r="W483">
        <v>769</v>
      </c>
      <c r="X483">
        <v>-302</v>
      </c>
      <c r="Y483">
        <v>0</v>
      </c>
      <c r="Z483">
        <v>0.550086734349434</v>
      </c>
      <c r="AA483" t="s">
        <v>28</v>
      </c>
    </row>
    <row r="484" spans="1:27" x14ac:dyDescent="0.3">
      <c r="A484">
        <v>128</v>
      </c>
      <c r="B484">
        <v>37</v>
      </c>
      <c r="C484" t="s">
        <v>27</v>
      </c>
      <c r="D484">
        <v>3</v>
      </c>
      <c r="E484">
        <v>2</v>
      </c>
      <c r="F484">
        <v>1</v>
      </c>
      <c r="G484">
        <v>12</v>
      </c>
      <c r="H484">
        <v>4</v>
      </c>
      <c r="I484">
        <v>4</v>
      </c>
      <c r="J484">
        <v>3</v>
      </c>
      <c r="K484">
        <v>2</v>
      </c>
      <c r="L484">
        <v>1</v>
      </c>
      <c r="M484">
        <v>1</v>
      </c>
      <c r="N484">
        <v>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3</v>
      </c>
      <c r="V484">
        <v>1402</v>
      </c>
      <c r="W484">
        <v>1261</v>
      </c>
      <c r="X484">
        <v>397</v>
      </c>
      <c r="Y484">
        <v>1</v>
      </c>
      <c r="Z484">
        <v>0.97843569520117801</v>
      </c>
      <c r="AA484" t="s">
        <v>28</v>
      </c>
    </row>
    <row r="485" spans="1:27" x14ac:dyDescent="0.3">
      <c r="A485">
        <v>646</v>
      </c>
      <c r="B485">
        <v>36</v>
      </c>
      <c r="C485" t="s">
        <v>27</v>
      </c>
      <c r="D485">
        <v>0</v>
      </c>
      <c r="E485">
        <v>0</v>
      </c>
      <c r="F485">
        <v>2</v>
      </c>
      <c r="G485">
        <v>11</v>
      </c>
      <c r="H485">
        <v>4</v>
      </c>
      <c r="I485">
        <v>2</v>
      </c>
      <c r="J485">
        <v>2</v>
      </c>
      <c r="K485">
        <v>2</v>
      </c>
      <c r="L485">
        <v>2</v>
      </c>
      <c r="M485">
        <v>1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3905</v>
      </c>
      <c r="W485">
        <v>3514</v>
      </c>
      <c r="X485">
        <v>636</v>
      </c>
      <c r="Y485">
        <v>1</v>
      </c>
      <c r="Z485">
        <v>0.39242836680889898</v>
      </c>
      <c r="AA485" t="s">
        <v>28</v>
      </c>
    </row>
    <row r="486" spans="1:27" x14ac:dyDescent="0.3">
      <c r="A486">
        <v>919</v>
      </c>
      <c r="B486">
        <v>33</v>
      </c>
      <c r="C486" t="s">
        <v>27</v>
      </c>
      <c r="D486">
        <v>1</v>
      </c>
      <c r="E486">
        <v>0</v>
      </c>
      <c r="F486">
        <v>2</v>
      </c>
      <c r="G486">
        <v>18</v>
      </c>
      <c r="H486">
        <v>0</v>
      </c>
      <c r="I486">
        <v>4</v>
      </c>
      <c r="J486">
        <v>2</v>
      </c>
      <c r="K486">
        <v>2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3</v>
      </c>
      <c r="V486">
        <v>3244</v>
      </c>
      <c r="W486">
        <v>2919</v>
      </c>
      <c r="X486">
        <v>702</v>
      </c>
      <c r="Y486">
        <v>1</v>
      </c>
      <c r="Z486">
        <v>0.51229901778829701</v>
      </c>
      <c r="AA486" t="s">
        <v>28</v>
      </c>
    </row>
    <row r="487" spans="1:27" x14ac:dyDescent="0.3">
      <c r="A487">
        <v>943</v>
      </c>
      <c r="B487">
        <v>55</v>
      </c>
      <c r="C487" t="s">
        <v>27</v>
      </c>
      <c r="D487">
        <v>0</v>
      </c>
      <c r="E487">
        <v>0</v>
      </c>
      <c r="F487">
        <v>3</v>
      </c>
      <c r="G487">
        <v>18</v>
      </c>
      <c r="H487">
        <v>4</v>
      </c>
      <c r="I487">
        <v>4</v>
      </c>
      <c r="J487">
        <v>0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1190</v>
      </c>
      <c r="W487">
        <v>833</v>
      </c>
      <c r="X487">
        <v>-394</v>
      </c>
      <c r="Y487">
        <v>0</v>
      </c>
      <c r="Z487">
        <v>0.75107923900826401</v>
      </c>
      <c r="AA487" t="s">
        <v>28</v>
      </c>
    </row>
    <row r="488" spans="1:27" x14ac:dyDescent="0.3">
      <c r="A488">
        <v>805</v>
      </c>
      <c r="B488">
        <v>39</v>
      </c>
      <c r="C488" t="s">
        <v>27</v>
      </c>
      <c r="D488">
        <v>3</v>
      </c>
      <c r="E488">
        <v>0</v>
      </c>
      <c r="F488">
        <v>2</v>
      </c>
      <c r="G488">
        <v>11</v>
      </c>
      <c r="H488">
        <v>4</v>
      </c>
      <c r="I488">
        <v>4</v>
      </c>
      <c r="J488">
        <v>2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7228</v>
      </c>
      <c r="W488">
        <v>6505</v>
      </c>
      <c r="X488">
        <v>1165</v>
      </c>
      <c r="Y488">
        <v>1</v>
      </c>
      <c r="Z488">
        <v>0.86832297966159699</v>
      </c>
      <c r="AA488" t="s">
        <v>28</v>
      </c>
    </row>
    <row r="489" spans="1:27" x14ac:dyDescent="0.3">
      <c r="A489">
        <v>192</v>
      </c>
      <c r="B489">
        <v>25</v>
      </c>
      <c r="C489" t="s">
        <v>27</v>
      </c>
      <c r="D489">
        <v>1</v>
      </c>
      <c r="E489">
        <v>0</v>
      </c>
      <c r="F489">
        <v>1</v>
      </c>
      <c r="G489">
        <v>24</v>
      </c>
      <c r="H489">
        <v>4</v>
      </c>
      <c r="I489">
        <v>4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3</v>
      </c>
      <c r="V489">
        <v>4736</v>
      </c>
      <c r="W489">
        <v>4262</v>
      </c>
      <c r="X489">
        <v>-1718</v>
      </c>
      <c r="Y489">
        <v>0</v>
      </c>
      <c r="Z489">
        <v>0.50713540997999196</v>
      </c>
      <c r="AA489" t="s">
        <v>28</v>
      </c>
    </row>
    <row r="490" spans="1:27" x14ac:dyDescent="0.3">
      <c r="A490">
        <v>410</v>
      </c>
      <c r="B490">
        <v>54</v>
      </c>
      <c r="C490" t="s">
        <v>29</v>
      </c>
      <c r="D490">
        <v>1</v>
      </c>
      <c r="E490">
        <v>3</v>
      </c>
      <c r="F490">
        <v>1</v>
      </c>
      <c r="G490">
        <v>12</v>
      </c>
      <c r="H490">
        <v>2</v>
      </c>
      <c r="I490">
        <v>4</v>
      </c>
      <c r="J490">
        <v>4</v>
      </c>
      <c r="K490">
        <v>2</v>
      </c>
      <c r="L490">
        <v>1</v>
      </c>
      <c r="M490">
        <v>0</v>
      </c>
      <c r="N490">
        <v>4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1318</v>
      </c>
      <c r="W490">
        <v>1186</v>
      </c>
      <c r="X490">
        <v>348</v>
      </c>
      <c r="Y490">
        <v>1</v>
      </c>
      <c r="Z490">
        <v>0.76910216977020696</v>
      </c>
      <c r="AA490" t="s">
        <v>28</v>
      </c>
    </row>
    <row r="491" spans="1:27" x14ac:dyDescent="0.3">
      <c r="A491">
        <v>85</v>
      </c>
      <c r="B491">
        <v>29</v>
      </c>
      <c r="C491" t="s">
        <v>27</v>
      </c>
      <c r="D491">
        <v>0</v>
      </c>
      <c r="E491">
        <v>0</v>
      </c>
      <c r="F491">
        <v>1</v>
      </c>
      <c r="G491">
        <v>36</v>
      </c>
      <c r="H491">
        <v>2</v>
      </c>
      <c r="I491">
        <v>2</v>
      </c>
      <c r="J491">
        <v>3</v>
      </c>
      <c r="K491">
        <v>2</v>
      </c>
      <c r="L491">
        <v>1</v>
      </c>
      <c r="M491">
        <v>0</v>
      </c>
      <c r="N491">
        <v>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3</v>
      </c>
      <c r="V491">
        <v>5179</v>
      </c>
      <c r="W491">
        <v>4143</v>
      </c>
      <c r="X491">
        <v>-2232</v>
      </c>
      <c r="Y491">
        <v>0</v>
      </c>
      <c r="Z491">
        <v>0.24311271823502201</v>
      </c>
      <c r="AA491" t="s">
        <v>28</v>
      </c>
    </row>
    <row r="492" spans="1:27" x14ac:dyDescent="0.3">
      <c r="A492">
        <v>213</v>
      </c>
      <c r="B492">
        <v>24</v>
      </c>
      <c r="C492" t="s">
        <v>29</v>
      </c>
      <c r="D492">
        <v>3</v>
      </c>
      <c r="E492">
        <v>0</v>
      </c>
      <c r="F492">
        <v>1</v>
      </c>
      <c r="G492">
        <v>12</v>
      </c>
      <c r="H492">
        <v>2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3</v>
      </c>
      <c r="V492">
        <v>1768</v>
      </c>
      <c r="W492">
        <v>1237</v>
      </c>
      <c r="X492">
        <v>300</v>
      </c>
      <c r="Y492">
        <v>1</v>
      </c>
      <c r="Z492">
        <v>0.78604910025250396</v>
      </c>
      <c r="AA492" t="s">
        <v>28</v>
      </c>
    </row>
    <row r="493" spans="1:27" x14ac:dyDescent="0.3">
      <c r="A493">
        <v>302</v>
      </c>
      <c r="B493">
        <v>60</v>
      </c>
      <c r="C493" t="s">
        <v>27</v>
      </c>
      <c r="D493">
        <v>0</v>
      </c>
      <c r="E493">
        <v>0</v>
      </c>
      <c r="F493">
        <v>2</v>
      </c>
      <c r="G493">
        <v>24</v>
      </c>
      <c r="H493">
        <v>4</v>
      </c>
      <c r="I493">
        <v>4</v>
      </c>
      <c r="J493">
        <v>4</v>
      </c>
      <c r="K493">
        <v>1</v>
      </c>
      <c r="L493">
        <v>1</v>
      </c>
      <c r="M493">
        <v>0</v>
      </c>
      <c r="N493">
        <v>4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1199</v>
      </c>
      <c r="W493">
        <v>959</v>
      </c>
      <c r="X493">
        <v>-289</v>
      </c>
      <c r="Y493">
        <v>0</v>
      </c>
      <c r="Z493">
        <v>0.52393029077333597</v>
      </c>
      <c r="AA493" t="s">
        <v>28</v>
      </c>
    </row>
    <row r="494" spans="1:27" x14ac:dyDescent="0.3">
      <c r="A494">
        <v>311</v>
      </c>
      <c r="B494">
        <v>35</v>
      </c>
      <c r="C494" t="s">
        <v>27</v>
      </c>
      <c r="D494">
        <v>1</v>
      </c>
      <c r="E494">
        <v>0</v>
      </c>
      <c r="F494">
        <v>1</v>
      </c>
      <c r="G494">
        <v>9</v>
      </c>
      <c r="H494">
        <v>4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4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3</v>
      </c>
      <c r="V494">
        <v>1919</v>
      </c>
      <c r="W494">
        <v>1535</v>
      </c>
      <c r="X494">
        <v>328</v>
      </c>
      <c r="Y494">
        <v>1</v>
      </c>
      <c r="Z494">
        <v>0.861591260072892</v>
      </c>
      <c r="AA494" t="s">
        <v>28</v>
      </c>
    </row>
    <row r="495" spans="1:27" x14ac:dyDescent="0.3">
      <c r="A495">
        <v>208</v>
      </c>
      <c r="B495">
        <v>51</v>
      </c>
      <c r="C495" t="s">
        <v>27</v>
      </c>
      <c r="D495">
        <v>0</v>
      </c>
      <c r="E495">
        <v>0</v>
      </c>
      <c r="F495">
        <v>2</v>
      </c>
      <c r="G495">
        <v>8</v>
      </c>
      <c r="H495">
        <v>4</v>
      </c>
      <c r="I495">
        <v>4</v>
      </c>
      <c r="J495">
        <v>4</v>
      </c>
      <c r="K495">
        <v>3</v>
      </c>
      <c r="L495">
        <v>2</v>
      </c>
      <c r="M495">
        <v>0</v>
      </c>
      <c r="N495">
        <v>3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1164</v>
      </c>
      <c r="W495">
        <v>698</v>
      </c>
      <c r="X495">
        <v>87</v>
      </c>
      <c r="Y495">
        <v>1</v>
      </c>
      <c r="Z495">
        <v>0.76878926804765402</v>
      </c>
      <c r="AA495" t="s">
        <v>28</v>
      </c>
    </row>
    <row r="496" spans="1:27" x14ac:dyDescent="0.3">
      <c r="A496">
        <v>957</v>
      </c>
      <c r="B496">
        <v>31</v>
      </c>
      <c r="C496" t="s">
        <v>27</v>
      </c>
      <c r="D496">
        <v>0</v>
      </c>
      <c r="E496">
        <v>0</v>
      </c>
      <c r="F496">
        <v>1</v>
      </c>
      <c r="G496">
        <v>48</v>
      </c>
      <c r="H496">
        <v>2</v>
      </c>
      <c r="I496">
        <v>2</v>
      </c>
      <c r="J496">
        <v>2</v>
      </c>
      <c r="K496">
        <v>2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4</v>
      </c>
      <c r="V496">
        <v>6758</v>
      </c>
      <c r="W496">
        <v>4054</v>
      </c>
      <c r="X496">
        <v>-1503</v>
      </c>
      <c r="Y496">
        <v>0</v>
      </c>
      <c r="Z496">
        <v>0.23912223993346601</v>
      </c>
      <c r="AA496" t="s">
        <v>28</v>
      </c>
    </row>
    <row r="497" spans="1:27" x14ac:dyDescent="0.3">
      <c r="A497">
        <v>895</v>
      </c>
      <c r="B497">
        <v>43</v>
      </c>
      <c r="C497" t="s">
        <v>27</v>
      </c>
      <c r="D497">
        <v>3</v>
      </c>
      <c r="E497">
        <v>0</v>
      </c>
      <c r="F497">
        <v>1</v>
      </c>
      <c r="G497">
        <v>18</v>
      </c>
      <c r="H497">
        <v>2</v>
      </c>
      <c r="I497">
        <v>1</v>
      </c>
      <c r="J497">
        <v>1</v>
      </c>
      <c r="K497">
        <v>1</v>
      </c>
      <c r="L497">
        <v>2</v>
      </c>
      <c r="M497">
        <v>0</v>
      </c>
      <c r="N497">
        <v>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3</v>
      </c>
      <c r="V497">
        <v>1533</v>
      </c>
      <c r="W497">
        <v>1073</v>
      </c>
      <c r="X497">
        <v>-566</v>
      </c>
      <c r="Y497">
        <v>0</v>
      </c>
      <c r="Z497">
        <v>0.78796760853375303</v>
      </c>
      <c r="AA497" t="s">
        <v>28</v>
      </c>
    </row>
    <row r="498" spans="1:27" x14ac:dyDescent="0.3">
      <c r="A498">
        <v>383</v>
      </c>
      <c r="B498">
        <v>47</v>
      </c>
      <c r="C498" t="s">
        <v>27</v>
      </c>
      <c r="D498">
        <v>0</v>
      </c>
      <c r="E498">
        <v>0</v>
      </c>
      <c r="F498">
        <v>2</v>
      </c>
      <c r="G498">
        <v>8</v>
      </c>
      <c r="H498">
        <v>4</v>
      </c>
      <c r="I498">
        <v>4</v>
      </c>
      <c r="J498">
        <v>4</v>
      </c>
      <c r="K498">
        <v>1</v>
      </c>
      <c r="L498">
        <v>1</v>
      </c>
      <c r="M498">
        <v>0</v>
      </c>
      <c r="N498">
        <v>4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731</v>
      </c>
      <c r="W498">
        <v>438</v>
      </c>
      <c r="X498">
        <v>42</v>
      </c>
      <c r="Y498">
        <v>1</v>
      </c>
      <c r="Z498">
        <v>0.62557322363133405</v>
      </c>
      <c r="AA498" t="s">
        <v>28</v>
      </c>
    </row>
    <row r="499" spans="1:27" x14ac:dyDescent="0.3">
      <c r="A499">
        <v>216</v>
      </c>
      <c r="B499">
        <v>24</v>
      </c>
      <c r="C499" t="s">
        <v>27</v>
      </c>
      <c r="D499">
        <v>2</v>
      </c>
      <c r="E499">
        <v>0</v>
      </c>
      <c r="F499">
        <v>1</v>
      </c>
      <c r="G499">
        <v>36</v>
      </c>
      <c r="H499">
        <v>2</v>
      </c>
      <c r="I499">
        <v>1</v>
      </c>
      <c r="J499">
        <v>2</v>
      </c>
      <c r="K499">
        <v>2</v>
      </c>
      <c r="L499">
        <v>1</v>
      </c>
      <c r="M499">
        <v>0</v>
      </c>
      <c r="N499">
        <v>4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4</v>
      </c>
      <c r="V499">
        <v>5848</v>
      </c>
      <c r="W499">
        <v>4093</v>
      </c>
      <c r="X499">
        <v>896</v>
      </c>
      <c r="Y499">
        <v>1</v>
      </c>
      <c r="Z499">
        <v>0.67419564768552698</v>
      </c>
      <c r="AA499" t="s">
        <v>28</v>
      </c>
    </row>
    <row r="500" spans="1:27" x14ac:dyDescent="0.3">
      <c r="A500">
        <v>988</v>
      </c>
      <c r="B500">
        <v>36</v>
      </c>
      <c r="C500" t="s">
        <v>29</v>
      </c>
      <c r="D500">
        <v>3</v>
      </c>
      <c r="E500">
        <v>4</v>
      </c>
      <c r="F500">
        <v>2</v>
      </c>
      <c r="G500">
        <v>30</v>
      </c>
      <c r="H500">
        <v>4</v>
      </c>
      <c r="I500">
        <v>3</v>
      </c>
      <c r="J500">
        <v>3</v>
      </c>
      <c r="K500">
        <v>2</v>
      </c>
      <c r="L500">
        <v>1</v>
      </c>
      <c r="M500">
        <v>0</v>
      </c>
      <c r="N500">
        <v>2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4</v>
      </c>
      <c r="V500">
        <v>6742</v>
      </c>
      <c r="W500">
        <v>4045</v>
      </c>
      <c r="X500">
        <v>459</v>
      </c>
      <c r="Y500">
        <v>1</v>
      </c>
      <c r="Z500">
        <v>0.97958410413289398</v>
      </c>
      <c r="AA500" t="s">
        <v>28</v>
      </c>
    </row>
    <row r="501" spans="1:27" x14ac:dyDescent="0.3">
      <c r="A501">
        <v>259</v>
      </c>
      <c r="B501">
        <v>26</v>
      </c>
      <c r="C501" t="s">
        <v>27</v>
      </c>
      <c r="D501">
        <v>3</v>
      </c>
      <c r="E501">
        <v>0</v>
      </c>
      <c r="F501">
        <v>1</v>
      </c>
      <c r="G501">
        <v>9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1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3</v>
      </c>
      <c r="V501">
        <v>1388</v>
      </c>
      <c r="W501">
        <v>1249</v>
      </c>
      <c r="X501">
        <v>366</v>
      </c>
      <c r="Y501">
        <v>1</v>
      </c>
      <c r="Z501">
        <v>0.754019421951034</v>
      </c>
      <c r="AA501" t="s">
        <v>28</v>
      </c>
    </row>
    <row r="502" spans="1:27" x14ac:dyDescent="0.3">
      <c r="A502">
        <v>652</v>
      </c>
      <c r="B502">
        <v>40</v>
      </c>
      <c r="C502" t="s">
        <v>27</v>
      </c>
      <c r="D502">
        <v>0</v>
      </c>
      <c r="E502">
        <v>0</v>
      </c>
      <c r="F502">
        <v>1</v>
      </c>
      <c r="G502">
        <v>6</v>
      </c>
      <c r="H502">
        <v>4</v>
      </c>
      <c r="I502">
        <v>4</v>
      </c>
      <c r="J502">
        <v>1</v>
      </c>
      <c r="K502">
        <v>1</v>
      </c>
      <c r="L502">
        <v>2</v>
      </c>
      <c r="M502">
        <v>0</v>
      </c>
      <c r="N502">
        <v>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1361</v>
      </c>
      <c r="W502">
        <v>1224</v>
      </c>
      <c r="X502">
        <v>291</v>
      </c>
      <c r="Y502">
        <v>1</v>
      </c>
      <c r="Z502">
        <v>0.88960389518976302</v>
      </c>
      <c r="AA502" t="s">
        <v>28</v>
      </c>
    </row>
    <row r="503" spans="1:27" x14ac:dyDescent="0.3">
      <c r="A503">
        <v>87</v>
      </c>
      <c r="B503">
        <v>27</v>
      </c>
      <c r="C503" t="s">
        <v>27</v>
      </c>
      <c r="D503">
        <v>3</v>
      </c>
      <c r="E503">
        <v>3</v>
      </c>
      <c r="F503">
        <v>2</v>
      </c>
      <c r="G503">
        <v>24</v>
      </c>
      <c r="H503">
        <v>4</v>
      </c>
      <c r="I503">
        <v>2</v>
      </c>
      <c r="J503">
        <v>2</v>
      </c>
      <c r="K503">
        <v>2</v>
      </c>
      <c r="L503">
        <v>1</v>
      </c>
      <c r="M503">
        <v>0</v>
      </c>
      <c r="N503">
        <v>4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2</v>
      </c>
      <c r="V503">
        <v>5804</v>
      </c>
      <c r="W503">
        <v>4643</v>
      </c>
      <c r="X503">
        <v>956</v>
      </c>
      <c r="Y503">
        <v>1</v>
      </c>
      <c r="Z503">
        <v>0.94795965099545398</v>
      </c>
      <c r="AA503" t="s">
        <v>28</v>
      </c>
    </row>
    <row r="504" spans="1:27" x14ac:dyDescent="0.3">
      <c r="A504">
        <v>743</v>
      </c>
      <c r="B504">
        <v>46</v>
      </c>
      <c r="C504" t="s">
        <v>29</v>
      </c>
      <c r="D504">
        <v>3</v>
      </c>
      <c r="E504">
        <v>3</v>
      </c>
      <c r="F504">
        <v>2</v>
      </c>
      <c r="G504">
        <v>18</v>
      </c>
      <c r="H504">
        <v>4</v>
      </c>
      <c r="I504">
        <v>3</v>
      </c>
      <c r="J504">
        <v>2</v>
      </c>
      <c r="K504">
        <v>2</v>
      </c>
      <c r="L504">
        <v>1</v>
      </c>
      <c r="M504">
        <v>0</v>
      </c>
      <c r="N504">
        <v>4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4</v>
      </c>
      <c r="V504">
        <v>1149</v>
      </c>
      <c r="W504">
        <v>804</v>
      </c>
      <c r="X504">
        <v>98</v>
      </c>
      <c r="Y504">
        <v>1</v>
      </c>
      <c r="Z504">
        <v>0.977972633081167</v>
      </c>
      <c r="AA504" t="s">
        <v>28</v>
      </c>
    </row>
    <row r="505" spans="1:27" x14ac:dyDescent="0.3">
      <c r="A505">
        <v>768</v>
      </c>
      <c r="B505">
        <v>24</v>
      </c>
      <c r="C505" t="s">
        <v>27</v>
      </c>
      <c r="D505">
        <v>1</v>
      </c>
      <c r="E505">
        <v>1</v>
      </c>
      <c r="F505">
        <v>1</v>
      </c>
      <c r="G505">
        <v>72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0</v>
      </c>
      <c r="N505">
        <v>2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4</v>
      </c>
      <c r="V505">
        <v>5595</v>
      </c>
      <c r="W505">
        <v>3916</v>
      </c>
      <c r="X505">
        <v>-2321</v>
      </c>
      <c r="Y505">
        <v>0</v>
      </c>
      <c r="Z505">
        <v>0.30261756773043202</v>
      </c>
      <c r="AA505" t="s">
        <v>28</v>
      </c>
    </row>
    <row r="506" spans="1:27" x14ac:dyDescent="0.3">
      <c r="A506">
        <v>906</v>
      </c>
      <c r="B506">
        <v>23</v>
      </c>
      <c r="C506" t="s">
        <v>27</v>
      </c>
      <c r="D506">
        <v>0</v>
      </c>
      <c r="E506">
        <v>0</v>
      </c>
      <c r="F506">
        <v>2</v>
      </c>
      <c r="G506">
        <v>36</v>
      </c>
      <c r="H506">
        <v>4</v>
      </c>
      <c r="I506">
        <v>4</v>
      </c>
      <c r="J506">
        <v>1</v>
      </c>
      <c r="K506">
        <v>1</v>
      </c>
      <c r="L506">
        <v>1</v>
      </c>
      <c r="M506">
        <v>1</v>
      </c>
      <c r="N506">
        <v>4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3</v>
      </c>
      <c r="V506">
        <v>6229</v>
      </c>
      <c r="W506">
        <v>3737</v>
      </c>
      <c r="X506">
        <v>-1801</v>
      </c>
      <c r="Y506">
        <v>0</v>
      </c>
      <c r="Z506">
        <v>0.144867886120844</v>
      </c>
      <c r="AA506" t="s">
        <v>28</v>
      </c>
    </row>
    <row r="507" spans="1:27" x14ac:dyDescent="0.3">
      <c r="A507">
        <v>303</v>
      </c>
      <c r="B507">
        <v>44</v>
      </c>
      <c r="C507" t="s">
        <v>27</v>
      </c>
      <c r="D507">
        <v>1</v>
      </c>
      <c r="E507">
        <v>1</v>
      </c>
      <c r="F507">
        <v>1</v>
      </c>
      <c r="G507">
        <v>12</v>
      </c>
      <c r="H507">
        <v>4</v>
      </c>
      <c r="I507">
        <v>4</v>
      </c>
      <c r="J507">
        <v>1</v>
      </c>
      <c r="K507">
        <v>2</v>
      </c>
      <c r="L507">
        <v>1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2</v>
      </c>
      <c r="V507">
        <v>1804</v>
      </c>
      <c r="W507">
        <v>1623</v>
      </c>
      <c r="X507">
        <v>407</v>
      </c>
      <c r="Y507">
        <v>1</v>
      </c>
      <c r="Z507">
        <v>0.90460182955159596</v>
      </c>
      <c r="AA507" t="s">
        <v>28</v>
      </c>
    </row>
    <row r="508" spans="1:27" x14ac:dyDescent="0.3">
      <c r="A508">
        <v>937</v>
      </c>
      <c r="B508">
        <v>40</v>
      </c>
      <c r="C508" t="s">
        <v>27</v>
      </c>
      <c r="D508">
        <v>1</v>
      </c>
      <c r="E508">
        <v>0</v>
      </c>
      <c r="F508">
        <v>1</v>
      </c>
      <c r="G508">
        <v>18</v>
      </c>
      <c r="H508">
        <v>2</v>
      </c>
      <c r="I508">
        <v>4</v>
      </c>
      <c r="J508">
        <v>3</v>
      </c>
      <c r="K508">
        <v>2</v>
      </c>
      <c r="L508">
        <v>1</v>
      </c>
      <c r="M508">
        <v>1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3</v>
      </c>
      <c r="V508">
        <v>3001</v>
      </c>
      <c r="W508">
        <v>2700</v>
      </c>
      <c r="X508">
        <v>699</v>
      </c>
      <c r="Y508">
        <v>1</v>
      </c>
      <c r="Z508">
        <v>0.79746874955937197</v>
      </c>
      <c r="AA508" t="s">
        <v>28</v>
      </c>
    </row>
    <row r="509" spans="1:27" x14ac:dyDescent="0.3">
      <c r="A509">
        <v>240</v>
      </c>
      <c r="B509">
        <v>39</v>
      </c>
      <c r="C509" t="s">
        <v>27</v>
      </c>
      <c r="D509">
        <v>0</v>
      </c>
      <c r="E509">
        <v>0</v>
      </c>
      <c r="F509">
        <v>1</v>
      </c>
      <c r="G509">
        <v>36</v>
      </c>
      <c r="H509">
        <v>2</v>
      </c>
      <c r="I509">
        <v>4</v>
      </c>
      <c r="J509">
        <v>3</v>
      </c>
      <c r="K509">
        <v>3</v>
      </c>
      <c r="L509">
        <v>2</v>
      </c>
      <c r="M509">
        <v>0</v>
      </c>
      <c r="N509">
        <v>2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3249</v>
      </c>
      <c r="W509">
        <v>2599</v>
      </c>
      <c r="X509">
        <v>564</v>
      </c>
      <c r="Y509">
        <v>1</v>
      </c>
      <c r="Z509">
        <v>0.33473501459859401</v>
      </c>
      <c r="AA509" t="s">
        <v>28</v>
      </c>
    </row>
    <row r="510" spans="1:27" x14ac:dyDescent="0.3">
      <c r="A510">
        <v>868</v>
      </c>
      <c r="B510">
        <v>64</v>
      </c>
      <c r="C510" t="s">
        <v>27</v>
      </c>
      <c r="D510">
        <v>0</v>
      </c>
      <c r="E510">
        <v>0</v>
      </c>
      <c r="F510">
        <v>1</v>
      </c>
      <c r="G510">
        <v>24</v>
      </c>
      <c r="H510">
        <v>2</v>
      </c>
      <c r="I510">
        <v>4</v>
      </c>
      <c r="J510">
        <v>4</v>
      </c>
      <c r="K510">
        <v>1</v>
      </c>
      <c r="L510">
        <v>1</v>
      </c>
      <c r="M510">
        <v>1</v>
      </c>
      <c r="N510">
        <v>4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4</v>
      </c>
      <c r="V510">
        <v>2384</v>
      </c>
      <c r="W510">
        <v>1430</v>
      </c>
      <c r="X510">
        <v>322</v>
      </c>
      <c r="Y510">
        <v>1</v>
      </c>
      <c r="Z510">
        <v>0.53177474605976804</v>
      </c>
      <c r="AA510" t="s">
        <v>28</v>
      </c>
    </row>
    <row r="511" spans="1:27" x14ac:dyDescent="0.3">
      <c r="A511">
        <v>312</v>
      </c>
      <c r="B511">
        <v>25</v>
      </c>
      <c r="C511" t="s">
        <v>29</v>
      </c>
      <c r="D511">
        <v>3</v>
      </c>
      <c r="E511">
        <v>0</v>
      </c>
      <c r="F511">
        <v>2</v>
      </c>
      <c r="G511">
        <v>36</v>
      </c>
      <c r="H511">
        <v>4</v>
      </c>
      <c r="I511">
        <v>2</v>
      </c>
      <c r="J511">
        <v>2</v>
      </c>
      <c r="K511">
        <v>2</v>
      </c>
      <c r="L511">
        <v>1</v>
      </c>
      <c r="M511">
        <v>0</v>
      </c>
      <c r="N511">
        <v>4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1</v>
      </c>
      <c r="V511">
        <v>7855</v>
      </c>
      <c r="W511">
        <v>4713</v>
      </c>
      <c r="X511">
        <v>-1659</v>
      </c>
      <c r="Y511">
        <v>0</v>
      </c>
      <c r="Z511">
        <v>0.34072293414481303</v>
      </c>
      <c r="AA511" t="s">
        <v>28</v>
      </c>
    </row>
    <row r="512" spans="1:27" x14ac:dyDescent="0.3">
      <c r="A512">
        <v>4</v>
      </c>
      <c r="B512">
        <v>36</v>
      </c>
      <c r="C512" t="s">
        <v>27</v>
      </c>
      <c r="D512">
        <v>1</v>
      </c>
      <c r="E512">
        <v>3</v>
      </c>
      <c r="F512">
        <v>1</v>
      </c>
      <c r="G512">
        <v>18</v>
      </c>
      <c r="H512">
        <v>2</v>
      </c>
      <c r="I512">
        <v>3</v>
      </c>
      <c r="J512">
        <v>1</v>
      </c>
      <c r="K512">
        <v>2</v>
      </c>
      <c r="L512">
        <v>1</v>
      </c>
      <c r="M512">
        <v>0</v>
      </c>
      <c r="N512">
        <v>3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6</v>
      </c>
      <c r="V512">
        <v>1913</v>
      </c>
      <c r="W512">
        <v>1721</v>
      </c>
      <c r="X512">
        <v>416</v>
      </c>
      <c r="Y512">
        <v>1</v>
      </c>
      <c r="Z512">
        <v>0.78846351864701403</v>
      </c>
      <c r="AA512" t="s">
        <v>28</v>
      </c>
    </row>
    <row r="513" spans="1:27" x14ac:dyDescent="0.3">
      <c r="A513">
        <v>711</v>
      </c>
      <c r="B513">
        <v>32</v>
      </c>
      <c r="C513" t="s">
        <v>27</v>
      </c>
      <c r="D513">
        <v>1</v>
      </c>
      <c r="E513">
        <v>0</v>
      </c>
      <c r="F513">
        <v>1</v>
      </c>
      <c r="G513">
        <v>12</v>
      </c>
      <c r="H513">
        <v>2</v>
      </c>
      <c r="I513">
        <v>2</v>
      </c>
      <c r="J513">
        <v>3</v>
      </c>
      <c r="K513">
        <v>2</v>
      </c>
      <c r="L513">
        <v>1</v>
      </c>
      <c r="M513">
        <v>0</v>
      </c>
      <c r="N513">
        <v>2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6078</v>
      </c>
      <c r="W513">
        <v>5470</v>
      </c>
      <c r="X513">
        <v>1702</v>
      </c>
      <c r="Y513">
        <v>1</v>
      </c>
      <c r="Z513">
        <v>0.424762458283647</v>
      </c>
      <c r="AA513" t="s">
        <v>28</v>
      </c>
    </row>
    <row r="514" spans="1:27" x14ac:dyDescent="0.3">
      <c r="A514">
        <v>58</v>
      </c>
      <c r="B514">
        <v>23</v>
      </c>
      <c r="C514" t="s">
        <v>27</v>
      </c>
      <c r="D514">
        <v>0</v>
      </c>
      <c r="E514">
        <v>0</v>
      </c>
      <c r="F514">
        <v>1</v>
      </c>
      <c r="G514">
        <v>24</v>
      </c>
      <c r="H514">
        <v>2</v>
      </c>
      <c r="I514">
        <v>4</v>
      </c>
      <c r="J514">
        <v>1</v>
      </c>
      <c r="K514">
        <v>1</v>
      </c>
      <c r="L514">
        <v>1</v>
      </c>
      <c r="M514">
        <v>1</v>
      </c>
      <c r="N514">
        <v>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3</v>
      </c>
      <c r="V514">
        <v>3234</v>
      </c>
      <c r="W514">
        <v>3234</v>
      </c>
      <c r="X514">
        <v>-1151</v>
      </c>
      <c r="Y514">
        <v>0</v>
      </c>
      <c r="Z514">
        <v>0.203027406594425</v>
      </c>
      <c r="AA514" t="s">
        <v>28</v>
      </c>
    </row>
    <row r="515" spans="1:27" x14ac:dyDescent="0.3">
      <c r="A515">
        <v>308</v>
      </c>
      <c r="B515">
        <v>41</v>
      </c>
      <c r="C515" t="s">
        <v>29</v>
      </c>
      <c r="D515">
        <v>1</v>
      </c>
      <c r="E515">
        <v>0</v>
      </c>
      <c r="F515">
        <v>2</v>
      </c>
      <c r="G515">
        <v>42</v>
      </c>
      <c r="H515">
        <v>4</v>
      </c>
      <c r="I515">
        <v>1</v>
      </c>
      <c r="J515">
        <v>3</v>
      </c>
      <c r="K515">
        <v>1</v>
      </c>
      <c r="L515">
        <v>1</v>
      </c>
      <c r="M515">
        <v>0</v>
      </c>
      <c r="N515">
        <v>2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1</v>
      </c>
      <c r="U515">
        <v>6</v>
      </c>
      <c r="V515">
        <v>5954</v>
      </c>
      <c r="W515">
        <v>4763</v>
      </c>
      <c r="X515">
        <v>1000</v>
      </c>
      <c r="Y515">
        <v>1</v>
      </c>
      <c r="Z515">
        <v>0.86180766446277302</v>
      </c>
      <c r="AA515" t="s">
        <v>28</v>
      </c>
    </row>
    <row r="516" spans="1:27" x14ac:dyDescent="0.3">
      <c r="A516">
        <v>975</v>
      </c>
      <c r="B516">
        <v>33</v>
      </c>
      <c r="C516" t="s">
        <v>29</v>
      </c>
      <c r="D516">
        <v>3</v>
      </c>
      <c r="E516">
        <v>0</v>
      </c>
      <c r="F516">
        <v>1</v>
      </c>
      <c r="G516">
        <v>15</v>
      </c>
      <c r="H516">
        <v>2</v>
      </c>
      <c r="I516">
        <v>2</v>
      </c>
      <c r="J516">
        <v>3</v>
      </c>
      <c r="K516">
        <v>2</v>
      </c>
      <c r="L516">
        <v>1</v>
      </c>
      <c r="M516">
        <v>0</v>
      </c>
      <c r="N516">
        <v>2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2</v>
      </c>
      <c r="V516">
        <v>3029</v>
      </c>
      <c r="W516">
        <v>1817</v>
      </c>
      <c r="X516">
        <v>366</v>
      </c>
      <c r="Y516">
        <v>1</v>
      </c>
      <c r="Z516">
        <v>0.96042118696650203</v>
      </c>
      <c r="AA516" t="s">
        <v>28</v>
      </c>
    </row>
    <row r="517" spans="1:27" x14ac:dyDescent="0.3">
      <c r="A517">
        <v>757</v>
      </c>
      <c r="B517">
        <v>34</v>
      </c>
      <c r="C517" t="s">
        <v>27</v>
      </c>
      <c r="D517">
        <v>3</v>
      </c>
      <c r="E517">
        <v>3</v>
      </c>
      <c r="F517">
        <v>1</v>
      </c>
      <c r="G517">
        <v>24</v>
      </c>
      <c r="H517">
        <v>4</v>
      </c>
      <c r="I517">
        <v>2</v>
      </c>
      <c r="J517">
        <v>4</v>
      </c>
      <c r="K517">
        <v>2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4</v>
      </c>
      <c r="V517">
        <v>2578</v>
      </c>
      <c r="W517">
        <v>1289</v>
      </c>
      <c r="X517">
        <v>196</v>
      </c>
      <c r="Y517">
        <v>1</v>
      </c>
      <c r="Z517">
        <v>0.97809699938209604</v>
      </c>
      <c r="AA517" t="s">
        <v>28</v>
      </c>
    </row>
    <row r="518" spans="1:27" x14ac:dyDescent="0.3">
      <c r="A518">
        <v>829</v>
      </c>
      <c r="B518">
        <v>49</v>
      </c>
      <c r="C518" t="s">
        <v>27</v>
      </c>
      <c r="D518">
        <v>1</v>
      </c>
      <c r="E518">
        <v>0</v>
      </c>
      <c r="F518">
        <v>2</v>
      </c>
      <c r="G518">
        <v>12</v>
      </c>
      <c r="H518">
        <v>2</v>
      </c>
      <c r="I518">
        <v>4</v>
      </c>
      <c r="J518">
        <v>2</v>
      </c>
      <c r="K518">
        <v>2</v>
      </c>
      <c r="L518">
        <v>1</v>
      </c>
      <c r="M518">
        <v>0</v>
      </c>
      <c r="N518">
        <v>4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4</v>
      </c>
      <c r="V518">
        <v>1092</v>
      </c>
      <c r="W518">
        <v>764</v>
      </c>
      <c r="X518">
        <v>94</v>
      </c>
      <c r="Y518">
        <v>1</v>
      </c>
      <c r="Z518">
        <v>0.84349150981478405</v>
      </c>
      <c r="AA518" t="s">
        <v>28</v>
      </c>
    </row>
    <row r="519" spans="1:27" x14ac:dyDescent="0.3">
      <c r="A519">
        <v>342</v>
      </c>
      <c r="B519">
        <v>40</v>
      </c>
      <c r="C519" t="s">
        <v>29</v>
      </c>
      <c r="D519">
        <v>3</v>
      </c>
      <c r="E519">
        <v>2</v>
      </c>
      <c r="F519">
        <v>1</v>
      </c>
      <c r="G519">
        <v>10</v>
      </c>
      <c r="H519">
        <v>2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1597</v>
      </c>
      <c r="W519">
        <v>1277</v>
      </c>
      <c r="X519">
        <v>343</v>
      </c>
      <c r="Y519">
        <v>1</v>
      </c>
      <c r="Z519">
        <v>0.911250313282711</v>
      </c>
      <c r="AA519" t="s">
        <v>28</v>
      </c>
    </row>
    <row r="520" spans="1:27" x14ac:dyDescent="0.3">
      <c r="A520">
        <v>870</v>
      </c>
      <c r="B520">
        <v>24</v>
      </c>
      <c r="C520" t="s">
        <v>29</v>
      </c>
      <c r="D520">
        <v>3</v>
      </c>
      <c r="E520">
        <v>0</v>
      </c>
      <c r="F520">
        <v>2</v>
      </c>
      <c r="G520">
        <v>18</v>
      </c>
      <c r="H520">
        <v>4</v>
      </c>
      <c r="I520">
        <v>2</v>
      </c>
      <c r="J520">
        <v>2</v>
      </c>
      <c r="K520">
        <v>2</v>
      </c>
      <c r="L520">
        <v>1</v>
      </c>
      <c r="M520">
        <v>0</v>
      </c>
      <c r="N520">
        <v>4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4</v>
      </c>
      <c r="V520">
        <v>1800</v>
      </c>
      <c r="W520">
        <v>1440</v>
      </c>
      <c r="X520">
        <v>233</v>
      </c>
      <c r="Y520">
        <v>1</v>
      </c>
      <c r="Z520">
        <v>0.84053514822522502</v>
      </c>
      <c r="AA520" t="s">
        <v>28</v>
      </c>
    </row>
    <row r="521" spans="1:27" x14ac:dyDescent="0.3">
      <c r="A521">
        <v>626</v>
      </c>
      <c r="B521">
        <v>35</v>
      </c>
      <c r="C521" t="s">
        <v>29</v>
      </c>
      <c r="D521">
        <v>3</v>
      </c>
      <c r="E521">
        <v>0</v>
      </c>
      <c r="F521">
        <v>2</v>
      </c>
      <c r="G521">
        <v>24</v>
      </c>
      <c r="H521">
        <v>4</v>
      </c>
      <c r="I521">
        <v>2</v>
      </c>
      <c r="J521">
        <v>2</v>
      </c>
      <c r="K521">
        <v>1</v>
      </c>
      <c r="L521">
        <v>1</v>
      </c>
      <c r="M521">
        <v>0</v>
      </c>
      <c r="N521">
        <v>4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4</v>
      </c>
      <c r="V521">
        <v>2684</v>
      </c>
      <c r="W521">
        <v>1342</v>
      </c>
      <c r="X521">
        <v>106</v>
      </c>
      <c r="Y521">
        <v>1</v>
      </c>
      <c r="Z521">
        <v>0.87268005873809795</v>
      </c>
      <c r="AA521" t="s">
        <v>28</v>
      </c>
    </row>
    <row r="522" spans="1:27" x14ac:dyDescent="0.3">
      <c r="A522">
        <v>845</v>
      </c>
      <c r="B522">
        <v>55</v>
      </c>
      <c r="C522" t="s">
        <v>27</v>
      </c>
      <c r="D522">
        <v>2</v>
      </c>
      <c r="E522">
        <v>4</v>
      </c>
      <c r="F522">
        <v>1</v>
      </c>
      <c r="G522">
        <v>12</v>
      </c>
      <c r="H522">
        <v>2</v>
      </c>
      <c r="I522">
        <v>4</v>
      </c>
      <c r="J522">
        <v>4</v>
      </c>
      <c r="K522">
        <v>3</v>
      </c>
      <c r="L522">
        <v>1</v>
      </c>
      <c r="M522">
        <v>0</v>
      </c>
      <c r="N522">
        <v>3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3</v>
      </c>
      <c r="V522">
        <v>1424</v>
      </c>
      <c r="W522">
        <v>854</v>
      </c>
      <c r="X522">
        <v>199</v>
      </c>
      <c r="Y522">
        <v>1</v>
      </c>
      <c r="Z522">
        <v>0.98365874510330198</v>
      </c>
      <c r="AA522" t="s">
        <v>28</v>
      </c>
    </row>
    <row r="523" spans="1:27" x14ac:dyDescent="0.3">
      <c r="A523">
        <v>203</v>
      </c>
      <c r="B523">
        <v>48</v>
      </c>
      <c r="C523" t="s">
        <v>27</v>
      </c>
      <c r="D523">
        <v>0</v>
      </c>
      <c r="E523">
        <v>0</v>
      </c>
      <c r="F523">
        <v>2</v>
      </c>
      <c r="G523">
        <v>10</v>
      </c>
      <c r="H523">
        <v>4</v>
      </c>
      <c r="I523">
        <v>3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2241</v>
      </c>
      <c r="W523">
        <v>1568</v>
      </c>
      <c r="X523">
        <v>258</v>
      </c>
      <c r="Y523">
        <v>1</v>
      </c>
      <c r="Z523">
        <v>0.87150529635933605</v>
      </c>
      <c r="AA523" t="s">
        <v>28</v>
      </c>
    </row>
    <row r="524" spans="1:27" x14ac:dyDescent="0.3">
      <c r="A524">
        <v>122</v>
      </c>
      <c r="B524">
        <v>45</v>
      </c>
      <c r="C524" t="s">
        <v>29</v>
      </c>
      <c r="D524">
        <v>3</v>
      </c>
      <c r="E524">
        <v>4</v>
      </c>
      <c r="F524">
        <v>1</v>
      </c>
      <c r="G524">
        <v>36</v>
      </c>
      <c r="H524">
        <v>2</v>
      </c>
      <c r="I524">
        <v>4</v>
      </c>
      <c r="J524">
        <v>4</v>
      </c>
      <c r="K524">
        <v>1</v>
      </c>
      <c r="L524">
        <v>1</v>
      </c>
      <c r="M524">
        <v>0</v>
      </c>
      <c r="N524">
        <v>2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4</v>
      </c>
      <c r="V524">
        <v>3835</v>
      </c>
      <c r="W524">
        <v>2301</v>
      </c>
      <c r="X524">
        <v>458</v>
      </c>
      <c r="Y524">
        <v>1</v>
      </c>
      <c r="Z524">
        <v>0.97811850742011597</v>
      </c>
      <c r="AA524" t="s">
        <v>28</v>
      </c>
    </row>
    <row r="525" spans="1:27" x14ac:dyDescent="0.3">
      <c r="A525">
        <v>44</v>
      </c>
      <c r="B525">
        <v>74</v>
      </c>
      <c r="C525" t="s">
        <v>27</v>
      </c>
      <c r="D525">
        <v>3</v>
      </c>
      <c r="E525">
        <v>0</v>
      </c>
      <c r="F525">
        <v>1</v>
      </c>
      <c r="G525">
        <v>5</v>
      </c>
      <c r="H525">
        <v>2</v>
      </c>
      <c r="I525">
        <v>4</v>
      </c>
      <c r="J525">
        <v>3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6</v>
      </c>
      <c r="V525">
        <v>3448</v>
      </c>
      <c r="W525">
        <v>3103</v>
      </c>
      <c r="X525">
        <v>824</v>
      </c>
      <c r="Y525">
        <v>1</v>
      </c>
      <c r="Z525">
        <v>0.99117553676292403</v>
      </c>
      <c r="AA525" t="s">
        <v>28</v>
      </c>
    </row>
    <row r="526" spans="1:27" x14ac:dyDescent="0.3">
      <c r="A526">
        <v>571</v>
      </c>
      <c r="B526">
        <v>35</v>
      </c>
      <c r="C526" t="s">
        <v>29</v>
      </c>
      <c r="D526">
        <v>3</v>
      </c>
      <c r="E526">
        <v>2</v>
      </c>
      <c r="F526">
        <v>1</v>
      </c>
      <c r="G526">
        <v>15</v>
      </c>
      <c r="H526">
        <v>2</v>
      </c>
      <c r="I526">
        <v>4</v>
      </c>
      <c r="J526">
        <v>4</v>
      </c>
      <c r="K526">
        <v>2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5324</v>
      </c>
      <c r="W526">
        <v>3194</v>
      </c>
      <c r="X526">
        <v>629</v>
      </c>
      <c r="Y526">
        <v>1</v>
      </c>
      <c r="Z526">
        <v>0.75150101022137705</v>
      </c>
      <c r="AA526" t="s">
        <v>28</v>
      </c>
    </row>
    <row r="527" spans="1:27" x14ac:dyDescent="0.3">
      <c r="A527">
        <v>267</v>
      </c>
      <c r="B527">
        <v>50</v>
      </c>
      <c r="C527" t="s">
        <v>29</v>
      </c>
      <c r="D527">
        <v>3</v>
      </c>
      <c r="E527">
        <v>0</v>
      </c>
      <c r="F527">
        <v>2</v>
      </c>
      <c r="G527">
        <v>21</v>
      </c>
      <c r="H527">
        <v>2</v>
      </c>
      <c r="I527">
        <v>2</v>
      </c>
      <c r="J527">
        <v>4</v>
      </c>
      <c r="K527">
        <v>2</v>
      </c>
      <c r="L527">
        <v>1</v>
      </c>
      <c r="M527">
        <v>0</v>
      </c>
      <c r="N527">
        <v>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3</v>
      </c>
      <c r="V527">
        <v>2241</v>
      </c>
      <c r="W527">
        <v>1792</v>
      </c>
      <c r="X527">
        <v>343</v>
      </c>
      <c r="Y527">
        <v>1</v>
      </c>
      <c r="Z527">
        <v>0.74893251043284803</v>
      </c>
      <c r="AA527" t="s">
        <v>28</v>
      </c>
    </row>
    <row r="528" spans="1:27" x14ac:dyDescent="0.3">
      <c r="A528">
        <v>734</v>
      </c>
      <c r="B528">
        <v>24</v>
      </c>
      <c r="C528" t="s">
        <v>27</v>
      </c>
      <c r="D528">
        <v>0</v>
      </c>
      <c r="E528">
        <v>4</v>
      </c>
      <c r="F528">
        <v>1</v>
      </c>
      <c r="G528">
        <v>15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1275</v>
      </c>
      <c r="W528">
        <v>637</v>
      </c>
      <c r="X528">
        <v>-222</v>
      </c>
      <c r="Y528">
        <v>0</v>
      </c>
      <c r="Z528">
        <v>0.61190289586985203</v>
      </c>
      <c r="AA528" t="s">
        <v>28</v>
      </c>
    </row>
    <row r="529" spans="1:27" x14ac:dyDescent="0.3">
      <c r="A529">
        <v>873</v>
      </c>
      <c r="B529">
        <v>59</v>
      </c>
      <c r="C529" t="s">
        <v>27</v>
      </c>
      <c r="D529">
        <v>1</v>
      </c>
      <c r="E529">
        <v>0</v>
      </c>
      <c r="F529">
        <v>1</v>
      </c>
      <c r="G529">
        <v>48</v>
      </c>
      <c r="H529">
        <v>1</v>
      </c>
      <c r="I529">
        <v>3</v>
      </c>
      <c r="J529">
        <v>4</v>
      </c>
      <c r="K529">
        <v>2</v>
      </c>
      <c r="L529">
        <v>1</v>
      </c>
      <c r="M529">
        <v>1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</v>
      </c>
      <c r="V529">
        <v>6416</v>
      </c>
      <c r="W529">
        <v>6416</v>
      </c>
      <c r="X529">
        <v>-3914</v>
      </c>
      <c r="Y529">
        <v>0</v>
      </c>
      <c r="Z529">
        <v>0.13799124852387401</v>
      </c>
      <c r="AA529" t="s">
        <v>28</v>
      </c>
    </row>
    <row r="530" spans="1:27" x14ac:dyDescent="0.3">
      <c r="A530">
        <v>100</v>
      </c>
      <c r="B530">
        <v>37</v>
      </c>
      <c r="C530" t="s">
        <v>29</v>
      </c>
      <c r="D530">
        <v>3</v>
      </c>
      <c r="E530">
        <v>4</v>
      </c>
      <c r="F530">
        <v>2</v>
      </c>
      <c r="G530">
        <v>12</v>
      </c>
      <c r="H530">
        <v>4</v>
      </c>
      <c r="I530">
        <v>1</v>
      </c>
      <c r="J530">
        <v>1</v>
      </c>
      <c r="K530">
        <v>1</v>
      </c>
      <c r="L530">
        <v>2</v>
      </c>
      <c r="M530">
        <v>0</v>
      </c>
      <c r="N530">
        <v>2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5</v>
      </c>
      <c r="V530">
        <v>3565</v>
      </c>
      <c r="W530">
        <v>2852</v>
      </c>
      <c r="X530">
        <v>553</v>
      </c>
      <c r="Y530">
        <v>1</v>
      </c>
      <c r="Z530">
        <v>0.93387464061797199</v>
      </c>
      <c r="AA530" t="s">
        <v>28</v>
      </c>
    </row>
    <row r="531" spans="1:27" x14ac:dyDescent="0.3">
      <c r="A531">
        <v>313</v>
      </c>
      <c r="B531">
        <v>63</v>
      </c>
      <c r="C531" t="s">
        <v>27</v>
      </c>
      <c r="D531">
        <v>2</v>
      </c>
      <c r="E531">
        <v>0</v>
      </c>
      <c r="F531">
        <v>2</v>
      </c>
      <c r="G531">
        <v>10</v>
      </c>
      <c r="H531">
        <v>4</v>
      </c>
      <c r="I531">
        <v>4</v>
      </c>
      <c r="J531">
        <v>4</v>
      </c>
      <c r="K531">
        <v>2</v>
      </c>
      <c r="L531">
        <v>1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781</v>
      </c>
      <c r="W531">
        <v>390</v>
      </c>
      <c r="X531">
        <v>31</v>
      </c>
      <c r="Y531">
        <v>1</v>
      </c>
      <c r="Z531">
        <v>0.85656326460446797</v>
      </c>
      <c r="AA531" t="s">
        <v>28</v>
      </c>
    </row>
    <row r="532" spans="1:27" x14ac:dyDescent="0.3">
      <c r="A532">
        <v>134</v>
      </c>
      <c r="B532">
        <v>30</v>
      </c>
      <c r="C532" t="s">
        <v>27</v>
      </c>
      <c r="D532">
        <v>3</v>
      </c>
      <c r="E532">
        <v>1</v>
      </c>
      <c r="F532">
        <v>2</v>
      </c>
      <c r="G532">
        <v>18</v>
      </c>
      <c r="H532">
        <v>4</v>
      </c>
      <c r="I532">
        <v>2</v>
      </c>
      <c r="J532">
        <v>2</v>
      </c>
      <c r="K532">
        <v>2</v>
      </c>
      <c r="L532">
        <v>1</v>
      </c>
      <c r="M532">
        <v>0</v>
      </c>
      <c r="N532">
        <v>4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5</v>
      </c>
      <c r="V532">
        <v>1864</v>
      </c>
      <c r="W532">
        <v>1491</v>
      </c>
      <c r="X532">
        <v>-1183</v>
      </c>
      <c r="Y532">
        <v>0</v>
      </c>
      <c r="Z532">
        <v>0.77552157146431999</v>
      </c>
      <c r="AA532" t="s">
        <v>28</v>
      </c>
    </row>
    <row r="533" spans="1:27" x14ac:dyDescent="0.3">
      <c r="A533">
        <v>468</v>
      </c>
      <c r="B533">
        <v>41</v>
      </c>
      <c r="C533" t="s">
        <v>27</v>
      </c>
      <c r="D533">
        <v>3</v>
      </c>
      <c r="E533">
        <v>2</v>
      </c>
      <c r="F533">
        <v>1</v>
      </c>
      <c r="G533">
        <v>21</v>
      </c>
      <c r="H533">
        <v>3</v>
      </c>
      <c r="I533">
        <v>2</v>
      </c>
      <c r="J533">
        <v>1</v>
      </c>
      <c r="K533">
        <v>1</v>
      </c>
      <c r="L533">
        <v>2</v>
      </c>
      <c r="M533">
        <v>0</v>
      </c>
      <c r="N533">
        <v>4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6</v>
      </c>
      <c r="V533">
        <v>2580</v>
      </c>
      <c r="W533">
        <v>1290</v>
      </c>
      <c r="X533">
        <v>-805</v>
      </c>
      <c r="Y533">
        <v>0</v>
      </c>
      <c r="Z533">
        <v>0.73762874209428098</v>
      </c>
      <c r="AA533" t="s">
        <v>28</v>
      </c>
    </row>
    <row r="534" spans="1:27" x14ac:dyDescent="0.3">
      <c r="A534">
        <v>232</v>
      </c>
      <c r="B534">
        <v>26</v>
      </c>
      <c r="C534" t="s">
        <v>27</v>
      </c>
      <c r="D534">
        <v>2</v>
      </c>
      <c r="E534">
        <v>0</v>
      </c>
      <c r="F534">
        <v>1</v>
      </c>
      <c r="G534">
        <v>24</v>
      </c>
      <c r="H534">
        <v>2</v>
      </c>
      <c r="I534">
        <v>4</v>
      </c>
      <c r="J534">
        <v>1</v>
      </c>
      <c r="K534">
        <v>2</v>
      </c>
      <c r="L534">
        <v>1</v>
      </c>
      <c r="M534">
        <v>0</v>
      </c>
      <c r="N534">
        <v>2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3</v>
      </c>
      <c r="V534">
        <v>3749</v>
      </c>
      <c r="W534">
        <v>2624</v>
      </c>
      <c r="X534">
        <v>612</v>
      </c>
      <c r="Y534">
        <v>1</v>
      </c>
      <c r="Z534">
        <v>0.63420688761797395</v>
      </c>
      <c r="AA534" t="s">
        <v>28</v>
      </c>
    </row>
    <row r="535" spans="1:27" x14ac:dyDescent="0.3">
      <c r="A535">
        <v>310</v>
      </c>
      <c r="B535">
        <v>20</v>
      </c>
      <c r="C535" t="s">
        <v>27</v>
      </c>
      <c r="D535">
        <v>2</v>
      </c>
      <c r="E535">
        <v>4</v>
      </c>
      <c r="F535">
        <v>2</v>
      </c>
      <c r="G535">
        <v>24</v>
      </c>
      <c r="H535">
        <v>4</v>
      </c>
      <c r="I535">
        <v>4</v>
      </c>
      <c r="J535">
        <v>4</v>
      </c>
      <c r="K535">
        <v>2</v>
      </c>
      <c r="L535">
        <v>1</v>
      </c>
      <c r="M535">
        <v>1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3617</v>
      </c>
      <c r="W535">
        <v>2170</v>
      </c>
      <c r="X535">
        <v>265</v>
      </c>
      <c r="Y535">
        <v>1</v>
      </c>
      <c r="Z535">
        <v>0.876274481057431</v>
      </c>
      <c r="AA535" t="s">
        <v>28</v>
      </c>
    </row>
    <row r="536" spans="1:27" x14ac:dyDescent="0.3">
      <c r="A536">
        <v>360</v>
      </c>
      <c r="B536">
        <v>20</v>
      </c>
      <c r="C536" t="s">
        <v>27</v>
      </c>
      <c r="D536">
        <v>1</v>
      </c>
      <c r="E536">
        <v>0</v>
      </c>
      <c r="F536">
        <v>1</v>
      </c>
      <c r="G536">
        <v>24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1</v>
      </c>
      <c r="N536">
        <v>3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2718</v>
      </c>
      <c r="W536">
        <v>1630</v>
      </c>
      <c r="X536">
        <v>-831</v>
      </c>
      <c r="Y536">
        <v>0</v>
      </c>
      <c r="Z536">
        <v>0.30820521849594701</v>
      </c>
      <c r="AA536" t="s">
        <v>28</v>
      </c>
    </row>
    <row r="537" spans="1:27" x14ac:dyDescent="0.3">
      <c r="A537">
        <v>11</v>
      </c>
      <c r="B537">
        <v>41</v>
      </c>
      <c r="C537" t="s">
        <v>27</v>
      </c>
      <c r="D537">
        <v>3</v>
      </c>
      <c r="E537">
        <v>1</v>
      </c>
      <c r="F537">
        <v>1</v>
      </c>
      <c r="G537">
        <v>24</v>
      </c>
      <c r="H537">
        <v>2</v>
      </c>
      <c r="I537">
        <v>4</v>
      </c>
      <c r="J537">
        <v>4</v>
      </c>
      <c r="K537">
        <v>1</v>
      </c>
      <c r="L537">
        <v>1</v>
      </c>
      <c r="M537">
        <v>1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1469</v>
      </c>
      <c r="W537">
        <v>1322</v>
      </c>
      <c r="X537">
        <v>376</v>
      </c>
      <c r="Y537">
        <v>1</v>
      </c>
      <c r="Z537">
        <v>0.72078926786332198</v>
      </c>
      <c r="AA537" t="s">
        <v>28</v>
      </c>
    </row>
    <row r="538" spans="1:27" x14ac:dyDescent="0.3">
      <c r="A538">
        <v>608</v>
      </c>
      <c r="B538">
        <v>34</v>
      </c>
      <c r="C538" t="s">
        <v>27</v>
      </c>
      <c r="D538">
        <v>0</v>
      </c>
      <c r="E538">
        <v>0</v>
      </c>
      <c r="F538">
        <v>1</v>
      </c>
      <c r="G538">
        <v>42</v>
      </c>
      <c r="H538">
        <v>2</v>
      </c>
      <c r="I538">
        <v>3</v>
      </c>
      <c r="J538">
        <v>1</v>
      </c>
      <c r="K538">
        <v>2</v>
      </c>
      <c r="L538">
        <v>1</v>
      </c>
      <c r="M538">
        <v>0</v>
      </c>
      <c r="N538">
        <v>4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4</v>
      </c>
      <c r="V538">
        <v>3965</v>
      </c>
      <c r="W538">
        <v>2775</v>
      </c>
      <c r="X538">
        <v>-1203</v>
      </c>
      <c r="Y538">
        <v>0</v>
      </c>
      <c r="Z538">
        <v>0.170710777343099</v>
      </c>
      <c r="AA538" t="s">
        <v>28</v>
      </c>
    </row>
    <row r="539" spans="1:27" x14ac:dyDescent="0.3">
      <c r="A539">
        <v>923</v>
      </c>
      <c r="B539">
        <v>22</v>
      </c>
      <c r="C539" t="s">
        <v>27</v>
      </c>
      <c r="D539">
        <v>0</v>
      </c>
      <c r="E539">
        <v>0</v>
      </c>
      <c r="F539">
        <v>1</v>
      </c>
      <c r="G539">
        <v>24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0</v>
      </c>
      <c r="N539">
        <v>4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3149</v>
      </c>
      <c r="W539">
        <v>1889</v>
      </c>
      <c r="X539">
        <v>323</v>
      </c>
      <c r="Y539">
        <v>1</v>
      </c>
      <c r="Z539">
        <v>0.14757688635525801</v>
      </c>
      <c r="AA539" t="s">
        <v>28</v>
      </c>
    </row>
    <row r="540" spans="1:27" x14ac:dyDescent="0.3">
      <c r="A540">
        <v>631</v>
      </c>
      <c r="B540">
        <v>24</v>
      </c>
      <c r="C540" t="s">
        <v>27</v>
      </c>
      <c r="D540">
        <v>3</v>
      </c>
      <c r="E540">
        <v>4</v>
      </c>
      <c r="F540">
        <v>1</v>
      </c>
      <c r="G540">
        <v>30</v>
      </c>
      <c r="H540">
        <v>2</v>
      </c>
      <c r="I540">
        <v>4</v>
      </c>
      <c r="J540">
        <v>3</v>
      </c>
      <c r="K540">
        <v>1</v>
      </c>
      <c r="L540">
        <v>1</v>
      </c>
      <c r="M540">
        <v>1</v>
      </c>
      <c r="N540">
        <v>2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4811</v>
      </c>
      <c r="W540">
        <v>3848</v>
      </c>
      <c r="X540">
        <v>1076</v>
      </c>
      <c r="Y540">
        <v>1</v>
      </c>
      <c r="Z540">
        <v>0.97281052238953802</v>
      </c>
      <c r="AA540" t="s">
        <v>28</v>
      </c>
    </row>
    <row r="541" spans="1:27" x14ac:dyDescent="0.3">
      <c r="A541">
        <v>482</v>
      </c>
      <c r="B541">
        <v>46</v>
      </c>
      <c r="C541" t="s">
        <v>27</v>
      </c>
      <c r="D541">
        <v>0</v>
      </c>
      <c r="E541">
        <v>0</v>
      </c>
      <c r="F541">
        <v>1</v>
      </c>
      <c r="G541">
        <v>48</v>
      </c>
      <c r="H541">
        <v>2</v>
      </c>
      <c r="I541">
        <v>4</v>
      </c>
      <c r="J541">
        <v>3</v>
      </c>
      <c r="K541">
        <v>2</v>
      </c>
      <c r="L541">
        <v>2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3931</v>
      </c>
      <c r="W541">
        <v>3537</v>
      </c>
      <c r="X541">
        <v>-1985</v>
      </c>
      <c r="Y541">
        <v>0</v>
      </c>
      <c r="Z541">
        <v>0.12964853039612101</v>
      </c>
      <c r="AA541" t="s">
        <v>28</v>
      </c>
    </row>
    <row r="542" spans="1:27" x14ac:dyDescent="0.3">
      <c r="A542">
        <v>649</v>
      </c>
      <c r="B542">
        <v>52</v>
      </c>
      <c r="C542" t="s">
        <v>29</v>
      </c>
      <c r="D542">
        <v>3</v>
      </c>
      <c r="E542">
        <v>0</v>
      </c>
      <c r="F542">
        <v>1</v>
      </c>
      <c r="G542">
        <v>12</v>
      </c>
      <c r="H542">
        <v>2</v>
      </c>
      <c r="I542">
        <v>4</v>
      </c>
      <c r="J542">
        <v>2</v>
      </c>
      <c r="K542">
        <v>2</v>
      </c>
      <c r="L542">
        <v>1</v>
      </c>
      <c r="M542">
        <v>0</v>
      </c>
      <c r="N542">
        <v>2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4</v>
      </c>
      <c r="V542">
        <v>3077</v>
      </c>
      <c r="W542">
        <v>2769</v>
      </c>
      <c r="X542">
        <v>674</v>
      </c>
      <c r="Y542">
        <v>1</v>
      </c>
      <c r="Z542">
        <v>0.95304168232818498</v>
      </c>
      <c r="AA542" t="s">
        <v>28</v>
      </c>
    </row>
    <row r="543" spans="1:27" x14ac:dyDescent="0.3">
      <c r="A543">
        <v>256</v>
      </c>
      <c r="B543">
        <v>34</v>
      </c>
      <c r="C543" t="s">
        <v>27</v>
      </c>
      <c r="D543">
        <v>0</v>
      </c>
      <c r="E543">
        <v>0</v>
      </c>
      <c r="F543">
        <v>2</v>
      </c>
      <c r="G543">
        <v>48</v>
      </c>
      <c r="H543">
        <v>2</v>
      </c>
      <c r="I543">
        <v>1</v>
      </c>
      <c r="J543">
        <v>3</v>
      </c>
      <c r="K543">
        <v>2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4</v>
      </c>
      <c r="V543">
        <v>6999</v>
      </c>
      <c r="W543">
        <v>4899</v>
      </c>
      <c r="X543">
        <v>-1881</v>
      </c>
      <c r="Y543">
        <v>0</v>
      </c>
      <c r="Z543">
        <v>0.83396546788257298</v>
      </c>
      <c r="AA543" t="s">
        <v>28</v>
      </c>
    </row>
    <row r="544" spans="1:27" x14ac:dyDescent="0.3">
      <c r="A544">
        <v>265</v>
      </c>
      <c r="B544">
        <v>40</v>
      </c>
      <c r="C544" t="s">
        <v>29</v>
      </c>
      <c r="D544">
        <v>3</v>
      </c>
      <c r="E544">
        <v>1</v>
      </c>
      <c r="F544">
        <v>1</v>
      </c>
      <c r="G544">
        <v>15</v>
      </c>
      <c r="H544">
        <v>2</v>
      </c>
      <c r="I544">
        <v>2</v>
      </c>
      <c r="J544">
        <v>2</v>
      </c>
      <c r="K544">
        <v>3</v>
      </c>
      <c r="L544">
        <v>1</v>
      </c>
      <c r="M544">
        <v>0</v>
      </c>
      <c r="N544">
        <v>3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5</v>
      </c>
      <c r="V544">
        <v>4623</v>
      </c>
      <c r="W544">
        <v>2773</v>
      </c>
      <c r="X544">
        <v>-2096</v>
      </c>
      <c r="Y544">
        <v>0</v>
      </c>
      <c r="Z544">
        <v>0.70218831454528996</v>
      </c>
      <c r="AA544" t="s">
        <v>28</v>
      </c>
    </row>
    <row r="545" spans="1:27" x14ac:dyDescent="0.3">
      <c r="A545">
        <v>54</v>
      </c>
      <c r="B545">
        <v>32</v>
      </c>
      <c r="C545" t="s">
        <v>27</v>
      </c>
      <c r="D545">
        <v>1</v>
      </c>
      <c r="E545">
        <v>0</v>
      </c>
      <c r="F545">
        <v>2</v>
      </c>
      <c r="G545">
        <v>36</v>
      </c>
      <c r="H545">
        <v>2</v>
      </c>
      <c r="I545">
        <v>1</v>
      </c>
      <c r="J545">
        <v>3</v>
      </c>
      <c r="K545">
        <v>2</v>
      </c>
      <c r="L545">
        <v>2</v>
      </c>
      <c r="M545">
        <v>0</v>
      </c>
      <c r="N545">
        <v>3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5</v>
      </c>
      <c r="V545">
        <v>2273</v>
      </c>
      <c r="W545">
        <v>1818</v>
      </c>
      <c r="X545">
        <v>350</v>
      </c>
      <c r="Y545">
        <v>1</v>
      </c>
      <c r="Z545">
        <v>0.44940955958386403</v>
      </c>
      <c r="AA545" t="s">
        <v>28</v>
      </c>
    </row>
    <row r="546" spans="1:27" x14ac:dyDescent="0.3">
      <c r="A546">
        <v>146</v>
      </c>
      <c r="B546">
        <v>29</v>
      </c>
      <c r="C546" t="s">
        <v>29</v>
      </c>
      <c r="D546">
        <v>3</v>
      </c>
      <c r="E546">
        <v>0</v>
      </c>
      <c r="F546">
        <v>1</v>
      </c>
      <c r="G546">
        <v>6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0</v>
      </c>
      <c r="N546">
        <v>3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4</v>
      </c>
      <c r="V546">
        <v>518</v>
      </c>
      <c r="W546">
        <v>466</v>
      </c>
      <c r="X546">
        <v>135</v>
      </c>
      <c r="Y546">
        <v>1</v>
      </c>
      <c r="Z546">
        <v>0.96203651327662598</v>
      </c>
      <c r="AA546" t="s">
        <v>28</v>
      </c>
    </row>
    <row r="547" spans="1:27" x14ac:dyDescent="0.3">
      <c r="A547">
        <v>524</v>
      </c>
      <c r="B547">
        <v>30</v>
      </c>
      <c r="C547" t="s">
        <v>27</v>
      </c>
      <c r="D547">
        <v>0</v>
      </c>
      <c r="E547">
        <v>0</v>
      </c>
      <c r="F547">
        <v>1</v>
      </c>
      <c r="G547">
        <v>24</v>
      </c>
      <c r="H547">
        <v>2</v>
      </c>
      <c r="I547">
        <v>2</v>
      </c>
      <c r="J547">
        <v>0</v>
      </c>
      <c r="K547">
        <v>3</v>
      </c>
      <c r="L547">
        <v>2</v>
      </c>
      <c r="M547">
        <v>0</v>
      </c>
      <c r="N547">
        <v>4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4</v>
      </c>
      <c r="V547">
        <v>1823</v>
      </c>
      <c r="W547">
        <v>1093</v>
      </c>
      <c r="X547">
        <v>-648</v>
      </c>
      <c r="Y547">
        <v>0</v>
      </c>
      <c r="Z547">
        <v>0.10684928347844801</v>
      </c>
      <c r="AA547" t="s">
        <v>28</v>
      </c>
    </row>
    <row r="548" spans="1:27" x14ac:dyDescent="0.3">
      <c r="A548">
        <v>911</v>
      </c>
      <c r="B548">
        <v>35</v>
      </c>
      <c r="C548" t="s">
        <v>27</v>
      </c>
      <c r="D548">
        <v>1</v>
      </c>
      <c r="E548">
        <v>2</v>
      </c>
      <c r="F548">
        <v>1</v>
      </c>
      <c r="G548">
        <v>14</v>
      </c>
      <c r="H548">
        <v>2</v>
      </c>
      <c r="I548">
        <v>2</v>
      </c>
      <c r="J548">
        <v>4</v>
      </c>
      <c r="K548">
        <v>2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6</v>
      </c>
      <c r="V548">
        <v>1410</v>
      </c>
      <c r="W548">
        <v>846</v>
      </c>
      <c r="X548">
        <v>144</v>
      </c>
      <c r="Y548">
        <v>1</v>
      </c>
      <c r="Z548">
        <v>0.91405872856706405</v>
      </c>
      <c r="AA548" t="s">
        <v>28</v>
      </c>
    </row>
    <row r="549" spans="1:27" x14ac:dyDescent="0.3">
      <c r="A549">
        <v>236</v>
      </c>
      <c r="B549">
        <v>38</v>
      </c>
      <c r="C549" t="s">
        <v>27</v>
      </c>
      <c r="D549">
        <v>3</v>
      </c>
      <c r="E549">
        <v>4</v>
      </c>
      <c r="F549">
        <v>1</v>
      </c>
      <c r="G549">
        <v>18</v>
      </c>
      <c r="H549">
        <v>4</v>
      </c>
      <c r="I549">
        <v>4</v>
      </c>
      <c r="J549">
        <v>0</v>
      </c>
      <c r="K549">
        <v>3</v>
      </c>
      <c r="L549">
        <v>1</v>
      </c>
      <c r="M549">
        <v>0</v>
      </c>
      <c r="N549">
        <v>2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2</v>
      </c>
      <c r="V549">
        <v>3229</v>
      </c>
      <c r="W549">
        <v>3229</v>
      </c>
      <c r="X549">
        <v>1119</v>
      </c>
      <c r="Y549">
        <v>1</v>
      </c>
      <c r="Z549">
        <v>0.98877099173233096</v>
      </c>
      <c r="AA549" t="s">
        <v>28</v>
      </c>
    </row>
    <row r="550" spans="1:27" x14ac:dyDescent="0.3">
      <c r="A550">
        <v>328</v>
      </c>
      <c r="B550">
        <v>28</v>
      </c>
      <c r="C550" t="s">
        <v>27</v>
      </c>
      <c r="D550">
        <v>1</v>
      </c>
      <c r="E550">
        <v>0</v>
      </c>
      <c r="F550">
        <v>2</v>
      </c>
      <c r="G550">
        <v>48</v>
      </c>
      <c r="H550">
        <v>2</v>
      </c>
      <c r="I550">
        <v>4</v>
      </c>
      <c r="J550">
        <v>3</v>
      </c>
      <c r="K550">
        <v>2</v>
      </c>
      <c r="L550">
        <v>1</v>
      </c>
      <c r="M550">
        <v>0</v>
      </c>
      <c r="N550">
        <v>4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4</v>
      </c>
      <c r="V550">
        <v>3060</v>
      </c>
      <c r="W550">
        <v>1836</v>
      </c>
      <c r="X550">
        <v>-836</v>
      </c>
      <c r="Y550">
        <v>0</v>
      </c>
      <c r="Z550">
        <v>0.49101676767110602</v>
      </c>
      <c r="AA550" t="s">
        <v>28</v>
      </c>
    </row>
    <row r="551" spans="1:27" x14ac:dyDescent="0.3">
      <c r="A551">
        <v>215</v>
      </c>
      <c r="B551">
        <v>27</v>
      </c>
      <c r="C551" t="s">
        <v>29</v>
      </c>
      <c r="D551">
        <v>0</v>
      </c>
      <c r="E551">
        <v>0</v>
      </c>
      <c r="F551">
        <v>1</v>
      </c>
      <c r="G551">
        <v>27</v>
      </c>
      <c r="H551">
        <v>2</v>
      </c>
      <c r="I551">
        <v>2</v>
      </c>
      <c r="J551">
        <v>2</v>
      </c>
      <c r="K551">
        <v>3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4</v>
      </c>
      <c r="V551">
        <v>3416</v>
      </c>
      <c r="W551">
        <v>3074</v>
      </c>
      <c r="X551">
        <v>922</v>
      </c>
      <c r="Y551">
        <v>1</v>
      </c>
      <c r="Z551">
        <v>0.37163723909303398</v>
      </c>
      <c r="AA551" t="s">
        <v>28</v>
      </c>
    </row>
    <row r="552" spans="1:27" x14ac:dyDescent="0.3">
      <c r="A552">
        <v>6</v>
      </c>
      <c r="B552">
        <v>29</v>
      </c>
      <c r="C552" t="s">
        <v>29</v>
      </c>
      <c r="D552">
        <v>1</v>
      </c>
      <c r="E552">
        <v>4</v>
      </c>
      <c r="F552">
        <v>1</v>
      </c>
      <c r="G552">
        <v>24</v>
      </c>
      <c r="H552">
        <v>3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4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3</v>
      </c>
      <c r="V552">
        <v>2333</v>
      </c>
      <c r="W552">
        <v>1866</v>
      </c>
      <c r="X552">
        <v>480</v>
      </c>
      <c r="Y552">
        <v>1</v>
      </c>
      <c r="Z552">
        <v>0.48169711162104301</v>
      </c>
      <c r="AA552" t="s">
        <v>28</v>
      </c>
    </row>
    <row r="553" spans="1:27" x14ac:dyDescent="0.3">
      <c r="A553">
        <v>481</v>
      </c>
      <c r="B553">
        <v>24</v>
      </c>
      <c r="C553" t="s">
        <v>29</v>
      </c>
      <c r="D553">
        <v>1</v>
      </c>
      <c r="E553">
        <v>4</v>
      </c>
      <c r="F553">
        <v>1</v>
      </c>
      <c r="G553">
        <v>12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7472</v>
      </c>
      <c r="W553">
        <v>5230</v>
      </c>
      <c r="X553">
        <v>1339</v>
      </c>
      <c r="Y553">
        <v>1</v>
      </c>
      <c r="Z553">
        <v>0.55377300420998399</v>
      </c>
      <c r="AA553" t="s">
        <v>28</v>
      </c>
    </row>
    <row r="554" spans="1:27" x14ac:dyDescent="0.3">
      <c r="A554">
        <v>555</v>
      </c>
      <c r="B554">
        <v>43</v>
      </c>
      <c r="C554" t="s">
        <v>27</v>
      </c>
      <c r="D554">
        <v>0</v>
      </c>
      <c r="E554">
        <v>0</v>
      </c>
      <c r="F554">
        <v>2</v>
      </c>
      <c r="G554">
        <v>24</v>
      </c>
      <c r="H554">
        <v>3</v>
      </c>
      <c r="I554">
        <v>2</v>
      </c>
      <c r="J554">
        <v>0</v>
      </c>
      <c r="K554">
        <v>2</v>
      </c>
      <c r="L554">
        <v>2</v>
      </c>
      <c r="M554">
        <v>0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1333</v>
      </c>
      <c r="W554">
        <v>799</v>
      </c>
      <c r="X554">
        <v>-474</v>
      </c>
      <c r="Y554">
        <v>0</v>
      </c>
      <c r="Z554">
        <v>6.07658542701296E-2</v>
      </c>
      <c r="AA554" t="s">
        <v>28</v>
      </c>
    </row>
    <row r="555" spans="1:27" x14ac:dyDescent="0.3">
      <c r="A555">
        <v>515</v>
      </c>
      <c r="B555">
        <v>30</v>
      </c>
      <c r="C555" t="s">
        <v>29</v>
      </c>
      <c r="D555">
        <v>1</v>
      </c>
      <c r="E555">
        <v>1</v>
      </c>
      <c r="F555">
        <v>1</v>
      </c>
      <c r="G555">
        <v>48</v>
      </c>
      <c r="H555">
        <v>1</v>
      </c>
      <c r="I555">
        <v>2</v>
      </c>
      <c r="J555">
        <v>3</v>
      </c>
      <c r="K555">
        <v>2</v>
      </c>
      <c r="L555">
        <v>1</v>
      </c>
      <c r="M555">
        <v>0</v>
      </c>
      <c r="N555">
        <v>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6</v>
      </c>
      <c r="V555">
        <v>3566</v>
      </c>
      <c r="W555">
        <v>2139</v>
      </c>
      <c r="X555">
        <v>481</v>
      </c>
      <c r="Y555">
        <v>1</v>
      </c>
      <c r="Z555">
        <v>0.203724386054701</v>
      </c>
      <c r="AA555" t="s">
        <v>28</v>
      </c>
    </row>
    <row r="556" spans="1:27" x14ac:dyDescent="0.3">
      <c r="A556">
        <v>250</v>
      </c>
      <c r="B556">
        <v>27</v>
      </c>
      <c r="C556" t="s">
        <v>27</v>
      </c>
      <c r="D556">
        <v>3</v>
      </c>
      <c r="E556">
        <v>1</v>
      </c>
      <c r="F556">
        <v>2</v>
      </c>
      <c r="G556">
        <v>6</v>
      </c>
      <c r="H556">
        <v>4</v>
      </c>
      <c r="I556">
        <v>1</v>
      </c>
      <c r="J556">
        <v>2</v>
      </c>
      <c r="K556">
        <v>2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4</v>
      </c>
      <c r="V556">
        <v>1237</v>
      </c>
      <c r="W556">
        <v>1113</v>
      </c>
      <c r="X556">
        <v>195</v>
      </c>
      <c r="Y556">
        <v>1</v>
      </c>
      <c r="Z556">
        <v>0.99110641749175599</v>
      </c>
      <c r="AA556" t="s">
        <v>28</v>
      </c>
    </row>
    <row r="557" spans="1:27" x14ac:dyDescent="0.3">
      <c r="A557">
        <v>579</v>
      </c>
      <c r="B557">
        <v>35</v>
      </c>
      <c r="C557" t="s">
        <v>29</v>
      </c>
      <c r="D557">
        <v>1</v>
      </c>
      <c r="E557">
        <v>3</v>
      </c>
      <c r="F557">
        <v>1</v>
      </c>
      <c r="G557">
        <v>18</v>
      </c>
      <c r="H557">
        <v>2</v>
      </c>
      <c r="I557">
        <v>2</v>
      </c>
      <c r="J557">
        <v>2</v>
      </c>
      <c r="K557">
        <v>1</v>
      </c>
      <c r="L557">
        <v>1</v>
      </c>
      <c r="M557">
        <v>0</v>
      </c>
      <c r="N557">
        <v>4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6</v>
      </c>
      <c r="V557">
        <v>1941</v>
      </c>
      <c r="W557">
        <v>1358</v>
      </c>
      <c r="X557">
        <v>359</v>
      </c>
      <c r="Y557">
        <v>1</v>
      </c>
      <c r="Z557">
        <v>0.77116996449573805</v>
      </c>
      <c r="AA557" t="s">
        <v>28</v>
      </c>
    </row>
    <row r="558" spans="1:27" x14ac:dyDescent="0.3">
      <c r="A558">
        <v>258</v>
      </c>
      <c r="B558">
        <v>26</v>
      </c>
      <c r="C558" t="s">
        <v>29</v>
      </c>
      <c r="D558">
        <v>3</v>
      </c>
      <c r="E558">
        <v>4</v>
      </c>
      <c r="F558">
        <v>1</v>
      </c>
      <c r="G558">
        <v>24</v>
      </c>
      <c r="H558">
        <v>2</v>
      </c>
      <c r="I558">
        <v>4</v>
      </c>
      <c r="J558">
        <v>0</v>
      </c>
      <c r="K558">
        <v>3</v>
      </c>
      <c r="L558">
        <v>1</v>
      </c>
      <c r="M558">
        <v>1</v>
      </c>
      <c r="N558">
        <v>2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2</v>
      </c>
      <c r="V558">
        <v>5433</v>
      </c>
      <c r="W558">
        <v>4889</v>
      </c>
      <c r="X558">
        <v>1312</v>
      </c>
      <c r="Y558">
        <v>1</v>
      </c>
      <c r="Z558">
        <v>0.91325027495196498</v>
      </c>
      <c r="AA558" t="s">
        <v>28</v>
      </c>
    </row>
    <row r="559" spans="1:27" x14ac:dyDescent="0.3">
      <c r="A559">
        <v>869</v>
      </c>
      <c r="B559">
        <v>35</v>
      </c>
      <c r="C559" t="s">
        <v>27</v>
      </c>
      <c r="D559">
        <v>3</v>
      </c>
      <c r="E559">
        <v>1</v>
      </c>
      <c r="F559">
        <v>1</v>
      </c>
      <c r="G559">
        <v>9</v>
      </c>
      <c r="H559">
        <v>2</v>
      </c>
      <c r="I559">
        <v>4</v>
      </c>
      <c r="J559">
        <v>4</v>
      </c>
      <c r="K559">
        <v>2</v>
      </c>
      <c r="L559">
        <v>1</v>
      </c>
      <c r="M559">
        <v>0</v>
      </c>
      <c r="N559">
        <v>3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4</v>
      </c>
      <c r="V559">
        <v>2753</v>
      </c>
      <c r="W559">
        <v>2202</v>
      </c>
      <c r="X559">
        <v>503</v>
      </c>
      <c r="Y559">
        <v>1</v>
      </c>
      <c r="Z559">
        <v>0.94260299874044395</v>
      </c>
      <c r="AA559" t="s">
        <v>28</v>
      </c>
    </row>
    <row r="560" spans="1:27" x14ac:dyDescent="0.3">
      <c r="A560">
        <v>446</v>
      </c>
      <c r="B560">
        <v>31</v>
      </c>
      <c r="C560" t="s">
        <v>27</v>
      </c>
      <c r="D560">
        <v>0</v>
      </c>
      <c r="E560">
        <v>0</v>
      </c>
      <c r="F560">
        <v>1</v>
      </c>
      <c r="G560">
        <v>24</v>
      </c>
      <c r="H560">
        <v>2</v>
      </c>
      <c r="I560">
        <v>3</v>
      </c>
      <c r="J560">
        <v>3</v>
      </c>
      <c r="K560">
        <v>2</v>
      </c>
      <c r="L560">
        <v>1</v>
      </c>
      <c r="M560">
        <v>0</v>
      </c>
      <c r="N560">
        <v>2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4817</v>
      </c>
      <c r="W560">
        <v>2890</v>
      </c>
      <c r="X560">
        <v>-1679</v>
      </c>
      <c r="Y560">
        <v>0</v>
      </c>
      <c r="Z560">
        <v>0.49207694657232098</v>
      </c>
      <c r="AA560" t="s">
        <v>28</v>
      </c>
    </row>
    <row r="561" spans="1:27" x14ac:dyDescent="0.3">
      <c r="A561">
        <v>288</v>
      </c>
      <c r="B561">
        <v>26</v>
      </c>
      <c r="C561" t="s">
        <v>29</v>
      </c>
      <c r="D561">
        <v>0</v>
      </c>
      <c r="E561">
        <v>1</v>
      </c>
      <c r="F561">
        <v>2</v>
      </c>
      <c r="G561">
        <v>24</v>
      </c>
      <c r="H561">
        <v>4</v>
      </c>
      <c r="I561">
        <v>1</v>
      </c>
      <c r="J561">
        <v>3</v>
      </c>
      <c r="K561">
        <v>2</v>
      </c>
      <c r="L561">
        <v>1</v>
      </c>
      <c r="M561">
        <v>0</v>
      </c>
      <c r="N561">
        <v>4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6</v>
      </c>
      <c r="V561">
        <v>1382</v>
      </c>
      <c r="W561">
        <v>967</v>
      </c>
      <c r="X561">
        <v>141</v>
      </c>
      <c r="Y561">
        <v>1</v>
      </c>
      <c r="Z561">
        <v>0.90532398984468099</v>
      </c>
      <c r="AA561" t="s">
        <v>28</v>
      </c>
    </row>
    <row r="562" spans="1:27" x14ac:dyDescent="0.3">
      <c r="A562">
        <v>744</v>
      </c>
      <c r="B562">
        <v>37</v>
      </c>
      <c r="C562" t="s">
        <v>29</v>
      </c>
      <c r="D562">
        <v>3</v>
      </c>
      <c r="E562">
        <v>3</v>
      </c>
      <c r="F562">
        <v>2</v>
      </c>
      <c r="G562">
        <v>24</v>
      </c>
      <c r="H562">
        <v>4</v>
      </c>
      <c r="I562">
        <v>4</v>
      </c>
      <c r="J562">
        <v>4</v>
      </c>
      <c r="K562">
        <v>2</v>
      </c>
      <c r="L562">
        <v>1</v>
      </c>
      <c r="M562">
        <v>0</v>
      </c>
      <c r="N562">
        <v>4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1287</v>
      </c>
      <c r="W562">
        <v>1158</v>
      </c>
      <c r="X562">
        <v>280</v>
      </c>
      <c r="Y562">
        <v>1</v>
      </c>
      <c r="Z562">
        <v>0.92704296421458598</v>
      </c>
      <c r="AA562" t="s">
        <v>28</v>
      </c>
    </row>
    <row r="563" spans="1:27" x14ac:dyDescent="0.3">
      <c r="A563">
        <v>567</v>
      </c>
      <c r="B563">
        <v>27</v>
      </c>
      <c r="C563" t="s">
        <v>29</v>
      </c>
      <c r="D563">
        <v>3</v>
      </c>
      <c r="E563">
        <v>0</v>
      </c>
      <c r="F563">
        <v>2</v>
      </c>
      <c r="G563">
        <v>24</v>
      </c>
      <c r="H563">
        <v>4</v>
      </c>
      <c r="I563">
        <v>2</v>
      </c>
      <c r="J563">
        <v>0</v>
      </c>
      <c r="K563">
        <v>3</v>
      </c>
      <c r="L563">
        <v>1</v>
      </c>
      <c r="M563">
        <v>0</v>
      </c>
      <c r="N563">
        <v>4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6314</v>
      </c>
      <c r="W563">
        <v>5682</v>
      </c>
      <c r="X563">
        <v>1096</v>
      </c>
      <c r="Y563">
        <v>1</v>
      </c>
      <c r="Z563">
        <v>0.40158880091745902</v>
      </c>
      <c r="AA563" t="s">
        <v>28</v>
      </c>
    </row>
    <row r="564" spans="1:27" x14ac:dyDescent="0.3">
      <c r="A564">
        <v>593</v>
      </c>
      <c r="B564">
        <v>46</v>
      </c>
      <c r="C564" t="s">
        <v>29</v>
      </c>
      <c r="D564">
        <v>0</v>
      </c>
      <c r="E564">
        <v>0</v>
      </c>
      <c r="F564">
        <v>2</v>
      </c>
      <c r="G564">
        <v>12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0</v>
      </c>
      <c r="N564">
        <v>4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697</v>
      </c>
      <c r="W564">
        <v>348</v>
      </c>
      <c r="X564">
        <v>-173</v>
      </c>
      <c r="Y564">
        <v>0</v>
      </c>
      <c r="Z564">
        <v>3.8470997536681199E-2</v>
      </c>
      <c r="AA564" t="s">
        <v>28</v>
      </c>
    </row>
    <row r="565" spans="1:27" x14ac:dyDescent="0.3">
      <c r="A565">
        <v>847</v>
      </c>
      <c r="B565">
        <v>26</v>
      </c>
      <c r="C565" t="s">
        <v>27</v>
      </c>
      <c r="D565">
        <v>3</v>
      </c>
      <c r="E565">
        <v>0</v>
      </c>
      <c r="F565">
        <v>2</v>
      </c>
      <c r="G565">
        <v>33</v>
      </c>
      <c r="H565">
        <v>3</v>
      </c>
      <c r="I565">
        <v>2</v>
      </c>
      <c r="J565">
        <v>2</v>
      </c>
      <c r="K565">
        <v>2</v>
      </c>
      <c r="L565">
        <v>1</v>
      </c>
      <c r="M565">
        <v>0</v>
      </c>
      <c r="N565">
        <v>2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6</v>
      </c>
      <c r="V565">
        <v>2764</v>
      </c>
      <c r="W565">
        <v>1658</v>
      </c>
      <c r="X565">
        <v>189</v>
      </c>
      <c r="Y565">
        <v>1</v>
      </c>
      <c r="Z565">
        <v>0.88436916487835504</v>
      </c>
      <c r="AA565" t="s">
        <v>28</v>
      </c>
    </row>
    <row r="566" spans="1:27" x14ac:dyDescent="0.3">
      <c r="A566">
        <v>806</v>
      </c>
      <c r="B566">
        <v>23</v>
      </c>
      <c r="C566" t="s">
        <v>27</v>
      </c>
      <c r="D566">
        <v>2</v>
      </c>
      <c r="E566">
        <v>0</v>
      </c>
      <c r="F566">
        <v>1</v>
      </c>
      <c r="G566">
        <v>18</v>
      </c>
      <c r="H566">
        <v>2</v>
      </c>
      <c r="I566">
        <v>2</v>
      </c>
      <c r="J566">
        <v>4</v>
      </c>
      <c r="K566">
        <v>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1961</v>
      </c>
      <c r="W566">
        <v>1961</v>
      </c>
      <c r="X566">
        <v>659</v>
      </c>
      <c r="Y566">
        <v>1</v>
      </c>
      <c r="Z566">
        <v>0.56436300468346201</v>
      </c>
      <c r="AA566" t="s">
        <v>28</v>
      </c>
    </row>
    <row r="567" spans="1:27" x14ac:dyDescent="0.3">
      <c r="A567">
        <v>605</v>
      </c>
      <c r="B567">
        <v>39</v>
      </c>
      <c r="C567" t="s">
        <v>27</v>
      </c>
      <c r="D567">
        <v>3</v>
      </c>
      <c r="E567">
        <v>2</v>
      </c>
      <c r="F567">
        <v>1</v>
      </c>
      <c r="G567">
        <v>36</v>
      </c>
      <c r="H567">
        <v>2</v>
      </c>
      <c r="I567">
        <v>4</v>
      </c>
      <c r="J567">
        <v>4</v>
      </c>
      <c r="K567">
        <v>2</v>
      </c>
      <c r="L567">
        <v>1</v>
      </c>
      <c r="M567">
        <v>0</v>
      </c>
      <c r="N567">
        <v>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4</v>
      </c>
      <c r="V567">
        <v>2299</v>
      </c>
      <c r="W567">
        <v>2069</v>
      </c>
      <c r="X567">
        <v>597</v>
      </c>
      <c r="Y567">
        <v>1</v>
      </c>
      <c r="Z567">
        <v>0.83698216254813795</v>
      </c>
      <c r="AA567" t="s">
        <v>28</v>
      </c>
    </row>
    <row r="568" spans="1:27" x14ac:dyDescent="0.3">
      <c r="A568">
        <v>205</v>
      </c>
      <c r="B568">
        <v>44</v>
      </c>
      <c r="C568" t="s">
        <v>27</v>
      </c>
      <c r="D568">
        <v>1</v>
      </c>
      <c r="E568">
        <v>0</v>
      </c>
      <c r="F568">
        <v>1</v>
      </c>
      <c r="G568">
        <v>18</v>
      </c>
      <c r="H568">
        <v>3</v>
      </c>
      <c r="I568">
        <v>4</v>
      </c>
      <c r="J568">
        <v>2</v>
      </c>
      <c r="K568">
        <v>1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6204</v>
      </c>
      <c r="W568">
        <v>4963</v>
      </c>
      <c r="X568">
        <v>1229</v>
      </c>
      <c r="Y568">
        <v>1</v>
      </c>
      <c r="Z568">
        <v>0.80599559009272104</v>
      </c>
      <c r="AA568" t="s">
        <v>28</v>
      </c>
    </row>
    <row r="569" spans="1:27" x14ac:dyDescent="0.3">
      <c r="A569">
        <v>243</v>
      </c>
      <c r="B569">
        <v>47</v>
      </c>
      <c r="C569" t="s">
        <v>29</v>
      </c>
      <c r="D569">
        <v>1</v>
      </c>
      <c r="E569">
        <v>0</v>
      </c>
      <c r="F569">
        <v>2</v>
      </c>
      <c r="G569">
        <v>12</v>
      </c>
      <c r="H569">
        <v>4</v>
      </c>
      <c r="I569">
        <v>3</v>
      </c>
      <c r="J569">
        <v>3</v>
      </c>
      <c r="K569">
        <v>1</v>
      </c>
      <c r="L569">
        <v>2</v>
      </c>
      <c r="M569">
        <v>0</v>
      </c>
      <c r="N569">
        <v>2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958</v>
      </c>
      <c r="W569">
        <v>670</v>
      </c>
      <c r="X569">
        <v>105</v>
      </c>
      <c r="Y569">
        <v>1</v>
      </c>
      <c r="Z569">
        <v>0.86910141678065</v>
      </c>
      <c r="AA569" t="s">
        <v>28</v>
      </c>
    </row>
    <row r="570" spans="1:27" x14ac:dyDescent="0.3">
      <c r="A570">
        <v>780</v>
      </c>
      <c r="B570">
        <v>22</v>
      </c>
      <c r="C570" t="s">
        <v>27</v>
      </c>
      <c r="D570">
        <v>3</v>
      </c>
      <c r="E570">
        <v>0</v>
      </c>
      <c r="F570">
        <v>2</v>
      </c>
      <c r="G570">
        <v>12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1258</v>
      </c>
      <c r="W570">
        <v>1006</v>
      </c>
      <c r="X570">
        <v>204</v>
      </c>
      <c r="Y570">
        <v>1</v>
      </c>
      <c r="Z570">
        <v>0.863938827306164</v>
      </c>
      <c r="AA570" t="s">
        <v>28</v>
      </c>
    </row>
    <row r="571" spans="1:27" x14ac:dyDescent="0.3">
      <c r="A571">
        <v>946</v>
      </c>
      <c r="B571">
        <v>32</v>
      </c>
      <c r="C571" t="s">
        <v>27</v>
      </c>
      <c r="D571">
        <v>3</v>
      </c>
      <c r="E571">
        <v>0</v>
      </c>
      <c r="F571">
        <v>1</v>
      </c>
      <c r="G571">
        <v>18</v>
      </c>
      <c r="H571">
        <v>2</v>
      </c>
      <c r="I571">
        <v>2</v>
      </c>
      <c r="J571">
        <v>1</v>
      </c>
      <c r="K571">
        <v>2</v>
      </c>
      <c r="L571">
        <v>1</v>
      </c>
      <c r="M571">
        <v>0</v>
      </c>
      <c r="N571">
        <v>3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4</v>
      </c>
      <c r="V571">
        <v>4594</v>
      </c>
      <c r="W571">
        <v>2756</v>
      </c>
      <c r="X571">
        <v>556</v>
      </c>
      <c r="Y571">
        <v>1</v>
      </c>
      <c r="Z571">
        <v>0.68916587994696199</v>
      </c>
      <c r="AA571" t="s">
        <v>28</v>
      </c>
    </row>
    <row r="572" spans="1:27" x14ac:dyDescent="0.3">
      <c r="A572">
        <v>399</v>
      </c>
      <c r="B572">
        <v>26</v>
      </c>
      <c r="C572" t="s">
        <v>27</v>
      </c>
      <c r="D572">
        <v>0</v>
      </c>
      <c r="E572">
        <v>0</v>
      </c>
      <c r="F572">
        <v>1</v>
      </c>
      <c r="G572">
        <v>36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0</v>
      </c>
      <c r="N572">
        <v>2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2</v>
      </c>
      <c r="V572">
        <v>8229</v>
      </c>
      <c r="W572">
        <v>6583</v>
      </c>
      <c r="X572">
        <v>-2272</v>
      </c>
      <c r="Y572">
        <v>0</v>
      </c>
      <c r="Z572">
        <v>0.34715952777059</v>
      </c>
      <c r="AA572" t="s">
        <v>28</v>
      </c>
    </row>
    <row r="573" spans="1:27" x14ac:dyDescent="0.3">
      <c r="A573">
        <v>55</v>
      </c>
      <c r="B573">
        <v>23</v>
      </c>
      <c r="C573" t="s">
        <v>29</v>
      </c>
      <c r="D573">
        <v>1</v>
      </c>
      <c r="E573">
        <v>0</v>
      </c>
      <c r="F573">
        <v>1</v>
      </c>
      <c r="G573">
        <v>12</v>
      </c>
      <c r="H573">
        <v>2</v>
      </c>
      <c r="I573">
        <v>1</v>
      </c>
      <c r="J573">
        <v>1</v>
      </c>
      <c r="K573">
        <v>2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4</v>
      </c>
      <c r="V573">
        <v>1534</v>
      </c>
      <c r="W573">
        <v>920</v>
      </c>
      <c r="X573">
        <v>-415</v>
      </c>
      <c r="Y573">
        <v>0</v>
      </c>
      <c r="Z573">
        <v>0.77265660701014904</v>
      </c>
      <c r="AA573" t="s">
        <v>28</v>
      </c>
    </row>
    <row r="574" spans="1:27" x14ac:dyDescent="0.3">
      <c r="A574">
        <v>182</v>
      </c>
      <c r="B574">
        <v>28</v>
      </c>
      <c r="C574" t="s">
        <v>29</v>
      </c>
      <c r="D574">
        <v>1</v>
      </c>
      <c r="E574">
        <v>0</v>
      </c>
      <c r="F574">
        <v>1</v>
      </c>
      <c r="G574">
        <v>6</v>
      </c>
      <c r="H574">
        <v>2</v>
      </c>
      <c r="I574">
        <v>3</v>
      </c>
      <c r="J574">
        <v>3</v>
      </c>
      <c r="K574">
        <v>1</v>
      </c>
      <c r="L574">
        <v>1</v>
      </c>
      <c r="M574">
        <v>0</v>
      </c>
      <c r="N574">
        <v>3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4</v>
      </c>
      <c r="V574">
        <v>484</v>
      </c>
      <c r="W574">
        <v>338</v>
      </c>
      <c r="X574">
        <v>71</v>
      </c>
      <c r="Y574">
        <v>1</v>
      </c>
      <c r="Z574">
        <v>0.89799760629787295</v>
      </c>
      <c r="AA574" t="s">
        <v>28</v>
      </c>
    </row>
    <row r="575" spans="1:27" x14ac:dyDescent="0.3">
      <c r="A575">
        <v>581</v>
      </c>
      <c r="B575">
        <v>24</v>
      </c>
      <c r="C575" t="s">
        <v>27</v>
      </c>
      <c r="D575">
        <v>0</v>
      </c>
      <c r="E575">
        <v>0</v>
      </c>
      <c r="F575">
        <v>1</v>
      </c>
      <c r="G575">
        <v>36</v>
      </c>
      <c r="H575">
        <v>2</v>
      </c>
      <c r="I575">
        <v>1</v>
      </c>
      <c r="J575">
        <v>3</v>
      </c>
      <c r="K575">
        <v>2</v>
      </c>
      <c r="L575">
        <v>1</v>
      </c>
      <c r="M575">
        <v>0</v>
      </c>
      <c r="N575">
        <v>2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9271</v>
      </c>
      <c r="W575">
        <v>6489</v>
      </c>
      <c r="X575">
        <v>-3149</v>
      </c>
      <c r="Y575">
        <v>0</v>
      </c>
      <c r="Z575">
        <v>0.33212360744963298</v>
      </c>
      <c r="AA575" t="s">
        <v>28</v>
      </c>
    </row>
    <row r="576" spans="1:27" x14ac:dyDescent="0.3">
      <c r="A576">
        <v>61</v>
      </c>
      <c r="B576">
        <v>45</v>
      </c>
      <c r="C576" t="s">
        <v>29</v>
      </c>
      <c r="D576">
        <v>1</v>
      </c>
      <c r="E576">
        <v>0</v>
      </c>
      <c r="F576">
        <v>1</v>
      </c>
      <c r="G576">
        <v>7</v>
      </c>
      <c r="H576">
        <v>2</v>
      </c>
      <c r="I576">
        <v>1</v>
      </c>
      <c r="J576">
        <v>1</v>
      </c>
      <c r="K576">
        <v>2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4</v>
      </c>
      <c r="V576">
        <v>2329</v>
      </c>
      <c r="W576">
        <v>1397</v>
      </c>
      <c r="X576">
        <v>277</v>
      </c>
      <c r="Y576">
        <v>1</v>
      </c>
      <c r="Z576">
        <v>0.91629702827577897</v>
      </c>
      <c r="AA576" t="s">
        <v>28</v>
      </c>
    </row>
    <row r="577" spans="1:27" x14ac:dyDescent="0.3">
      <c r="A577">
        <v>348</v>
      </c>
      <c r="B577">
        <v>36</v>
      </c>
      <c r="C577" t="s">
        <v>29</v>
      </c>
      <c r="D577">
        <v>3</v>
      </c>
      <c r="E577">
        <v>4</v>
      </c>
      <c r="F577">
        <v>1</v>
      </c>
      <c r="G577">
        <v>6</v>
      </c>
      <c r="H577">
        <v>2</v>
      </c>
      <c r="I577">
        <v>4</v>
      </c>
      <c r="J577">
        <v>0</v>
      </c>
      <c r="K577">
        <v>3</v>
      </c>
      <c r="L577">
        <v>2</v>
      </c>
      <c r="M577">
        <v>0</v>
      </c>
      <c r="N577">
        <v>4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1238</v>
      </c>
      <c r="W577">
        <v>742</v>
      </c>
      <c r="X577">
        <v>137</v>
      </c>
      <c r="Y577">
        <v>1</v>
      </c>
      <c r="Z577">
        <v>0.89225121032897603</v>
      </c>
      <c r="AA577" t="s">
        <v>28</v>
      </c>
    </row>
    <row r="578" spans="1:27" x14ac:dyDescent="0.3">
      <c r="A578">
        <v>635</v>
      </c>
      <c r="B578">
        <v>23</v>
      </c>
      <c r="C578" t="s">
        <v>27</v>
      </c>
      <c r="D578">
        <v>1</v>
      </c>
      <c r="E578">
        <v>0</v>
      </c>
      <c r="F578">
        <v>2</v>
      </c>
      <c r="G578">
        <v>13</v>
      </c>
      <c r="H578">
        <v>4</v>
      </c>
      <c r="I578">
        <v>4</v>
      </c>
      <c r="J578">
        <v>1</v>
      </c>
      <c r="K578">
        <v>2</v>
      </c>
      <c r="L578">
        <v>1</v>
      </c>
      <c r="M578">
        <v>0</v>
      </c>
      <c r="N578">
        <v>4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4</v>
      </c>
      <c r="V578">
        <v>882</v>
      </c>
      <c r="W578">
        <v>441</v>
      </c>
      <c r="X578">
        <v>60</v>
      </c>
      <c r="Y578">
        <v>1</v>
      </c>
      <c r="Z578">
        <v>0.72711880852674604</v>
      </c>
      <c r="AA578" t="s">
        <v>28</v>
      </c>
    </row>
    <row r="579" spans="1:27" x14ac:dyDescent="0.3">
      <c r="A579">
        <v>921</v>
      </c>
      <c r="B579">
        <v>55</v>
      </c>
      <c r="C579" t="s">
        <v>29</v>
      </c>
      <c r="D579">
        <v>3</v>
      </c>
      <c r="E579">
        <v>3</v>
      </c>
      <c r="F579">
        <v>1</v>
      </c>
      <c r="G579">
        <v>12</v>
      </c>
      <c r="H579">
        <v>2</v>
      </c>
      <c r="I579">
        <v>2</v>
      </c>
      <c r="J579">
        <v>3</v>
      </c>
      <c r="K579">
        <v>2</v>
      </c>
      <c r="L579">
        <v>1</v>
      </c>
      <c r="M579">
        <v>0</v>
      </c>
      <c r="N579">
        <v>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2</v>
      </c>
      <c r="V579">
        <v>1413</v>
      </c>
      <c r="W579">
        <v>1271</v>
      </c>
      <c r="X579">
        <v>384</v>
      </c>
      <c r="Y579">
        <v>1</v>
      </c>
      <c r="Z579">
        <v>0.99781006062632005</v>
      </c>
      <c r="AA579" t="s">
        <v>28</v>
      </c>
    </row>
    <row r="580" spans="1:27" x14ac:dyDescent="0.3">
      <c r="A580">
        <v>662</v>
      </c>
      <c r="B580">
        <v>27</v>
      </c>
      <c r="C580" t="s">
        <v>29</v>
      </c>
      <c r="D580">
        <v>1</v>
      </c>
      <c r="E580">
        <v>4</v>
      </c>
      <c r="F580">
        <v>1</v>
      </c>
      <c r="G580">
        <v>60</v>
      </c>
      <c r="H580">
        <v>3</v>
      </c>
      <c r="I580">
        <v>2</v>
      </c>
      <c r="J580">
        <v>2</v>
      </c>
      <c r="K580">
        <v>3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9157</v>
      </c>
      <c r="W580">
        <v>9157</v>
      </c>
      <c r="X580">
        <v>2992</v>
      </c>
      <c r="Y580">
        <v>1</v>
      </c>
      <c r="Z580">
        <v>0.466870525895347</v>
      </c>
      <c r="AA580" t="s">
        <v>28</v>
      </c>
    </row>
    <row r="581" spans="1:27" x14ac:dyDescent="0.3">
      <c r="A581">
        <v>137</v>
      </c>
      <c r="B581">
        <v>37</v>
      </c>
      <c r="C581" t="s">
        <v>27</v>
      </c>
      <c r="D581">
        <v>2</v>
      </c>
      <c r="E581">
        <v>4</v>
      </c>
      <c r="F581">
        <v>1</v>
      </c>
      <c r="G581">
        <v>12</v>
      </c>
      <c r="H581">
        <v>2</v>
      </c>
      <c r="I581">
        <v>3</v>
      </c>
      <c r="J581">
        <v>4</v>
      </c>
      <c r="K581">
        <v>3</v>
      </c>
      <c r="L581">
        <v>1</v>
      </c>
      <c r="M581">
        <v>0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4</v>
      </c>
      <c r="V581">
        <v>3399</v>
      </c>
      <c r="W581">
        <v>2039</v>
      </c>
      <c r="X581">
        <v>493</v>
      </c>
      <c r="Y581">
        <v>1</v>
      </c>
      <c r="Z581">
        <v>0.97507162367687295</v>
      </c>
      <c r="AA581" t="s">
        <v>28</v>
      </c>
    </row>
    <row r="582" spans="1:27" x14ac:dyDescent="0.3">
      <c r="A582">
        <v>325</v>
      </c>
      <c r="B582">
        <v>27</v>
      </c>
      <c r="C582" t="s">
        <v>27</v>
      </c>
      <c r="D582">
        <v>3</v>
      </c>
      <c r="E582">
        <v>0</v>
      </c>
      <c r="F582">
        <v>2</v>
      </c>
      <c r="G582">
        <v>12</v>
      </c>
      <c r="H582">
        <v>4</v>
      </c>
      <c r="I582">
        <v>2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6</v>
      </c>
      <c r="V582">
        <v>1185</v>
      </c>
      <c r="W582">
        <v>592</v>
      </c>
      <c r="X582">
        <v>73</v>
      </c>
      <c r="Y582">
        <v>1</v>
      </c>
      <c r="Z582">
        <v>0.94263202225992204</v>
      </c>
      <c r="AA582" t="s">
        <v>28</v>
      </c>
    </row>
    <row r="583" spans="1:27" x14ac:dyDescent="0.3">
      <c r="A583">
        <v>592</v>
      </c>
      <c r="B583">
        <v>32</v>
      </c>
      <c r="C583" t="s">
        <v>29</v>
      </c>
      <c r="D583">
        <v>1</v>
      </c>
      <c r="E583">
        <v>0</v>
      </c>
      <c r="F583">
        <v>1</v>
      </c>
      <c r="G583">
        <v>48</v>
      </c>
      <c r="H583">
        <v>0</v>
      </c>
      <c r="I583">
        <v>2</v>
      </c>
      <c r="J583">
        <v>2</v>
      </c>
      <c r="K583">
        <v>3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18424</v>
      </c>
      <c r="W583">
        <v>12896</v>
      </c>
      <c r="X583">
        <v>-6960</v>
      </c>
      <c r="Y583">
        <v>0</v>
      </c>
      <c r="Z583">
        <v>0.184859134400538</v>
      </c>
      <c r="AA583" t="s">
        <v>28</v>
      </c>
    </row>
    <row r="584" spans="1:27" x14ac:dyDescent="0.3">
      <c r="A584">
        <v>362</v>
      </c>
      <c r="B584">
        <v>22</v>
      </c>
      <c r="C584" t="s">
        <v>29</v>
      </c>
      <c r="D584">
        <v>0</v>
      </c>
      <c r="E584">
        <v>0</v>
      </c>
      <c r="F584">
        <v>1</v>
      </c>
      <c r="G584">
        <v>24</v>
      </c>
      <c r="H584">
        <v>1</v>
      </c>
      <c r="I584">
        <v>4</v>
      </c>
      <c r="J584">
        <v>2</v>
      </c>
      <c r="K584">
        <v>2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2</v>
      </c>
      <c r="V584">
        <v>3632</v>
      </c>
      <c r="W584">
        <v>2179</v>
      </c>
      <c r="X584">
        <v>392</v>
      </c>
      <c r="Y584">
        <v>1</v>
      </c>
      <c r="Z584">
        <v>0.82827329357908097</v>
      </c>
      <c r="AA584" t="s">
        <v>28</v>
      </c>
    </row>
    <row r="585" spans="1:27" x14ac:dyDescent="0.3">
      <c r="A585">
        <v>66</v>
      </c>
      <c r="B585">
        <v>50</v>
      </c>
      <c r="C585" t="s">
        <v>27</v>
      </c>
      <c r="D585">
        <v>0</v>
      </c>
      <c r="E585">
        <v>0</v>
      </c>
      <c r="F585">
        <v>1</v>
      </c>
      <c r="G585">
        <v>48</v>
      </c>
      <c r="H585">
        <v>2</v>
      </c>
      <c r="I585">
        <v>1</v>
      </c>
      <c r="J585">
        <v>3</v>
      </c>
      <c r="K585">
        <v>3</v>
      </c>
      <c r="L585">
        <v>1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5</v>
      </c>
      <c r="V585">
        <v>7476</v>
      </c>
      <c r="W585">
        <v>5980</v>
      </c>
      <c r="X585">
        <v>1585</v>
      </c>
      <c r="Y585">
        <v>1</v>
      </c>
      <c r="Z585">
        <v>0.21909950308599899</v>
      </c>
      <c r="AA585" t="s">
        <v>28</v>
      </c>
    </row>
    <row r="586" spans="1:27" x14ac:dyDescent="0.3">
      <c r="A586">
        <v>101</v>
      </c>
      <c r="B586">
        <v>22</v>
      </c>
      <c r="C586" t="s">
        <v>27</v>
      </c>
      <c r="D586">
        <v>1</v>
      </c>
      <c r="E586">
        <v>0</v>
      </c>
      <c r="F586">
        <v>1</v>
      </c>
      <c r="G586">
        <v>48</v>
      </c>
      <c r="H586">
        <v>2</v>
      </c>
      <c r="I586">
        <v>2</v>
      </c>
      <c r="J586">
        <v>2</v>
      </c>
      <c r="K586">
        <v>2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4</v>
      </c>
      <c r="V586">
        <v>5951</v>
      </c>
      <c r="W586">
        <v>5355</v>
      </c>
      <c r="X586">
        <v>-3080</v>
      </c>
      <c r="Y586">
        <v>0</v>
      </c>
      <c r="Z586">
        <v>0.39348339670683402</v>
      </c>
      <c r="AA586" t="s">
        <v>28</v>
      </c>
    </row>
    <row r="587" spans="1:27" x14ac:dyDescent="0.3">
      <c r="A587">
        <v>901</v>
      </c>
      <c r="B587">
        <v>28</v>
      </c>
      <c r="C587" t="s">
        <v>27</v>
      </c>
      <c r="D587">
        <v>1</v>
      </c>
      <c r="E587">
        <v>0</v>
      </c>
      <c r="F587">
        <v>2</v>
      </c>
      <c r="G587">
        <v>30</v>
      </c>
      <c r="H587">
        <v>4</v>
      </c>
      <c r="I587">
        <v>2</v>
      </c>
      <c r="J587">
        <v>0</v>
      </c>
      <c r="K587">
        <v>3</v>
      </c>
      <c r="L587">
        <v>1</v>
      </c>
      <c r="M587">
        <v>0</v>
      </c>
      <c r="N587">
        <v>4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5234</v>
      </c>
      <c r="W587">
        <v>4187</v>
      </c>
      <c r="X587">
        <v>-1605</v>
      </c>
      <c r="Y587">
        <v>0</v>
      </c>
      <c r="Z587">
        <v>7.4805349968535106E-2</v>
      </c>
      <c r="AA587" t="s">
        <v>28</v>
      </c>
    </row>
    <row r="588" spans="1:27" x14ac:dyDescent="0.3">
      <c r="A588">
        <v>245</v>
      </c>
      <c r="B588">
        <v>29</v>
      </c>
      <c r="C588" t="s">
        <v>27</v>
      </c>
      <c r="D588">
        <v>1</v>
      </c>
      <c r="E588">
        <v>0</v>
      </c>
      <c r="F588">
        <v>2</v>
      </c>
      <c r="G588">
        <v>20</v>
      </c>
      <c r="H588">
        <v>3</v>
      </c>
      <c r="I588">
        <v>3</v>
      </c>
      <c r="J588">
        <v>2</v>
      </c>
      <c r="K588">
        <v>2</v>
      </c>
      <c r="L588">
        <v>1</v>
      </c>
      <c r="M588">
        <v>0</v>
      </c>
      <c r="N588">
        <v>2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2629</v>
      </c>
      <c r="W588">
        <v>1577</v>
      </c>
      <c r="X588">
        <v>258</v>
      </c>
      <c r="Y588">
        <v>1</v>
      </c>
      <c r="Z588">
        <v>0.74715671342383905</v>
      </c>
      <c r="AA588" t="s">
        <v>28</v>
      </c>
    </row>
    <row r="589" spans="1:27" x14ac:dyDescent="0.3">
      <c r="A589">
        <v>206</v>
      </c>
      <c r="B589">
        <v>25</v>
      </c>
      <c r="C589" t="s">
        <v>27</v>
      </c>
      <c r="D589">
        <v>3</v>
      </c>
      <c r="E589">
        <v>0</v>
      </c>
      <c r="F589">
        <v>1</v>
      </c>
      <c r="G589">
        <v>12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0</v>
      </c>
      <c r="N589">
        <v>3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4</v>
      </c>
      <c r="V589">
        <v>1262</v>
      </c>
      <c r="W589">
        <v>1009</v>
      </c>
      <c r="X589">
        <v>275</v>
      </c>
      <c r="Y589">
        <v>1</v>
      </c>
      <c r="Z589">
        <v>0.86596617814433097</v>
      </c>
      <c r="AA589" t="s">
        <v>28</v>
      </c>
    </row>
    <row r="590" spans="1:27" x14ac:dyDescent="0.3">
      <c r="A590">
        <v>600</v>
      </c>
      <c r="B590">
        <v>31</v>
      </c>
      <c r="C590" t="s">
        <v>27</v>
      </c>
      <c r="D590">
        <v>3</v>
      </c>
      <c r="E590">
        <v>0</v>
      </c>
      <c r="F590">
        <v>1</v>
      </c>
      <c r="G590">
        <v>12</v>
      </c>
      <c r="H590">
        <v>2</v>
      </c>
      <c r="I590">
        <v>4</v>
      </c>
      <c r="J590">
        <v>3</v>
      </c>
      <c r="K590">
        <v>1</v>
      </c>
      <c r="L590">
        <v>1</v>
      </c>
      <c r="M590">
        <v>0</v>
      </c>
      <c r="N590">
        <v>3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3</v>
      </c>
      <c r="V590">
        <v>1736</v>
      </c>
      <c r="W590">
        <v>1388</v>
      </c>
      <c r="X590">
        <v>339</v>
      </c>
      <c r="Y590">
        <v>1</v>
      </c>
      <c r="Z590">
        <v>0.94416782889478901</v>
      </c>
      <c r="AA590" t="s">
        <v>28</v>
      </c>
    </row>
    <row r="591" spans="1:27" x14ac:dyDescent="0.3">
      <c r="A591">
        <v>974</v>
      </c>
      <c r="B591">
        <v>26</v>
      </c>
      <c r="C591" t="s">
        <v>27</v>
      </c>
      <c r="D591">
        <v>1</v>
      </c>
      <c r="E591">
        <v>1</v>
      </c>
      <c r="F591">
        <v>2</v>
      </c>
      <c r="G591">
        <v>30</v>
      </c>
      <c r="H591">
        <v>0</v>
      </c>
      <c r="I591">
        <v>4</v>
      </c>
      <c r="J591">
        <v>2</v>
      </c>
      <c r="K591">
        <v>1</v>
      </c>
      <c r="L591">
        <v>1</v>
      </c>
      <c r="M591">
        <v>1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</v>
      </c>
      <c r="V591">
        <v>4280</v>
      </c>
      <c r="W591">
        <v>2568</v>
      </c>
      <c r="X591">
        <v>-1974</v>
      </c>
      <c r="Y591">
        <v>0</v>
      </c>
      <c r="Z591">
        <v>0.188333691707672</v>
      </c>
      <c r="AA591" t="s">
        <v>28</v>
      </c>
    </row>
    <row r="592" spans="1:27" x14ac:dyDescent="0.3">
      <c r="A592">
        <v>627</v>
      </c>
      <c r="B592">
        <v>36</v>
      </c>
      <c r="C592" t="s">
        <v>27</v>
      </c>
      <c r="D592">
        <v>3</v>
      </c>
      <c r="E592">
        <v>4</v>
      </c>
      <c r="F592">
        <v>2</v>
      </c>
      <c r="G592">
        <v>36</v>
      </c>
      <c r="H592">
        <v>4</v>
      </c>
      <c r="I592">
        <v>4</v>
      </c>
      <c r="J592">
        <v>4</v>
      </c>
      <c r="K592">
        <v>2</v>
      </c>
      <c r="L592">
        <v>1</v>
      </c>
      <c r="M592">
        <v>0</v>
      </c>
      <c r="N592">
        <v>4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6</v>
      </c>
      <c r="V592">
        <v>6304</v>
      </c>
      <c r="W592">
        <v>4412</v>
      </c>
      <c r="X592">
        <v>681</v>
      </c>
      <c r="Y592">
        <v>1</v>
      </c>
      <c r="Z592">
        <v>0.93982912828754095</v>
      </c>
      <c r="AA592" t="s">
        <v>28</v>
      </c>
    </row>
    <row r="593" spans="1:27" x14ac:dyDescent="0.3">
      <c r="A593">
        <v>431</v>
      </c>
      <c r="B593">
        <v>44</v>
      </c>
      <c r="C593" t="s">
        <v>29</v>
      </c>
      <c r="D593">
        <v>3</v>
      </c>
      <c r="E593">
        <v>2</v>
      </c>
      <c r="F593">
        <v>1</v>
      </c>
      <c r="G593">
        <v>48</v>
      </c>
      <c r="H593">
        <v>4</v>
      </c>
      <c r="I593">
        <v>2</v>
      </c>
      <c r="J593">
        <v>2</v>
      </c>
      <c r="K593">
        <v>2</v>
      </c>
      <c r="L593">
        <v>1</v>
      </c>
      <c r="M593">
        <v>0</v>
      </c>
      <c r="N593">
        <v>2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10127</v>
      </c>
      <c r="W593">
        <v>6076</v>
      </c>
      <c r="X593">
        <v>-2454</v>
      </c>
      <c r="Y593">
        <v>0</v>
      </c>
      <c r="Z593">
        <v>0.38894758875597002</v>
      </c>
      <c r="AA593" t="s">
        <v>28</v>
      </c>
    </row>
    <row r="594" spans="1:27" x14ac:dyDescent="0.3">
      <c r="A594">
        <v>380</v>
      </c>
      <c r="B594">
        <v>51</v>
      </c>
      <c r="C594" t="s">
        <v>27</v>
      </c>
      <c r="D594">
        <v>2</v>
      </c>
      <c r="E594">
        <v>0</v>
      </c>
      <c r="F594">
        <v>1</v>
      </c>
      <c r="G594">
        <v>24</v>
      </c>
      <c r="H594">
        <v>2</v>
      </c>
      <c r="I594">
        <v>4</v>
      </c>
      <c r="J594">
        <v>4</v>
      </c>
      <c r="K594">
        <v>2</v>
      </c>
      <c r="L594">
        <v>1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2892</v>
      </c>
      <c r="W594">
        <v>2313</v>
      </c>
      <c r="X594">
        <v>589</v>
      </c>
      <c r="Y594">
        <v>1</v>
      </c>
      <c r="Z594">
        <v>0.77251318044867801</v>
      </c>
      <c r="AA594" t="s">
        <v>28</v>
      </c>
    </row>
    <row r="595" spans="1:27" x14ac:dyDescent="0.3">
      <c r="A595">
        <v>411</v>
      </c>
      <c r="B595">
        <v>26</v>
      </c>
      <c r="C595" t="s">
        <v>27</v>
      </c>
      <c r="D595">
        <v>3</v>
      </c>
      <c r="E595">
        <v>4</v>
      </c>
      <c r="F595">
        <v>1</v>
      </c>
      <c r="G595">
        <v>12</v>
      </c>
      <c r="H595">
        <v>2</v>
      </c>
      <c r="I595">
        <v>4</v>
      </c>
      <c r="J595">
        <v>1</v>
      </c>
      <c r="K595">
        <v>2</v>
      </c>
      <c r="L595">
        <v>1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2</v>
      </c>
      <c r="V595">
        <v>2445</v>
      </c>
      <c r="W595">
        <v>2445</v>
      </c>
      <c r="X595">
        <v>654</v>
      </c>
      <c r="Y595">
        <v>1</v>
      </c>
      <c r="Z595">
        <v>0.97279298035692996</v>
      </c>
      <c r="AA595" t="s">
        <v>28</v>
      </c>
    </row>
    <row r="596" spans="1:27" x14ac:dyDescent="0.3">
      <c r="A596">
        <v>153</v>
      </c>
      <c r="B596">
        <v>24</v>
      </c>
      <c r="C596" t="s">
        <v>27</v>
      </c>
      <c r="D596">
        <v>0</v>
      </c>
      <c r="E596">
        <v>0</v>
      </c>
      <c r="F596">
        <v>1</v>
      </c>
      <c r="G596">
        <v>18</v>
      </c>
      <c r="H596">
        <v>2</v>
      </c>
      <c r="I596">
        <v>2</v>
      </c>
      <c r="J596">
        <v>2</v>
      </c>
      <c r="K596">
        <v>2</v>
      </c>
      <c r="L596">
        <v>1</v>
      </c>
      <c r="M596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4</v>
      </c>
      <c r="V596">
        <v>3190</v>
      </c>
      <c r="W596">
        <v>1914</v>
      </c>
      <c r="X596">
        <v>-1031</v>
      </c>
      <c r="Y596">
        <v>0</v>
      </c>
      <c r="Z596">
        <v>0.58688770021237902</v>
      </c>
      <c r="AA596" t="s">
        <v>28</v>
      </c>
    </row>
    <row r="597" spans="1:27" x14ac:dyDescent="0.3">
      <c r="A597">
        <v>17</v>
      </c>
      <c r="B597">
        <v>36</v>
      </c>
      <c r="C597" t="s">
        <v>29</v>
      </c>
      <c r="D597">
        <v>3</v>
      </c>
      <c r="E597">
        <v>1</v>
      </c>
      <c r="F597">
        <v>1</v>
      </c>
      <c r="G597">
        <v>24</v>
      </c>
      <c r="H597">
        <v>4</v>
      </c>
      <c r="I597">
        <v>4</v>
      </c>
      <c r="J597">
        <v>4</v>
      </c>
      <c r="K597">
        <v>2</v>
      </c>
      <c r="L597">
        <v>2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4</v>
      </c>
      <c r="V597">
        <v>2872</v>
      </c>
      <c r="W597">
        <v>2584</v>
      </c>
      <c r="X597">
        <v>744</v>
      </c>
      <c r="Y597">
        <v>1</v>
      </c>
      <c r="Z597">
        <v>0.962844233076385</v>
      </c>
      <c r="AA597" t="s">
        <v>28</v>
      </c>
    </row>
    <row r="598" spans="1:27" x14ac:dyDescent="0.3">
      <c r="A598">
        <v>190</v>
      </c>
      <c r="B598">
        <v>46</v>
      </c>
      <c r="C598" t="s">
        <v>27</v>
      </c>
      <c r="D598">
        <v>3</v>
      </c>
      <c r="E598">
        <v>0</v>
      </c>
      <c r="F598">
        <v>2</v>
      </c>
      <c r="G598">
        <v>15</v>
      </c>
      <c r="H598">
        <v>4</v>
      </c>
      <c r="I598">
        <v>4</v>
      </c>
      <c r="J598">
        <v>4</v>
      </c>
      <c r="K598">
        <v>2</v>
      </c>
      <c r="L598">
        <v>1</v>
      </c>
      <c r="M598">
        <v>0</v>
      </c>
      <c r="N598">
        <v>4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4</v>
      </c>
      <c r="V598">
        <v>1829</v>
      </c>
      <c r="W598">
        <v>1829</v>
      </c>
      <c r="X598">
        <v>464</v>
      </c>
      <c r="Y598">
        <v>1</v>
      </c>
      <c r="Z598">
        <v>0.95137298995172603</v>
      </c>
      <c r="AA598" t="s">
        <v>28</v>
      </c>
    </row>
    <row r="599" spans="1:27" x14ac:dyDescent="0.3">
      <c r="A599">
        <v>708</v>
      </c>
      <c r="B599">
        <v>51</v>
      </c>
      <c r="C599" t="s">
        <v>27</v>
      </c>
      <c r="D599">
        <v>1</v>
      </c>
      <c r="E599">
        <v>0</v>
      </c>
      <c r="F599">
        <v>1</v>
      </c>
      <c r="G599">
        <v>11</v>
      </c>
      <c r="H599">
        <v>3</v>
      </c>
      <c r="I599">
        <v>4</v>
      </c>
      <c r="J599">
        <v>3</v>
      </c>
      <c r="K599">
        <v>2</v>
      </c>
      <c r="L599">
        <v>1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4</v>
      </c>
      <c r="V599">
        <v>4771</v>
      </c>
      <c r="W599">
        <v>3816</v>
      </c>
      <c r="X599">
        <v>864</v>
      </c>
      <c r="Y599">
        <v>1</v>
      </c>
      <c r="Z599">
        <v>0.90281561919252895</v>
      </c>
      <c r="AA599" t="s">
        <v>28</v>
      </c>
    </row>
    <row r="600" spans="1:27" x14ac:dyDescent="0.3">
      <c r="A600">
        <v>478</v>
      </c>
      <c r="B600">
        <v>66</v>
      </c>
      <c r="C600" t="s">
        <v>29</v>
      </c>
      <c r="D600">
        <v>2</v>
      </c>
      <c r="E600">
        <v>2</v>
      </c>
      <c r="F600">
        <v>3</v>
      </c>
      <c r="G600">
        <v>12</v>
      </c>
      <c r="H600">
        <v>4</v>
      </c>
      <c r="I600">
        <v>4</v>
      </c>
      <c r="J600">
        <v>0</v>
      </c>
      <c r="K600">
        <v>0</v>
      </c>
      <c r="L600">
        <v>1</v>
      </c>
      <c r="M600">
        <v>0</v>
      </c>
      <c r="N600">
        <v>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1480</v>
      </c>
      <c r="W600">
        <v>1036</v>
      </c>
      <c r="X600">
        <v>62</v>
      </c>
      <c r="Y600">
        <v>1</v>
      </c>
      <c r="Z600">
        <v>0.85676095396342</v>
      </c>
      <c r="AA600" t="s">
        <v>28</v>
      </c>
    </row>
    <row r="601" spans="1:27" x14ac:dyDescent="0.3">
      <c r="A601">
        <v>680</v>
      </c>
      <c r="B601">
        <v>51</v>
      </c>
      <c r="C601" t="s">
        <v>29</v>
      </c>
      <c r="D601">
        <v>0</v>
      </c>
      <c r="E601">
        <v>4</v>
      </c>
      <c r="F601">
        <v>1</v>
      </c>
      <c r="G601">
        <v>18</v>
      </c>
      <c r="H601">
        <v>2</v>
      </c>
      <c r="I601">
        <v>4</v>
      </c>
      <c r="J601">
        <v>4</v>
      </c>
      <c r="K601">
        <v>2</v>
      </c>
      <c r="L601">
        <v>2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2</v>
      </c>
      <c r="V601">
        <v>7511</v>
      </c>
      <c r="W601">
        <v>5257</v>
      </c>
      <c r="X601">
        <v>-1602</v>
      </c>
      <c r="Y601">
        <v>0</v>
      </c>
      <c r="Z601">
        <v>0.90018571046323803</v>
      </c>
      <c r="AA601" t="s">
        <v>28</v>
      </c>
    </row>
    <row r="602" spans="1:27" x14ac:dyDescent="0.3">
      <c r="A602">
        <v>699</v>
      </c>
      <c r="B602">
        <v>33</v>
      </c>
      <c r="C602" t="s">
        <v>27</v>
      </c>
      <c r="D602">
        <v>2</v>
      </c>
      <c r="E602">
        <v>0</v>
      </c>
      <c r="F602">
        <v>2</v>
      </c>
      <c r="G602">
        <v>42</v>
      </c>
      <c r="H602">
        <v>0</v>
      </c>
      <c r="I602">
        <v>1</v>
      </c>
      <c r="J602">
        <v>1</v>
      </c>
      <c r="K602">
        <v>2</v>
      </c>
      <c r="L602">
        <v>1</v>
      </c>
      <c r="M602">
        <v>0</v>
      </c>
      <c r="N602">
        <v>2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6</v>
      </c>
      <c r="V602">
        <v>6289</v>
      </c>
      <c r="W602">
        <v>3144</v>
      </c>
      <c r="X602">
        <v>258</v>
      </c>
      <c r="Y602">
        <v>1</v>
      </c>
      <c r="Z602">
        <v>0.42343061993801301</v>
      </c>
      <c r="AA602" t="s">
        <v>28</v>
      </c>
    </row>
    <row r="603" spans="1:27" x14ac:dyDescent="0.3">
      <c r="A603">
        <v>621</v>
      </c>
      <c r="B603">
        <v>43</v>
      </c>
      <c r="C603" t="s">
        <v>29</v>
      </c>
      <c r="D603">
        <v>3</v>
      </c>
      <c r="E603">
        <v>0</v>
      </c>
      <c r="F603">
        <v>3</v>
      </c>
      <c r="G603">
        <v>12</v>
      </c>
      <c r="H603">
        <v>4</v>
      </c>
      <c r="I603">
        <v>4</v>
      </c>
      <c r="J603">
        <v>4</v>
      </c>
      <c r="K603">
        <v>2</v>
      </c>
      <c r="L603">
        <v>1</v>
      </c>
      <c r="M603">
        <v>0</v>
      </c>
      <c r="N603">
        <v>4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3</v>
      </c>
      <c r="V603">
        <v>1935</v>
      </c>
      <c r="W603">
        <v>1548</v>
      </c>
      <c r="X603">
        <v>124</v>
      </c>
      <c r="Y603">
        <v>1</v>
      </c>
      <c r="Z603">
        <v>0.92175077266025096</v>
      </c>
      <c r="AA603" t="s">
        <v>28</v>
      </c>
    </row>
    <row r="604" spans="1:27" x14ac:dyDescent="0.3">
      <c r="A604">
        <v>586</v>
      </c>
      <c r="B604">
        <v>33</v>
      </c>
      <c r="C604" t="s">
        <v>27</v>
      </c>
      <c r="D604">
        <v>3</v>
      </c>
      <c r="E604">
        <v>1</v>
      </c>
      <c r="F604">
        <v>1</v>
      </c>
      <c r="G604">
        <v>24</v>
      </c>
      <c r="H604">
        <v>2</v>
      </c>
      <c r="I604">
        <v>3</v>
      </c>
      <c r="J604">
        <v>1</v>
      </c>
      <c r="K604">
        <v>2</v>
      </c>
      <c r="L604">
        <v>1</v>
      </c>
      <c r="M604">
        <v>0</v>
      </c>
      <c r="N604">
        <v>4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1474</v>
      </c>
      <c r="W604">
        <v>737</v>
      </c>
      <c r="X604">
        <v>154</v>
      </c>
      <c r="Y604">
        <v>1</v>
      </c>
      <c r="Z604">
        <v>0.64390886970737105</v>
      </c>
      <c r="AA604" t="s">
        <v>28</v>
      </c>
    </row>
    <row r="605" spans="1:27" x14ac:dyDescent="0.3">
      <c r="A605">
        <v>954</v>
      </c>
      <c r="B605">
        <v>45</v>
      </c>
      <c r="C605" t="s">
        <v>29</v>
      </c>
      <c r="D605">
        <v>2</v>
      </c>
      <c r="E605">
        <v>0</v>
      </c>
      <c r="F605">
        <v>1</v>
      </c>
      <c r="G605">
        <v>18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3</v>
      </c>
      <c r="V605">
        <v>3049</v>
      </c>
      <c r="W605">
        <v>3049</v>
      </c>
      <c r="X605">
        <v>902</v>
      </c>
      <c r="Y605">
        <v>1</v>
      </c>
      <c r="Z605">
        <v>0.86068338578069803</v>
      </c>
      <c r="AA605" t="s">
        <v>28</v>
      </c>
    </row>
    <row r="606" spans="1:27" x14ac:dyDescent="0.3">
      <c r="A606">
        <v>276</v>
      </c>
      <c r="B606">
        <v>23</v>
      </c>
      <c r="C606" t="s">
        <v>29</v>
      </c>
      <c r="D606">
        <v>1</v>
      </c>
      <c r="E606">
        <v>1</v>
      </c>
      <c r="F606">
        <v>1</v>
      </c>
      <c r="G606">
        <v>12</v>
      </c>
      <c r="H606">
        <v>2</v>
      </c>
      <c r="I606">
        <v>4</v>
      </c>
      <c r="J606">
        <v>3</v>
      </c>
      <c r="K606">
        <v>1</v>
      </c>
      <c r="L606">
        <v>1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6</v>
      </c>
      <c r="V606">
        <v>841</v>
      </c>
      <c r="W606">
        <v>841</v>
      </c>
      <c r="X606">
        <v>249</v>
      </c>
      <c r="Y606">
        <v>1</v>
      </c>
      <c r="Z606">
        <v>0.88606232457944001</v>
      </c>
      <c r="AA606" t="s">
        <v>28</v>
      </c>
    </row>
    <row r="607" spans="1:27" x14ac:dyDescent="0.3">
      <c r="A607">
        <v>766</v>
      </c>
      <c r="B607">
        <v>37</v>
      </c>
      <c r="C607" t="s">
        <v>27</v>
      </c>
      <c r="D607">
        <v>3</v>
      </c>
      <c r="E607">
        <v>4</v>
      </c>
      <c r="F607">
        <v>1</v>
      </c>
      <c r="G607">
        <v>48</v>
      </c>
      <c r="H607">
        <v>2</v>
      </c>
      <c r="I607">
        <v>3</v>
      </c>
      <c r="J607">
        <v>3</v>
      </c>
      <c r="K607">
        <v>2</v>
      </c>
      <c r="L607">
        <v>1</v>
      </c>
      <c r="M607">
        <v>0</v>
      </c>
      <c r="N607">
        <v>4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4</v>
      </c>
      <c r="V607">
        <v>10222</v>
      </c>
      <c r="W607">
        <v>9199</v>
      </c>
      <c r="X607">
        <v>2951</v>
      </c>
      <c r="Y607">
        <v>1</v>
      </c>
      <c r="Z607">
        <v>0.82835545803327704</v>
      </c>
      <c r="AA607" t="s">
        <v>28</v>
      </c>
    </row>
    <row r="608" spans="1:27" x14ac:dyDescent="0.3">
      <c r="A608">
        <v>558</v>
      </c>
      <c r="B608">
        <v>24</v>
      </c>
      <c r="C608" t="s">
        <v>27</v>
      </c>
      <c r="D608">
        <v>3</v>
      </c>
      <c r="E608">
        <v>0</v>
      </c>
      <c r="F608">
        <v>2</v>
      </c>
      <c r="G608">
        <v>15</v>
      </c>
      <c r="H608">
        <v>4</v>
      </c>
      <c r="I608">
        <v>3</v>
      </c>
      <c r="J608">
        <v>3</v>
      </c>
      <c r="K608">
        <v>2</v>
      </c>
      <c r="L608">
        <v>1</v>
      </c>
      <c r="M608">
        <v>0</v>
      </c>
      <c r="N608">
        <v>2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3</v>
      </c>
      <c r="V608">
        <v>2788</v>
      </c>
      <c r="W608">
        <v>2230</v>
      </c>
      <c r="X608">
        <v>401</v>
      </c>
      <c r="Y608">
        <v>1</v>
      </c>
      <c r="Z608">
        <v>0.94981036511892303</v>
      </c>
      <c r="AA608" t="s">
        <v>28</v>
      </c>
    </row>
    <row r="609" spans="1:27" x14ac:dyDescent="0.3">
      <c r="A609">
        <v>454</v>
      </c>
      <c r="B609">
        <v>25</v>
      </c>
      <c r="C609" t="s">
        <v>29</v>
      </c>
      <c r="D609">
        <v>3</v>
      </c>
      <c r="E609">
        <v>4</v>
      </c>
      <c r="F609">
        <v>2</v>
      </c>
      <c r="G609">
        <v>24</v>
      </c>
      <c r="H609">
        <v>2</v>
      </c>
      <c r="I609">
        <v>2</v>
      </c>
      <c r="J609">
        <v>1</v>
      </c>
      <c r="K609">
        <v>2</v>
      </c>
      <c r="L609">
        <v>1</v>
      </c>
      <c r="M609">
        <v>0</v>
      </c>
      <c r="N609">
        <v>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4</v>
      </c>
      <c r="V609">
        <v>3105</v>
      </c>
      <c r="W609">
        <v>3105</v>
      </c>
      <c r="X609">
        <v>708</v>
      </c>
      <c r="Y609">
        <v>1</v>
      </c>
      <c r="Z609">
        <v>0.70516670859915298</v>
      </c>
      <c r="AA609" t="s">
        <v>28</v>
      </c>
    </row>
    <row r="610" spans="1:27" x14ac:dyDescent="0.3">
      <c r="A610">
        <v>563</v>
      </c>
      <c r="B610">
        <v>35</v>
      </c>
      <c r="C610" t="s">
        <v>29</v>
      </c>
      <c r="D610">
        <v>3</v>
      </c>
      <c r="E610">
        <v>4</v>
      </c>
      <c r="F610">
        <v>1</v>
      </c>
      <c r="G610">
        <v>15</v>
      </c>
      <c r="H610">
        <v>2</v>
      </c>
      <c r="I610">
        <v>2</v>
      </c>
      <c r="J610">
        <v>4</v>
      </c>
      <c r="K610">
        <v>2</v>
      </c>
      <c r="L610">
        <v>1</v>
      </c>
      <c r="M610">
        <v>0</v>
      </c>
      <c r="N610">
        <v>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4</v>
      </c>
      <c r="V610">
        <v>1979</v>
      </c>
      <c r="W610">
        <v>1781</v>
      </c>
      <c r="X610">
        <v>445</v>
      </c>
      <c r="Y610">
        <v>1</v>
      </c>
      <c r="Z610">
        <v>0.92792504704341106</v>
      </c>
      <c r="AA610" t="s">
        <v>28</v>
      </c>
    </row>
    <row r="611" spans="1:27" x14ac:dyDescent="0.3">
      <c r="A611">
        <v>283</v>
      </c>
      <c r="B611">
        <v>41</v>
      </c>
      <c r="C611" t="s">
        <v>27</v>
      </c>
      <c r="D611">
        <v>0</v>
      </c>
      <c r="E611">
        <v>0</v>
      </c>
      <c r="F611">
        <v>1</v>
      </c>
      <c r="G611">
        <v>36</v>
      </c>
      <c r="H611">
        <v>2</v>
      </c>
      <c r="I611">
        <v>2</v>
      </c>
      <c r="J611">
        <v>4</v>
      </c>
      <c r="K611">
        <v>2</v>
      </c>
      <c r="L611">
        <v>2</v>
      </c>
      <c r="M611">
        <v>0</v>
      </c>
      <c r="N611">
        <v>2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3</v>
      </c>
      <c r="V611">
        <v>2712</v>
      </c>
      <c r="W611">
        <v>1627</v>
      </c>
      <c r="X611">
        <v>-603</v>
      </c>
      <c r="Y611">
        <v>0</v>
      </c>
      <c r="Z611">
        <v>0.33802835246886398</v>
      </c>
      <c r="AA611" t="s">
        <v>28</v>
      </c>
    </row>
    <row r="612" spans="1:27" x14ac:dyDescent="0.3">
      <c r="A612">
        <v>353</v>
      </c>
      <c r="B612">
        <v>23</v>
      </c>
      <c r="C612" t="s">
        <v>29</v>
      </c>
      <c r="D612">
        <v>3</v>
      </c>
      <c r="E612">
        <v>1</v>
      </c>
      <c r="F612">
        <v>1</v>
      </c>
      <c r="G612">
        <v>24</v>
      </c>
      <c r="H612">
        <v>2</v>
      </c>
      <c r="I612">
        <v>4</v>
      </c>
      <c r="J612">
        <v>3</v>
      </c>
      <c r="K612">
        <v>2</v>
      </c>
      <c r="L612">
        <v>1</v>
      </c>
      <c r="M612">
        <v>0</v>
      </c>
      <c r="N612">
        <v>3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  <c r="V612">
        <v>3488</v>
      </c>
      <c r="W612">
        <v>1744</v>
      </c>
      <c r="X612">
        <v>359</v>
      </c>
      <c r="Y612">
        <v>1</v>
      </c>
      <c r="Z612">
        <v>0.94789470118869501</v>
      </c>
      <c r="AA612" t="s">
        <v>28</v>
      </c>
    </row>
    <row r="613" spans="1:27" x14ac:dyDescent="0.3">
      <c r="A613">
        <v>426</v>
      </c>
      <c r="B613">
        <v>24</v>
      </c>
      <c r="C613" t="s">
        <v>27</v>
      </c>
      <c r="D613">
        <v>1</v>
      </c>
      <c r="E613">
        <v>4</v>
      </c>
      <c r="F613">
        <v>1</v>
      </c>
      <c r="G613">
        <v>9</v>
      </c>
      <c r="H613">
        <v>2</v>
      </c>
      <c r="I613">
        <v>1</v>
      </c>
      <c r="J613">
        <v>3</v>
      </c>
      <c r="K613">
        <v>2</v>
      </c>
      <c r="L613">
        <v>1</v>
      </c>
      <c r="M613">
        <v>0</v>
      </c>
      <c r="N613">
        <v>2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3</v>
      </c>
      <c r="V613">
        <v>2030</v>
      </c>
      <c r="W613">
        <v>1827</v>
      </c>
      <c r="X613">
        <v>499</v>
      </c>
      <c r="Y613">
        <v>1</v>
      </c>
      <c r="Z613">
        <v>0.97376706257458601</v>
      </c>
      <c r="AA613" t="s">
        <v>28</v>
      </c>
    </row>
    <row r="614" spans="1:27" x14ac:dyDescent="0.3">
      <c r="A614">
        <v>226</v>
      </c>
      <c r="B614">
        <v>24</v>
      </c>
      <c r="C614" t="s">
        <v>27</v>
      </c>
      <c r="D614">
        <v>1</v>
      </c>
      <c r="E614">
        <v>0</v>
      </c>
      <c r="F614">
        <v>1</v>
      </c>
      <c r="G614">
        <v>30</v>
      </c>
      <c r="H614">
        <v>2</v>
      </c>
      <c r="I614">
        <v>2</v>
      </c>
      <c r="J614">
        <v>2</v>
      </c>
      <c r="K614">
        <v>2</v>
      </c>
      <c r="L614">
        <v>1</v>
      </c>
      <c r="M614">
        <v>0</v>
      </c>
      <c r="N614">
        <v>4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2150</v>
      </c>
      <c r="W614">
        <v>1720</v>
      </c>
      <c r="X614">
        <v>-683</v>
      </c>
      <c r="Y614">
        <v>0</v>
      </c>
      <c r="Z614">
        <v>0.189682493456278</v>
      </c>
      <c r="AA614" t="s">
        <v>28</v>
      </c>
    </row>
    <row r="615" spans="1:27" x14ac:dyDescent="0.3">
      <c r="A615">
        <v>184</v>
      </c>
      <c r="B615">
        <v>23</v>
      </c>
      <c r="C615" t="s">
        <v>27</v>
      </c>
      <c r="D615">
        <v>0</v>
      </c>
      <c r="E615">
        <v>0</v>
      </c>
      <c r="F615">
        <v>1</v>
      </c>
      <c r="G615">
        <v>18</v>
      </c>
      <c r="H615">
        <v>2</v>
      </c>
      <c r="I615">
        <v>3</v>
      </c>
      <c r="J615">
        <v>1</v>
      </c>
      <c r="K615">
        <v>2</v>
      </c>
      <c r="L615">
        <v>1</v>
      </c>
      <c r="M615">
        <v>1</v>
      </c>
      <c r="N615">
        <v>4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1216</v>
      </c>
      <c r="W615">
        <v>729</v>
      </c>
      <c r="X615">
        <v>-266</v>
      </c>
      <c r="Y615">
        <v>0</v>
      </c>
      <c r="Z615">
        <v>0.12220618672059599</v>
      </c>
      <c r="AA615" t="s">
        <v>28</v>
      </c>
    </row>
    <row r="616" spans="1:27" x14ac:dyDescent="0.3">
      <c r="A616">
        <v>36</v>
      </c>
      <c r="B616">
        <v>23</v>
      </c>
      <c r="C616" t="s">
        <v>27</v>
      </c>
      <c r="D616">
        <v>3</v>
      </c>
      <c r="E616">
        <v>0</v>
      </c>
      <c r="F616">
        <v>1</v>
      </c>
      <c r="G616">
        <v>9</v>
      </c>
      <c r="H616">
        <v>2</v>
      </c>
      <c r="I616">
        <v>4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1236</v>
      </c>
      <c r="W616">
        <v>741</v>
      </c>
      <c r="X616">
        <v>140</v>
      </c>
      <c r="Y616">
        <v>1</v>
      </c>
      <c r="Z616">
        <v>0.91718429422209802</v>
      </c>
      <c r="AA616" t="s">
        <v>28</v>
      </c>
    </row>
    <row r="617" spans="1:27" x14ac:dyDescent="0.3">
      <c r="A617">
        <v>341</v>
      </c>
      <c r="B617">
        <v>27</v>
      </c>
      <c r="C617" t="s">
        <v>27</v>
      </c>
      <c r="D617">
        <v>3</v>
      </c>
      <c r="E617">
        <v>0</v>
      </c>
      <c r="F617">
        <v>2</v>
      </c>
      <c r="G617">
        <v>14</v>
      </c>
      <c r="H617">
        <v>3</v>
      </c>
      <c r="I617">
        <v>2</v>
      </c>
      <c r="J617">
        <v>2</v>
      </c>
      <c r="K617">
        <v>1</v>
      </c>
      <c r="L617">
        <v>1</v>
      </c>
      <c r="M617">
        <v>0</v>
      </c>
      <c r="N617">
        <v>4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802</v>
      </c>
      <c r="W617">
        <v>802</v>
      </c>
      <c r="X617">
        <v>165</v>
      </c>
      <c r="Y617">
        <v>1</v>
      </c>
      <c r="Z617">
        <v>0.64021907042826098</v>
      </c>
      <c r="AA617" t="s">
        <v>28</v>
      </c>
    </row>
    <row r="618" spans="1:27" x14ac:dyDescent="0.3">
      <c r="A618">
        <v>52</v>
      </c>
      <c r="B618">
        <v>26</v>
      </c>
      <c r="C618" t="s">
        <v>27</v>
      </c>
      <c r="D618">
        <v>0</v>
      </c>
      <c r="E618">
        <v>0</v>
      </c>
      <c r="F618">
        <v>1</v>
      </c>
      <c r="G618">
        <v>12</v>
      </c>
      <c r="H618">
        <v>2</v>
      </c>
      <c r="I618">
        <v>2</v>
      </c>
      <c r="J618">
        <v>3</v>
      </c>
      <c r="K618">
        <v>2</v>
      </c>
      <c r="L618">
        <v>1</v>
      </c>
      <c r="M618">
        <v>0</v>
      </c>
      <c r="N618">
        <v>4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759</v>
      </c>
      <c r="W618">
        <v>531</v>
      </c>
      <c r="X618">
        <v>-305</v>
      </c>
      <c r="Y618">
        <v>0</v>
      </c>
      <c r="Z618">
        <v>0.37829007578242801</v>
      </c>
      <c r="AA618" t="s">
        <v>28</v>
      </c>
    </row>
    <row r="619" spans="1:27" x14ac:dyDescent="0.3">
      <c r="A619">
        <v>162</v>
      </c>
      <c r="B619">
        <v>48</v>
      </c>
      <c r="C619" t="s">
        <v>27</v>
      </c>
      <c r="D619">
        <v>2</v>
      </c>
      <c r="E619">
        <v>1</v>
      </c>
      <c r="F619">
        <v>1</v>
      </c>
      <c r="G619">
        <v>10</v>
      </c>
      <c r="H619">
        <v>2</v>
      </c>
      <c r="I619">
        <v>4</v>
      </c>
      <c r="J619">
        <v>4</v>
      </c>
      <c r="K619">
        <v>1</v>
      </c>
      <c r="L619">
        <v>2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1240</v>
      </c>
      <c r="W619">
        <v>744</v>
      </c>
      <c r="X619">
        <v>-409</v>
      </c>
      <c r="Y619">
        <v>0</v>
      </c>
      <c r="Z619">
        <v>0.87057863655237699</v>
      </c>
      <c r="AA619" t="s">
        <v>28</v>
      </c>
    </row>
    <row r="620" spans="1:27" x14ac:dyDescent="0.3">
      <c r="A620">
        <v>807</v>
      </c>
      <c r="B620">
        <v>37</v>
      </c>
      <c r="C620" t="s">
        <v>27</v>
      </c>
      <c r="D620">
        <v>3</v>
      </c>
      <c r="E620">
        <v>0</v>
      </c>
      <c r="F620">
        <v>1</v>
      </c>
      <c r="G620">
        <v>36</v>
      </c>
      <c r="H620">
        <v>2</v>
      </c>
      <c r="I620">
        <v>4</v>
      </c>
      <c r="J620">
        <v>2</v>
      </c>
      <c r="K620">
        <v>2</v>
      </c>
      <c r="L620">
        <v>1</v>
      </c>
      <c r="M620">
        <v>0</v>
      </c>
      <c r="N620">
        <v>4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5</v>
      </c>
      <c r="V620">
        <v>1819</v>
      </c>
      <c r="W620">
        <v>909</v>
      </c>
      <c r="X620">
        <v>-637</v>
      </c>
      <c r="Y620">
        <v>0</v>
      </c>
      <c r="Z620">
        <v>0.460648483250926</v>
      </c>
      <c r="AA620" t="s">
        <v>28</v>
      </c>
    </row>
    <row r="621" spans="1:27" x14ac:dyDescent="0.3">
      <c r="A621">
        <v>912</v>
      </c>
      <c r="B621">
        <v>36</v>
      </c>
      <c r="C621" t="s">
        <v>27</v>
      </c>
      <c r="D621">
        <v>1</v>
      </c>
      <c r="E621">
        <v>2</v>
      </c>
      <c r="F621">
        <v>1</v>
      </c>
      <c r="G621">
        <v>12</v>
      </c>
      <c r="H621">
        <v>4</v>
      </c>
      <c r="I621">
        <v>3</v>
      </c>
      <c r="J621">
        <v>3</v>
      </c>
      <c r="K621">
        <v>3</v>
      </c>
      <c r="L621">
        <v>1</v>
      </c>
      <c r="M621">
        <v>0</v>
      </c>
      <c r="N621">
        <v>3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2366</v>
      </c>
      <c r="W621">
        <v>2366</v>
      </c>
      <c r="X621">
        <v>810</v>
      </c>
      <c r="Y621">
        <v>1</v>
      </c>
      <c r="Z621">
        <v>0.88082775105239097</v>
      </c>
      <c r="AA621" t="s">
        <v>28</v>
      </c>
    </row>
    <row r="622" spans="1:27" x14ac:dyDescent="0.3">
      <c r="A622">
        <v>67</v>
      </c>
      <c r="B622">
        <v>23</v>
      </c>
      <c r="C622" t="s">
        <v>27</v>
      </c>
      <c r="D622">
        <v>2</v>
      </c>
      <c r="E622">
        <v>0</v>
      </c>
      <c r="F622">
        <v>1</v>
      </c>
      <c r="G622">
        <v>12</v>
      </c>
      <c r="H622">
        <v>2</v>
      </c>
      <c r="I622">
        <v>4</v>
      </c>
      <c r="J622">
        <v>2</v>
      </c>
      <c r="K622">
        <v>2</v>
      </c>
      <c r="L622">
        <v>1</v>
      </c>
      <c r="M622">
        <v>1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4</v>
      </c>
      <c r="V622">
        <v>1297</v>
      </c>
      <c r="W622">
        <v>648</v>
      </c>
      <c r="X622">
        <v>137</v>
      </c>
      <c r="Y622">
        <v>1</v>
      </c>
      <c r="Z622">
        <v>0.85663878062569199</v>
      </c>
      <c r="AA622" t="s">
        <v>28</v>
      </c>
    </row>
    <row r="623" spans="1:27" x14ac:dyDescent="0.3">
      <c r="A623">
        <v>602</v>
      </c>
      <c r="B623">
        <v>53</v>
      </c>
      <c r="C623" t="s">
        <v>29</v>
      </c>
      <c r="D623">
        <v>3</v>
      </c>
      <c r="E623">
        <v>4</v>
      </c>
      <c r="F623">
        <v>2</v>
      </c>
      <c r="G623">
        <v>24</v>
      </c>
      <c r="H623">
        <v>4</v>
      </c>
      <c r="I623">
        <v>4</v>
      </c>
      <c r="J623">
        <v>4</v>
      </c>
      <c r="K623">
        <v>2</v>
      </c>
      <c r="L623">
        <v>1</v>
      </c>
      <c r="M623">
        <v>0</v>
      </c>
      <c r="N623">
        <v>4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4</v>
      </c>
      <c r="V623">
        <v>2424</v>
      </c>
      <c r="W623">
        <v>1212</v>
      </c>
      <c r="X623">
        <v>151</v>
      </c>
      <c r="Y623">
        <v>1</v>
      </c>
      <c r="Z623">
        <v>0.97363749755292095</v>
      </c>
      <c r="AA623" t="s">
        <v>28</v>
      </c>
    </row>
    <row r="624" spans="1:27" x14ac:dyDescent="0.3">
      <c r="A624">
        <v>882</v>
      </c>
      <c r="B624">
        <v>43</v>
      </c>
      <c r="C624" t="s">
        <v>27</v>
      </c>
      <c r="D624">
        <v>0</v>
      </c>
      <c r="E624">
        <v>0</v>
      </c>
      <c r="F624">
        <v>1</v>
      </c>
      <c r="G624">
        <v>36</v>
      </c>
      <c r="H624">
        <v>2</v>
      </c>
      <c r="I624">
        <v>3</v>
      </c>
      <c r="J624">
        <v>0</v>
      </c>
      <c r="K624">
        <v>3</v>
      </c>
      <c r="L624">
        <v>1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15857</v>
      </c>
      <c r="W624">
        <v>15857</v>
      </c>
      <c r="X624">
        <v>4387</v>
      </c>
      <c r="Y624">
        <v>1</v>
      </c>
      <c r="Z624">
        <v>5.3042844496687599E-2</v>
      </c>
      <c r="AA624" t="s">
        <v>28</v>
      </c>
    </row>
    <row r="625" spans="1:27" x14ac:dyDescent="0.3">
      <c r="A625">
        <v>876</v>
      </c>
      <c r="B625">
        <v>31</v>
      </c>
      <c r="C625" t="s">
        <v>29</v>
      </c>
      <c r="D625">
        <v>3</v>
      </c>
      <c r="E625">
        <v>0</v>
      </c>
      <c r="F625">
        <v>1</v>
      </c>
      <c r="G625">
        <v>24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0</v>
      </c>
      <c r="N625">
        <v>2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1393</v>
      </c>
      <c r="W625">
        <v>835</v>
      </c>
      <c r="X625">
        <v>178</v>
      </c>
      <c r="Y625">
        <v>1</v>
      </c>
      <c r="Z625">
        <v>0.85941265225170804</v>
      </c>
      <c r="AA625" t="s">
        <v>28</v>
      </c>
    </row>
    <row r="626" spans="1:27" x14ac:dyDescent="0.3">
      <c r="A626">
        <v>935</v>
      </c>
      <c r="B626">
        <v>32</v>
      </c>
      <c r="C626" t="s">
        <v>29</v>
      </c>
      <c r="D626">
        <v>1</v>
      </c>
      <c r="E626">
        <v>3</v>
      </c>
      <c r="F626">
        <v>2</v>
      </c>
      <c r="G626">
        <v>9</v>
      </c>
      <c r="H626">
        <v>4</v>
      </c>
      <c r="I626">
        <v>3</v>
      </c>
      <c r="J626">
        <v>4</v>
      </c>
      <c r="K626">
        <v>2</v>
      </c>
      <c r="L626">
        <v>2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1136</v>
      </c>
      <c r="W626">
        <v>681</v>
      </c>
      <c r="X626">
        <v>-538</v>
      </c>
      <c r="Y626">
        <v>0</v>
      </c>
      <c r="Z626">
        <v>0.59610769327560598</v>
      </c>
      <c r="AA626" t="s">
        <v>28</v>
      </c>
    </row>
    <row r="627" spans="1:27" x14ac:dyDescent="0.3">
      <c r="A627">
        <v>335</v>
      </c>
      <c r="B627">
        <v>33</v>
      </c>
      <c r="C627" t="s">
        <v>29</v>
      </c>
      <c r="D627">
        <v>1</v>
      </c>
      <c r="E627">
        <v>0</v>
      </c>
      <c r="F627">
        <v>1</v>
      </c>
      <c r="G627">
        <v>18</v>
      </c>
      <c r="H627">
        <v>2</v>
      </c>
      <c r="I627">
        <v>1</v>
      </c>
      <c r="J627">
        <v>4</v>
      </c>
      <c r="K627">
        <v>3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6</v>
      </c>
      <c r="V627">
        <v>4439</v>
      </c>
      <c r="W627">
        <v>3551</v>
      </c>
      <c r="X627">
        <v>950</v>
      </c>
      <c r="Y627">
        <v>1</v>
      </c>
      <c r="Z627">
        <v>0.88693417032917299</v>
      </c>
      <c r="AA627" t="s">
        <v>28</v>
      </c>
    </row>
    <row r="628" spans="1:27" x14ac:dyDescent="0.3">
      <c r="A628">
        <v>828</v>
      </c>
      <c r="B628">
        <v>32</v>
      </c>
      <c r="C628" t="s">
        <v>27</v>
      </c>
      <c r="D628">
        <v>3</v>
      </c>
      <c r="E628">
        <v>0</v>
      </c>
      <c r="F628">
        <v>1</v>
      </c>
      <c r="G628">
        <v>6</v>
      </c>
      <c r="H628">
        <v>2</v>
      </c>
      <c r="I628">
        <v>4</v>
      </c>
      <c r="J628">
        <v>1</v>
      </c>
      <c r="K628">
        <v>2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3</v>
      </c>
      <c r="V628">
        <v>4611</v>
      </c>
      <c r="W628">
        <v>2766</v>
      </c>
      <c r="X628">
        <v>-1336</v>
      </c>
      <c r="Y628">
        <v>0</v>
      </c>
      <c r="Z628">
        <v>0.83852016973277299</v>
      </c>
      <c r="AA628" t="s">
        <v>28</v>
      </c>
    </row>
    <row r="629" spans="1:27" x14ac:dyDescent="0.3">
      <c r="A629">
        <v>507</v>
      </c>
      <c r="B629">
        <v>48</v>
      </c>
      <c r="C629" t="s">
        <v>29</v>
      </c>
      <c r="D629">
        <v>3</v>
      </c>
      <c r="E629">
        <v>4</v>
      </c>
      <c r="F629">
        <v>4</v>
      </c>
      <c r="G629">
        <v>27</v>
      </c>
      <c r="H629">
        <v>2</v>
      </c>
      <c r="I629">
        <v>4</v>
      </c>
      <c r="J629">
        <v>4</v>
      </c>
      <c r="K629">
        <v>2</v>
      </c>
      <c r="L629">
        <v>2</v>
      </c>
      <c r="M629">
        <v>0</v>
      </c>
      <c r="N629">
        <v>4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5190</v>
      </c>
      <c r="W629">
        <v>5190</v>
      </c>
      <c r="X629">
        <v>424</v>
      </c>
      <c r="Y629">
        <v>1</v>
      </c>
      <c r="Z629">
        <v>0.81451873617220705</v>
      </c>
      <c r="AA629" t="s">
        <v>28</v>
      </c>
    </row>
    <row r="630" spans="1:27" x14ac:dyDescent="0.3">
      <c r="A630">
        <v>363</v>
      </c>
      <c r="B630">
        <v>22</v>
      </c>
      <c r="C630" t="s">
        <v>27</v>
      </c>
      <c r="D630">
        <v>0</v>
      </c>
      <c r="E630">
        <v>0</v>
      </c>
      <c r="F630">
        <v>1</v>
      </c>
      <c r="G630">
        <v>12</v>
      </c>
      <c r="H630">
        <v>2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1858</v>
      </c>
      <c r="W630">
        <v>1486</v>
      </c>
      <c r="X630">
        <v>409</v>
      </c>
      <c r="Y630">
        <v>1</v>
      </c>
      <c r="Z630">
        <v>0.28367985860116901</v>
      </c>
      <c r="AA630" t="s">
        <v>28</v>
      </c>
    </row>
    <row r="631" spans="1:27" x14ac:dyDescent="0.3">
      <c r="A631">
        <v>489</v>
      </c>
      <c r="B631">
        <v>43</v>
      </c>
      <c r="C631" t="s">
        <v>27</v>
      </c>
      <c r="D631">
        <v>1</v>
      </c>
      <c r="E631">
        <v>0</v>
      </c>
      <c r="F631">
        <v>1</v>
      </c>
      <c r="G631">
        <v>24</v>
      </c>
      <c r="H631">
        <v>2</v>
      </c>
      <c r="I631">
        <v>3</v>
      </c>
      <c r="J631">
        <v>3</v>
      </c>
      <c r="K631">
        <v>2</v>
      </c>
      <c r="L631">
        <v>1</v>
      </c>
      <c r="M631">
        <v>0</v>
      </c>
      <c r="N631">
        <v>3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3</v>
      </c>
      <c r="V631">
        <v>4057</v>
      </c>
      <c r="W631">
        <v>2839</v>
      </c>
      <c r="X631">
        <v>-918</v>
      </c>
      <c r="Y631">
        <v>0</v>
      </c>
      <c r="Z631">
        <v>0.75755260423246695</v>
      </c>
      <c r="AA631" t="s">
        <v>28</v>
      </c>
    </row>
    <row r="632" spans="1:27" x14ac:dyDescent="0.3">
      <c r="A632">
        <v>395</v>
      </c>
      <c r="B632">
        <v>42</v>
      </c>
      <c r="C632" t="s">
        <v>27</v>
      </c>
      <c r="D632">
        <v>3</v>
      </c>
      <c r="E632">
        <v>0</v>
      </c>
      <c r="F632">
        <v>3</v>
      </c>
      <c r="G632">
        <v>4</v>
      </c>
      <c r="H632">
        <v>4</v>
      </c>
      <c r="I632">
        <v>1</v>
      </c>
      <c r="J632">
        <v>3</v>
      </c>
      <c r="K632">
        <v>1</v>
      </c>
      <c r="L632">
        <v>2</v>
      </c>
      <c r="M632">
        <v>0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1</v>
      </c>
      <c r="V632">
        <v>1455</v>
      </c>
      <c r="W632">
        <v>1455</v>
      </c>
      <c r="X632">
        <v>176</v>
      </c>
      <c r="Y632">
        <v>1</v>
      </c>
      <c r="Z632">
        <v>0.97280299170375595</v>
      </c>
      <c r="AA632" t="s">
        <v>28</v>
      </c>
    </row>
    <row r="633" spans="1:27" x14ac:dyDescent="0.3">
      <c r="A633">
        <v>286</v>
      </c>
      <c r="B633">
        <v>35</v>
      </c>
      <c r="C633" t="s">
        <v>27</v>
      </c>
      <c r="D633">
        <v>3</v>
      </c>
      <c r="E633">
        <v>0</v>
      </c>
      <c r="F633">
        <v>2</v>
      </c>
      <c r="G633">
        <v>15</v>
      </c>
      <c r="H633">
        <v>4</v>
      </c>
      <c r="I633">
        <v>4</v>
      </c>
      <c r="J633">
        <v>2</v>
      </c>
      <c r="K633">
        <v>2</v>
      </c>
      <c r="L633">
        <v>1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4</v>
      </c>
      <c r="V633">
        <v>1471</v>
      </c>
      <c r="W633">
        <v>882</v>
      </c>
      <c r="X633">
        <v>85</v>
      </c>
      <c r="Y633">
        <v>1</v>
      </c>
      <c r="Z633">
        <v>0.91975908992799704</v>
      </c>
      <c r="AA633" t="s">
        <v>28</v>
      </c>
    </row>
    <row r="634" spans="1:27" x14ac:dyDescent="0.3">
      <c r="A634">
        <v>367</v>
      </c>
      <c r="B634">
        <v>35</v>
      </c>
      <c r="C634" t="s">
        <v>29</v>
      </c>
      <c r="D634">
        <v>1</v>
      </c>
      <c r="E634">
        <v>0</v>
      </c>
      <c r="F634">
        <v>2</v>
      </c>
      <c r="G634">
        <v>6</v>
      </c>
      <c r="H634">
        <v>3</v>
      </c>
      <c r="I634">
        <v>1</v>
      </c>
      <c r="J634">
        <v>0</v>
      </c>
      <c r="K634">
        <v>3</v>
      </c>
      <c r="L634">
        <v>1</v>
      </c>
      <c r="M634">
        <v>0</v>
      </c>
      <c r="N634">
        <v>4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3</v>
      </c>
      <c r="V634">
        <v>1050</v>
      </c>
      <c r="W634">
        <v>735</v>
      </c>
      <c r="X634">
        <v>88</v>
      </c>
      <c r="Y634">
        <v>1</v>
      </c>
      <c r="Z634">
        <v>0.49946427080815903</v>
      </c>
      <c r="AA634" t="s">
        <v>28</v>
      </c>
    </row>
    <row r="635" spans="1:27" x14ac:dyDescent="0.3">
      <c r="A635">
        <v>689</v>
      </c>
      <c r="B635">
        <v>34</v>
      </c>
      <c r="C635" t="s">
        <v>29</v>
      </c>
      <c r="D635">
        <v>1</v>
      </c>
      <c r="E635">
        <v>4</v>
      </c>
      <c r="F635">
        <v>2</v>
      </c>
      <c r="G635">
        <v>24</v>
      </c>
      <c r="H635">
        <v>4</v>
      </c>
      <c r="I635">
        <v>3</v>
      </c>
      <c r="J635">
        <v>3</v>
      </c>
      <c r="K635">
        <v>2</v>
      </c>
      <c r="L635">
        <v>2</v>
      </c>
      <c r="M635">
        <v>0</v>
      </c>
      <c r="N635">
        <v>4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6</v>
      </c>
      <c r="V635">
        <v>2825</v>
      </c>
      <c r="W635">
        <v>2260</v>
      </c>
      <c r="X635">
        <v>405</v>
      </c>
      <c r="Y635">
        <v>1</v>
      </c>
      <c r="Z635">
        <v>0.92896885660277195</v>
      </c>
      <c r="AA635" t="s">
        <v>28</v>
      </c>
    </row>
    <row r="636" spans="1:27" x14ac:dyDescent="0.3">
      <c r="A636">
        <v>425</v>
      </c>
      <c r="B636">
        <v>35</v>
      </c>
      <c r="C636" t="s">
        <v>27</v>
      </c>
      <c r="D636">
        <v>3</v>
      </c>
      <c r="E636">
        <v>2</v>
      </c>
      <c r="F636">
        <v>1</v>
      </c>
      <c r="G636">
        <v>12</v>
      </c>
      <c r="H636">
        <v>1</v>
      </c>
      <c r="I636">
        <v>3</v>
      </c>
      <c r="J636">
        <v>2</v>
      </c>
      <c r="K636">
        <v>1</v>
      </c>
      <c r="L636">
        <v>2</v>
      </c>
      <c r="M636">
        <v>0</v>
      </c>
      <c r="N636">
        <v>4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3447</v>
      </c>
      <c r="W636">
        <v>2412</v>
      </c>
      <c r="X636">
        <v>509</v>
      </c>
      <c r="Y636">
        <v>1</v>
      </c>
      <c r="Z636">
        <v>0.701728058816661</v>
      </c>
      <c r="AA636" t="s">
        <v>28</v>
      </c>
    </row>
    <row r="637" spans="1:27" x14ac:dyDescent="0.3">
      <c r="A637">
        <v>13</v>
      </c>
      <c r="B637">
        <v>25</v>
      </c>
      <c r="C637" t="s">
        <v>27</v>
      </c>
      <c r="D637">
        <v>0</v>
      </c>
      <c r="E637">
        <v>0</v>
      </c>
      <c r="F637">
        <v>2</v>
      </c>
      <c r="G637">
        <v>21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0</v>
      </c>
      <c r="N637">
        <v>3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4</v>
      </c>
      <c r="V637">
        <v>1835</v>
      </c>
      <c r="W637">
        <v>917</v>
      </c>
      <c r="X637">
        <v>-508</v>
      </c>
      <c r="Y637">
        <v>0</v>
      </c>
      <c r="Z637">
        <v>0.53301587284436502</v>
      </c>
      <c r="AA637" t="s">
        <v>28</v>
      </c>
    </row>
    <row r="638" spans="1:27" x14ac:dyDescent="0.3">
      <c r="A638">
        <v>613</v>
      </c>
      <c r="B638">
        <v>40</v>
      </c>
      <c r="C638" t="s">
        <v>29</v>
      </c>
      <c r="D638">
        <v>0</v>
      </c>
      <c r="E638">
        <v>0</v>
      </c>
      <c r="F638">
        <v>1</v>
      </c>
      <c r="G638">
        <v>12</v>
      </c>
      <c r="H638">
        <v>2</v>
      </c>
      <c r="I638">
        <v>2</v>
      </c>
      <c r="J638">
        <v>2</v>
      </c>
      <c r="K638">
        <v>1</v>
      </c>
      <c r="L638">
        <v>1</v>
      </c>
      <c r="M638">
        <v>0</v>
      </c>
      <c r="N638">
        <v>4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4</v>
      </c>
      <c r="V638">
        <v>701</v>
      </c>
      <c r="W638">
        <v>420</v>
      </c>
      <c r="X638">
        <v>93</v>
      </c>
      <c r="Y638">
        <v>1</v>
      </c>
      <c r="Z638">
        <v>0.57584969725987301</v>
      </c>
      <c r="AA638" t="s">
        <v>28</v>
      </c>
    </row>
    <row r="639" spans="1:27" x14ac:dyDescent="0.3">
      <c r="A639">
        <v>905</v>
      </c>
      <c r="B639">
        <v>28</v>
      </c>
      <c r="C639" t="s">
        <v>29</v>
      </c>
      <c r="D639">
        <v>3</v>
      </c>
      <c r="E639">
        <v>1</v>
      </c>
      <c r="F639">
        <v>1</v>
      </c>
      <c r="G639">
        <v>12</v>
      </c>
      <c r="H639">
        <v>2</v>
      </c>
      <c r="I639">
        <v>2</v>
      </c>
      <c r="J639">
        <v>2</v>
      </c>
      <c r="K639">
        <v>2</v>
      </c>
      <c r="L639">
        <v>1</v>
      </c>
      <c r="M639">
        <v>0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4</v>
      </c>
      <c r="V639">
        <v>2073</v>
      </c>
      <c r="W639">
        <v>1243</v>
      </c>
      <c r="X639">
        <v>224</v>
      </c>
      <c r="Y639">
        <v>1</v>
      </c>
      <c r="Z639">
        <v>0.84828984999943702</v>
      </c>
      <c r="AA639" t="s">
        <v>28</v>
      </c>
    </row>
    <row r="640" spans="1:27" x14ac:dyDescent="0.3">
      <c r="A640">
        <v>7</v>
      </c>
      <c r="B640">
        <v>27</v>
      </c>
      <c r="C640" t="s">
        <v>27</v>
      </c>
      <c r="D640">
        <v>1</v>
      </c>
      <c r="E640">
        <v>0</v>
      </c>
      <c r="F640">
        <v>1</v>
      </c>
      <c r="G640">
        <v>9</v>
      </c>
      <c r="H640">
        <v>2</v>
      </c>
      <c r="I640">
        <v>1</v>
      </c>
      <c r="J640">
        <v>2</v>
      </c>
      <c r="K640">
        <v>2</v>
      </c>
      <c r="L640">
        <v>1</v>
      </c>
      <c r="M640">
        <v>0</v>
      </c>
      <c r="N640">
        <v>2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6</v>
      </c>
      <c r="V640">
        <v>1391</v>
      </c>
      <c r="W640">
        <v>695</v>
      </c>
      <c r="X640">
        <v>118</v>
      </c>
      <c r="Y640">
        <v>1</v>
      </c>
      <c r="Z640">
        <v>0.90466990149622195</v>
      </c>
      <c r="AA640" t="s">
        <v>28</v>
      </c>
    </row>
    <row r="641" spans="1:27" x14ac:dyDescent="0.3">
      <c r="A641">
        <v>82</v>
      </c>
      <c r="B641">
        <v>26</v>
      </c>
      <c r="C641" t="s">
        <v>27</v>
      </c>
      <c r="D641">
        <v>1</v>
      </c>
      <c r="E641">
        <v>0</v>
      </c>
      <c r="F641">
        <v>1</v>
      </c>
      <c r="G641">
        <v>8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0</v>
      </c>
      <c r="N641">
        <v>3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6</v>
      </c>
      <c r="V641">
        <v>907</v>
      </c>
      <c r="W641">
        <v>816</v>
      </c>
      <c r="X641">
        <v>248</v>
      </c>
      <c r="Y641">
        <v>1</v>
      </c>
      <c r="Z641">
        <v>0.61697984930058802</v>
      </c>
      <c r="AA641" t="s">
        <v>28</v>
      </c>
    </row>
    <row r="642" spans="1:27" x14ac:dyDescent="0.3">
      <c r="A642">
        <v>389</v>
      </c>
      <c r="B642">
        <v>65</v>
      </c>
      <c r="C642" t="s">
        <v>29</v>
      </c>
      <c r="D642">
        <v>3</v>
      </c>
      <c r="E642">
        <v>0</v>
      </c>
      <c r="F642">
        <v>2</v>
      </c>
      <c r="G642">
        <v>18</v>
      </c>
      <c r="H642">
        <v>4</v>
      </c>
      <c r="I642">
        <v>4</v>
      </c>
      <c r="J642">
        <v>0</v>
      </c>
      <c r="K642">
        <v>0</v>
      </c>
      <c r="L642">
        <v>1</v>
      </c>
      <c r="M642">
        <v>0</v>
      </c>
      <c r="N642">
        <v>4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4</v>
      </c>
      <c r="V642">
        <v>1098</v>
      </c>
      <c r="W642">
        <v>658</v>
      </c>
      <c r="X642">
        <v>90</v>
      </c>
      <c r="Y642">
        <v>1</v>
      </c>
      <c r="Z642">
        <v>0.95198649377091005</v>
      </c>
      <c r="AA642" t="s">
        <v>28</v>
      </c>
    </row>
    <row r="643" spans="1:27" x14ac:dyDescent="0.3">
      <c r="A643">
        <v>257</v>
      </c>
      <c r="B643">
        <v>29</v>
      </c>
      <c r="C643" t="s">
        <v>27</v>
      </c>
      <c r="D643">
        <v>2</v>
      </c>
      <c r="E643">
        <v>0</v>
      </c>
      <c r="F643">
        <v>1</v>
      </c>
      <c r="G643">
        <v>6</v>
      </c>
      <c r="H643">
        <v>3</v>
      </c>
      <c r="I643">
        <v>1</v>
      </c>
      <c r="J643">
        <v>1</v>
      </c>
      <c r="K643">
        <v>2</v>
      </c>
      <c r="L643">
        <v>1</v>
      </c>
      <c r="M643">
        <v>0</v>
      </c>
      <c r="N643">
        <v>2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4</v>
      </c>
      <c r="V643">
        <v>683</v>
      </c>
      <c r="W643">
        <v>341</v>
      </c>
      <c r="X643">
        <v>49</v>
      </c>
      <c r="Y643">
        <v>1</v>
      </c>
      <c r="Z643">
        <v>0.92683477548374504</v>
      </c>
      <c r="AA643" t="s">
        <v>28</v>
      </c>
    </row>
    <row r="644" spans="1:27" x14ac:dyDescent="0.3">
      <c r="A644">
        <v>449</v>
      </c>
      <c r="B644">
        <v>44</v>
      </c>
      <c r="C644" t="s">
        <v>29</v>
      </c>
      <c r="D644">
        <v>3</v>
      </c>
      <c r="E644">
        <v>2</v>
      </c>
      <c r="F644">
        <v>1</v>
      </c>
      <c r="G644">
        <v>12</v>
      </c>
      <c r="H644">
        <v>4</v>
      </c>
      <c r="I644">
        <v>4</v>
      </c>
      <c r="J644">
        <v>2</v>
      </c>
      <c r="K644">
        <v>2</v>
      </c>
      <c r="L644">
        <v>1</v>
      </c>
      <c r="M644">
        <v>0</v>
      </c>
      <c r="N644">
        <v>4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1163</v>
      </c>
      <c r="W644">
        <v>814</v>
      </c>
      <c r="X644">
        <v>193</v>
      </c>
      <c r="Y644">
        <v>1</v>
      </c>
      <c r="Z644">
        <v>0.92996404862218596</v>
      </c>
      <c r="AA644" t="s">
        <v>28</v>
      </c>
    </row>
    <row r="645" spans="1:27" x14ac:dyDescent="0.3">
      <c r="A645">
        <v>420</v>
      </c>
      <c r="B645">
        <v>21</v>
      </c>
      <c r="C645" t="s">
        <v>27</v>
      </c>
      <c r="D645">
        <v>1</v>
      </c>
      <c r="E645">
        <v>1</v>
      </c>
      <c r="F645">
        <v>1</v>
      </c>
      <c r="G645">
        <v>45</v>
      </c>
      <c r="H645">
        <v>2</v>
      </c>
      <c r="I645">
        <v>4</v>
      </c>
      <c r="J645">
        <v>2</v>
      </c>
      <c r="K645">
        <v>2</v>
      </c>
      <c r="L645">
        <v>1</v>
      </c>
      <c r="M645">
        <v>1</v>
      </c>
      <c r="N645">
        <v>4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3031</v>
      </c>
      <c r="W645">
        <v>2424</v>
      </c>
      <c r="X645">
        <v>-997</v>
      </c>
      <c r="Y645">
        <v>0</v>
      </c>
      <c r="Z645">
        <v>0.43771935881289398</v>
      </c>
      <c r="AA645" t="s">
        <v>28</v>
      </c>
    </row>
    <row r="646" spans="1:27" x14ac:dyDescent="0.3">
      <c r="A646">
        <v>960</v>
      </c>
      <c r="B646">
        <v>32</v>
      </c>
      <c r="C646" t="s">
        <v>27</v>
      </c>
      <c r="D646">
        <v>3</v>
      </c>
      <c r="E646">
        <v>0</v>
      </c>
      <c r="F646">
        <v>1</v>
      </c>
      <c r="G646">
        <v>24</v>
      </c>
      <c r="H646">
        <v>3</v>
      </c>
      <c r="I646">
        <v>2</v>
      </c>
      <c r="J646">
        <v>2</v>
      </c>
      <c r="K646">
        <v>2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</v>
      </c>
      <c r="V646">
        <v>3863</v>
      </c>
      <c r="W646">
        <v>3476</v>
      </c>
      <c r="X646">
        <v>975</v>
      </c>
      <c r="Y646">
        <v>1</v>
      </c>
      <c r="Z646">
        <v>0.90075790721798399</v>
      </c>
      <c r="AA646" t="s">
        <v>28</v>
      </c>
    </row>
    <row r="647" spans="1:27" x14ac:dyDescent="0.3">
      <c r="A647">
        <v>913</v>
      </c>
      <c r="B647">
        <v>29</v>
      </c>
      <c r="C647" t="s">
        <v>29</v>
      </c>
      <c r="D647">
        <v>0</v>
      </c>
      <c r="E647">
        <v>0</v>
      </c>
      <c r="F647">
        <v>2</v>
      </c>
      <c r="G647">
        <v>12</v>
      </c>
      <c r="H647">
        <v>4</v>
      </c>
      <c r="I647">
        <v>2</v>
      </c>
      <c r="J647">
        <v>2</v>
      </c>
      <c r="K647">
        <v>2</v>
      </c>
      <c r="L647">
        <v>1</v>
      </c>
      <c r="M647">
        <v>0</v>
      </c>
      <c r="N647">
        <v>3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3499</v>
      </c>
      <c r="W647">
        <v>3149</v>
      </c>
      <c r="X647">
        <v>-1351</v>
      </c>
      <c r="Y647">
        <v>0</v>
      </c>
      <c r="Z647">
        <v>0.35925254194423101</v>
      </c>
      <c r="AA647" t="s">
        <v>28</v>
      </c>
    </row>
    <row r="648" spans="1:27" x14ac:dyDescent="0.3">
      <c r="A648">
        <v>529</v>
      </c>
      <c r="B648">
        <v>35</v>
      </c>
      <c r="C648" t="s">
        <v>27</v>
      </c>
      <c r="D648">
        <v>0</v>
      </c>
      <c r="E648">
        <v>0</v>
      </c>
      <c r="F648">
        <v>1</v>
      </c>
      <c r="G648">
        <v>47</v>
      </c>
      <c r="H648">
        <v>2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10722</v>
      </c>
      <c r="W648">
        <v>9649</v>
      </c>
      <c r="X648">
        <v>2569</v>
      </c>
      <c r="Y648">
        <v>1</v>
      </c>
      <c r="Z648">
        <v>0.17115474637679201</v>
      </c>
      <c r="AA648" t="s">
        <v>28</v>
      </c>
    </row>
    <row r="649" spans="1:27" x14ac:dyDescent="0.3">
      <c r="A649">
        <v>710</v>
      </c>
      <c r="B649">
        <v>34</v>
      </c>
      <c r="C649" t="s">
        <v>29</v>
      </c>
      <c r="D649">
        <v>1</v>
      </c>
      <c r="E649">
        <v>1</v>
      </c>
      <c r="F649">
        <v>1</v>
      </c>
      <c r="G649">
        <v>18</v>
      </c>
      <c r="H649">
        <v>2</v>
      </c>
      <c r="I649">
        <v>4</v>
      </c>
      <c r="J649">
        <v>2</v>
      </c>
      <c r="K649">
        <v>2</v>
      </c>
      <c r="L649">
        <v>1</v>
      </c>
      <c r="M649">
        <v>0</v>
      </c>
      <c r="N649">
        <v>4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6</v>
      </c>
      <c r="V649">
        <v>2622</v>
      </c>
      <c r="W649">
        <v>2359</v>
      </c>
      <c r="X649">
        <v>580</v>
      </c>
      <c r="Y649">
        <v>1</v>
      </c>
      <c r="Z649">
        <v>0.60144032775490697</v>
      </c>
      <c r="AA649" t="s">
        <v>28</v>
      </c>
    </row>
    <row r="650" spans="1:27" x14ac:dyDescent="0.3">
      <c r="A650">
        <v>225</v>
      </c>
      <c r="B650">
        <v>24</v>
      </c>
      <c r="C650" t="s">
        <v>27</v>
      </c>
      <c r="D650">
        <v>0</v>
      </c>
      <c r="E650">
        <v>0</v>
      </c>
      <c r="F650">
        <v>2</v>
      </c>
      <c r="G650">
        <v>48</v>
      </c>
      <c r="H650">
        <v>0</v>
      </c>
      <c r="I650">
        <v>4</v>
      </c>
      <c r="J650">
        <v>4</v>
      </c>
      <c r="K650">
        <v>2</v>
      </c>
      <c r="L650">
        <v>2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4605</v>
      </c>
      <c r="W650">
        <v>3684</v>
      </c>
      <c r="X650">
        <v>-1645</v>
      </c>
      <c r="Y650">
        <v>0</v>
      </c>
      <c r="Z650">
        <v>0.140597613361754</v>
      </c>
      <c r="AA650" t="s">
        <v>28</v>
      </c>
    </row>
    <row r="651" spans="1:27" x14ac:dyDescent="0.3">
      <c r="A651">
        <v>942</v>
      </c>
      <c r="B651">
        <v>33</v>
      </c>
      <c r="C651" t="s">
        <v>27</v>
      </c>
      <c r="D651">
        <v>1</v>
      </c>
      <c r="E651">
        <v>4</v>
      </c>
      <c r="F651">
        <v>1</v>
      </c>
      <c r="G651">
        <v>18</v>
      </c>
      <c r="H651">
        <v>2</v>
      </c>
      <c r="I651">
        <v>2</v>
      </c>
      <c r="J651">
        <v>2</v>
      </c>
      <c r="K651">
        <v>2</v>
      </c>
      <c r="L651">
        <v>1</v>
      </c>
      <c r="M651">
        <v>0</v>
      </c>
      <c r="N651">
        <v>4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1042</v>
      </c>
      <c r="W651">
        <v>729</v>
      </c>
      <c r="X651">
        <v>-364</v>
      </c>
      <c r="Y651">
        <v>0</v>
      </c>
      <c r="Z651">
        <v>0.571460144202805</v>
      </c>
      <c r="AA651" t="s">
        <v>28</v>
      </c>
    </row>
    <row r="652" spans="1:27" x14ac:dyDescent="0.3">
      <c r="A652">
        <v>306</v>
      </c>
      <c r="B652">
        <v>31</v>
      </c>
      <c r="C652" t="s">
        <v>27</v>
      </c>
      <c r="D652">
        <v>3</v>
      </c>
      <c r="E652">
        <v>4</v>
      </c>
      <c r="F652">
        <v>1</v>
      </c>
      <c r="G652">
        <v>18</v>
      </c>
      <c r="H652">
        <v>2</v>
      </c>
      <c r="I652">
        <v>1</v>
      </c>
      <c r="J652">
        <v>2</v>
      </c>
      <c r="K652">
        <v>2</v>
      </c>
      <c r="L652">
        <v>1</v>
      </c>
      <c r="M652">
        <v>0</v>
      </c>
      <c r="N652">
        <v>2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2</v>
      </c>
      <c r="V652">
        <v>3378</v>
      </c>
      <c r="W652">
        <v>2026</v>
      </c>
      <c r="X652">
        <v>389</v>
      </c>
      <c r="Y652">
        <v>1</v>
      </c>
      <c r="Z652">
        <v>0.99387376825056395</v>
      </c>
      <c r="AA652" t="s">
        <v>28</v>
      </c>
    </row>
    <row r="653" spans="1:27" x14ac:dyDescent="0.3">
      <c r="A653">
        <v>727</v>
      </c>
      <c r="B653">
        <v>38</v>
      </c>
      <c r="C653" t="s">
        <v>27</v>
      </c>
      <c r="D653">
        <v>3</v>
      </c>
      <c r="E653">
        <v>0</v>
      </c>
      <c r="F653">
        <v>1</v>
      </c>
      <c r="G653">
        <v>24</v>
      </c>
      <c r="H653">
        <v>2</v>
      </c>
      <c r="I653">
        <v>3</v>
      </c>
      <c r="J653">
        <v>1</v>
      </c>
      <c r="K653">
        <v>2</v>
      </c>
      <c r="L653">
        <v>1</v>
      </c>
      <c r="M653">
        <v>0</v>
      </c>
      <c r="N653">
        <v>4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4</v>
      </c>
      <c r="V653">
        <v>1533</v>
      </c>
      <c r="W653">
        <v>1379</v>
      </c>
      <c r="X653">
        <v>389</v>
      </c>
      <c r="Y653">
        <v>1</v>
      </c>
      <c r="Z653">
        <v>0.73412586517210598</v>
      </c>
      <c r="AA653" t="s">
        <v>28</v>
      </c>
    </row>
    <row r="654" spans="1:27" x14ac:dyDescent="0.3">
      <c r="A654">
        <v>538</v>
      </c>
      <c r="B654">
        <v>37</v>
      </c>
      <c r="C654" t="s">
        <v>27</v>
      </c>
      <c r="D654">
        <v>0</v>
      </c>
      <c r="E654">
        <v>0</v>
      </c>
      <c r="F654">
        <v>1</v>
      </c>
      <c r="G654">
        <v>48</v>
      </c>
      <c r="H654">
        <v>1</v>
      </c>
      <c r="I654">
        <v>4</v>
      </c>
      <c r="J654">
        <v>3</v>
      </c>
      <c r="K654">
        <v>2</v>
      </c>
      <c r="L654">
        <v>1</v>
      </c>
      <c r="M654">
        <v>1</v>
      </c>
      <c r="N654">
        <v>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</v>
      </c>
      <c r="V654">
        <v>7685</v>
      </c>
      <c r="W654">
        <v>4611</v>
      </c>
      <c r="X654">
        <v>-3379</v>
      </c>
      <c r="Y654">
        <v>0</v>
      </c>
      <c r="Z654">
        <v>0.245816838257677</v>
      </c>
      <c r="AA654" t="s">
        <v>28</v>
      </c>
    </row>
    <row r="655" spans="1:27" x14ac:dyDescent="0.3">
      <c r="A655">
        <v>771</v>
      </c>
      <c r="B655">
        <v>25</v>
      </c>
      <c r="C655" t="s">
        <v>27</v>
      </c>
      <c r="D655">
        <v>1</v>
      </c>
      <c r="E655">
        <v>0</v>
      </c>
      <c r="F655">
        <v>2</v>
      </c>
      <c r="G655">
        <v>12</v>
      </c>
      <c r="H655">
        <v>0</v>
      </c>
      <c r="I655">
        <v>3</v>
      </c>
      <c r="J655">
        <v>1</v>
      </c>
      <c r="K655">
        <v>2</v>
      </c>
      <c r="L655">
        <v>1</v>
      </c>
      <c r="M655">
        <v>1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2969</v>
      </c>
      <c r="W655">
        <v>1484</v>
      </c>
      <c r="X655">
        <v>-647</v>
      </c>
      <c r="Y655">
        <v>0</v>
      </c>
      <c r="Z655">
        <v>9.5284987194181506E-2</v>
      </c>
      <c r="AA655" t="s">
        <v>28</v>
      </c>
    </row>
    <row r="656" spans="1:27" x14ac:dyDescent="0.3">
      <c r="A656">
        <v>469</v>
      </c>
      <c r="B656">
        <v>31</v>
      </c>
      <c r="C656" t="s">
        <v>29</v>
      </c>
      <c r="D656">
        <v>1</v>
      </c>
      <c r="E656">
        <v>1</v>
      </c>
      <c r="F656">
        <v>2</v>
      </c>
      <c r="G656">
        <v>36</v>
      </c>
      <c r="H656">
        <v>3</v>
      </c>
      <c r="I656">
        <v>3</v>
      </c>
      <c r="J656">
        <v>3</v>
      </c>
      <c r="K656">
        <v>1</v>
      </c>
      <c r="L656">
        <v>2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6</v>
      </c>
      <c r="V656">
        <v>9857</v>
      </c>
      <c r="W656">
        <v>6899</v>
      </c>
      <c r="X656">
        <v>1312</v>
      </c>
      <c r="Y656">
        <v>1</v>
      </c>
      <c r="Z656">
        <v>0.71574668472879699</v>
      </c>
      <c r="AA656" t="s">
        <v>28</v>
      </c>
    </row>
    <row r="657" spans="1:27" x14ac:dyDescent="0.3">
      <c r="A657">
        <v>594</v>
      </c>
      <c r="B657">
        <v>30</v>
      </c>
      <c r="C657" t="s">
        <v>29</v>
      </c>
      <c r="D657">
        <v>1</v>
      </c>
      <c r="E657">
        <v>1</v>
      </c>
      <c r="F657">
        <v>2</v>
      </c>
      <c r="G657">
        <v>30</v>
      </c>
      <c r="H657">
        <v>3</v>
      </c>
      <c r="I657">
        <v>3</v>
      </c>
      <c r="J657">
        <v>1</v>
      </c>
      <c r="K657">
        <v>3</v>
      </c>
      <c r="L657">
        <v>1</v>
      </c>
      <c r="M657">
        <v>0</v>
      </c>
      <c r="N657">
        <v>4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4</v>
      </c>
      <c r="V657">
        <v>1919</v>
      </c>
      <c r="W657">
        <v>1535</v>
      </c>
      <c r="X657">
        <v>-892</v>
      </c>
      <c r="Y657">
        <v>0</v>
      </c>
      <c r="Z657">
        <v>0.35791221860397698</v>
      </c>
      <c r="AA657" t="s">
        <v>28</v>
      </c>
    </row>
    <row r="658" spans="1:27" x14ac:dyDescent="0.3">
      <c r="A658">
        <v>97</v>
      </c>
      <c r="B658">
        <v>30</v>
      </c>
      <c r="C658" t="s">
        <v>27</v>
      </c>
      <c r="D658">
        <v>3</v>
      </c>
      <c r="E658">
        <v>0</v>
      </c>
      <c r="F658">
        <v>2</v>
      </c>
      <c r="G658">
        <v>6</v>
      </c>
      <c r="H658">
        <v>4</v>
      </c>
      <c r="I658">
        <v>2</v>
      </c>
      <c r="J658">
        <v>4</v>
      </c>
      <c r="K658">
        <v>2</v>
      </c>
      <c r="L658">
        <v>1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4</v>
      </c>
      <c r="V658">
        <v>1740</v>
      </c>
      <c r="W658">
        <v>1218</v>
      </c>
      <c r="X658">
        <v>168</v>
      </c>
      <c r="Y658">
        <v>1</v>
      </c>
      <c r="Z658">
        <v>0.95264605644110301</v>
      </c>
      <c r="AA658" t="s">
        <v>28</v>
      </c>
    </row>
    <row r="659" spans="1:27" x14ac:dyDescent="0.3">
      <c r="A659">
        <v>715</v>
      </c>
      <c r="B659">
        <v>51</v>
      </c>
      <c r="C659" t="s">
        <v>29</v>
      </c>
      <c r="D659">
        <v>3</v>
      </c>
      <c r="E659">
        <v>1</v>
      </c>
      <c r="F659">
        <v>2</v>
      </c>
      <c r="G659">
        <v>12</v>
      </c>
      <c r="H659">
        <v>4</v>
      </c>
      <c r="I659">
        <v>3</v>
      </c>
      <c r="J659">
        <v>3</v>
      </c>
      <c r="K659">
        <v>2</v>
      </c>
      <c r="L659">
        <v>1</v>
      </c>
      <c r="M659">
        <v>0</v>
      </c>
      <c r="N659">
        <v>4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682</v>
      </c>
      <c r="W659">
        <v>682</v>
      </c>
      <c r="X659">
        <v>172</v>
      </c>
      <c r="Y659">
        <v>1</v>
      </c>
      <c r="Z659">
        <v>0.94939681010593502</v>
      </c>
      <c r="AA659" t="s">
        <v>28</v>
      </c>
    </row>
    <row r="660" spans="1:27" x14ac:dyDescent="0.3">
      <c r="A660">
        <v>466</v>
      </c>
      <c r="B660">
        <v>35</v>
      </c>
      <c r="C660" t="s">
        <v>27</v>
      </c>
      <c r="D660">
        <v>3</v>
      </c>
      <c r="E660">
        <v>0</v>
      </c>
      <c r="F660">
        <v>2</v>
      </c>
      <c r="G660">
        <v>24</v>
      </c>
      <c r="H660">
        <v>4</v>
      </c>
      <c r="I660">
        <v>3</v>
      </c>
      <c r="J660">
        <v>3</v>
      </c>
      <c r="K660">
        <v>2</v>
      </c>
      <c r="L660">
        <v>1</v>
      </c>
      <c r="M660">
        <v>0</v>
      </c>
      <c r="N660">
        <v>4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2</v>
      </c>
      <c r="V660">
        <v>2346</v>
      </c>
      <c r="W660">
        <v>1407</v>
      </c>
      <c r="X660">
        <v>222</v>
      </c>
      <c r="Y660">
        <v>1</v>
      </c>
      <c r="Z660">
        <v>0.97799375101352504</v>
      </c>
      <c r="AA660" t="s">
        <v>28</v>
      </c>
    </row>
    <row r="661" spans="1:27" x14ac:dyDescent="0.3">
      <c r="A661">
        <v>651</v>
      </c>
      <c r="B661">
        <v>36</v>
      </c>
      <c r="C661" t="s">
        <v>29</v>
      </c>
      <c r="D661">
        <v>2</v>
      </c>
      <c r="E661">
        <v>2</v>
      </c>
      <c r="F661">
        <v>1</v>
      </c>
      <c r="G661">
        <v>15</v>
      </c>
      <c r="H661">
        <v>4</v>
      </c>
      <c r="I661">
        <v>2</v>
      </c>
      <c r="J661">
        <v>2</v>
      </c>
      <c r="K661">
        <v>2</v>
      </c>
      <c r="L661">
        <v>1</v>
      </c>
      <c r="M661">
        <v>0</v>
      </c>
      <c r="N661">
        <v>2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2</v>
      </c>
      <c r="V661">
        <v>2360</v>
      </c>
      <c r="W661">
        <v>1652</v>
      </c>
      <c r="X661">
        <v>329</v>
      </c>
      <c r="Y661">
        <v>1</v>
      </c>
      <c r="Z661">
        <v>0.98114880451609698</v>
      </c>
      <c r="AA661" t="s">
        <v>28</v>
      </c>
    </row>
    <row r="662" spans="1:27" x14ac:dyDescent="0.3">
      <c r="A662">
        <v>732</v>
      </c>
      <c r="B662">
        <v>48</v>
      </c>
      <c r="C662" t="s">
        <v>29</v>
      </c>
      <c r="D662">
        <v>1</v>
      </c>
      <c r="E662">
        <v>4</v>
      </c>
      <c r="F662">
        <v>1</v>
      </c>
      <c r="G662">
        <v>24</v>
      </c>
      <c r="H662">
        <v>2</v>
      </c>
      <c r="I662">
        <v>4</v>
      </c>
      <c r="J662">
        <v>2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3</v>
      </c>
      <c r="V662">
        <v>4351</v>
      </c>
      <c r="W662">
        <v>3045</v>
      </c>
      <c r="X662">
        <v>663</v>
      </c>
      <c r="Y662">
        <v>1</v>
      </c>
      <c r="Z662">
        <v>0.92902164832198197</v>
      </c>
      <c r="AA662" t="s">
        <v>28</v>
      </c>
    </row>
    <row r="663" spans="1:27" x14ac:dyDescent="0.3">
      <c r="A663">
        <v>856</v>
      </c>
      <c r="B663">
        <v>27</v>
      </c>
      <c r="C663" t="s">
        <v>29</v>
      </c>
      <c r="D663">
        <v>0</v>
      </c>
      <c r="E663">
        <v>0</v>
      </c>
      <c r="F663">
        <v>1</v>
      </c>
      <c r="G663">
        <v>24</v>
      </c>
      <c r="H663">
        <v>1</v>
      </c>
      <c r="I663">
        <v>4</v>
      </c>
      <c r="J663">
        <v>3</v>
      </c>
      <c r="K663">
        <v>2</v>
      </c>
      <c r="L663">
        <v>1</v>
      </c>
      <c r="M663">
        <v>0</v>
      </c>
      <c r="N663">
        <v>3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3</v>
      </c>
      <c r="V663">
        <v>3552</v>
      </c>
      <c r="W663">
        <v>1776</v>
      </c>
      <c r="X663">
        <v>-894</v>
      </c>
      <c r="Y663">
        <v>0</v>
      </c>
      <c r="Z663">
        <v>0.19752633978102599</v>
      </c>
      <c r="AA663" t="s">
        <v>28</v>
      </c>
    </row>
    <row r="664" spans="1:27" x14ac:dyDescent="0.3">
      <c r="A664">
        <v>207</v>
      </c>
      <c r="B664">
        <v>61</v>
      </c>
      <c r="C664" t="s">
        <v>27</v>
      </c>
      <c r="D664">
        <v>1</v>
      </c>
      <c r="E664">
        <v>0</v>
      </c>
      <c r="F664">
        <v>1</v>
      </c>
      <c r="G664">
        <v>36</v>
      </c>
      <c r="H664">
        <v>0</v>
      </c>
      <c r="I664">
        <v>4</v>
      </c>
      <c r="J664">
        <v>4</v>
      </c>
      <c r="K664">
        <v>3</v>
      </c>
      <c r="L664">
        <v>1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6</v>
      </c>
      <c r="V664">
        <v>1953</v>
      </c>
      <c r="W664">
        <v>1562</v>
      </c>
      <c r="X664">
        <v>-976</v>
      </c>
      <c r="Y664">
        <v>0</v>
      </c>
      <c r="Z664">
        <v>0.45967451282513999</v>
      </c>
      <c r="AA664" t="s">
        <v>28</v>
      </c>
    </row>
    <row r="665" spans="1:27" x14ac:dyDescent="0.3">
      <c r="A665">
        <v>902</v>
      </c>
      <c r="B665">
        <v>31</v>
      </c>
      <c r="C665" t="s">
        <v>29</v>
      </c>
      <c r="D665">
        <v>3</v>
      </c>
      <c r="E665">
        <v>2</v>
      </c>
      <c r="F665">
        <v>1</v>
      </c>
      <c r="G665">
        <v>24</v>
      </c>
      <c r="H665">
        <v>2</v>
      </c>
      <c r="I665">
        <v>2</v>
      </c>
      <c r="J665">
        <v>4</v>
      </c>
      <c r="K665">
        <v>2</v>
      </c>
      <c r="L665">
        <v>2</v>
      </c>
      <c r="M665">
        <v>0</v>
      </c>
      <c r="N665">
        <v>3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4</v>
      </c>
      <c r="V665">
        <v>3430</v>
      </c>
      <c r="W665">
        <v>2401</v>
      </c>
      <c r="X665">
        <v>637</v>
      </c>
      <c r="Y665">
        <v>1</v>
      </c>
      <c r="Z665">
        <v>0.825839122927298</v>
      </c>
      <c r="AA665" t="s">
        <v>28</v>
      </c>
    </row>
    <row r="666" spans="1:27" x14ac:dyDescent="0.3">
      <c r="A666">
        <v>929</v>
      </c>
      <c r="B666">
        <v>48</v>
      </c>
      <c r="C666" t="s">
        <v>29</v>
      </c>
      <c r="D666">
        <v>0</v>
      </c>
      <c r="E666">
        <v>0</v>
      </c>
      <c r="F666">
        <v>1</v>
      </c>
      <c r="G666">
        <v>24</v>
      </c>
      <c r="H666">
        <v>3</v>
      </c>
      <c r="I666">
        <v>4</v>
      </c>
      <c r="J666">
        <v>1</v>
      </c>
      <c r="K666">
        <v>2</v>
      </c>
      <c r="L666">
        <v>1</v>
      </c>
      <c r="M666">
        <v>0</v>
      </c>
      <c r="N666">
        <v>4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4</v>
      </c>
      <c r="V666">
        <v>1024</v>
      </c>
      <c r="W666">
        <v>614</v>
      </c>
      <c r="X666">
        <v>-325</v>
      </c>
      <c r="Y666">
        <v>0</v>
      </c>
      <c r="Z666">
        <v>0.43214481018388701</v>
      </c>
      <c r="AA666" t="s">
        <v>28</v>
      </c>
    </row>
    <row r="667" spans="1:27" x14ac:dyDescent="0.3">
      <c r="A667">
        <v>703</v>
      </c>
      <c r="B667">
        <v>42</v>
      </c>
      <c r="C667" t="s">
        <v>27</v>
      </c>
      <c r="D667">
        <v>2</v>
      </c>
      <c r="E667">
        <v>3</v>
      </c>
      <c r="F667">
        <v>2</v>
      </c>
      <c r="G667">
        <v>12</v>
      </c>
      <c r="H667">
        <v>1</v>
      </c>
      <c r="I667">
        <v>3</v>
      </c>
      <c r="J667">
        <v>2</v>
      </c>
      <c r="K667">
        <v>2</v>
      </c>
      <c r="L667">
        <v>1</v>
      </c>
      <c r="M667">
        <v>1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4</v>
      </c>
      <c r="V667">
        <v>409</v>
      </c>
      <c r="W667">
        <v>327</v>
      </c>
      <c r="X667">
        <v>60</v>
      </c>
      <c r="Y667">
        <v>1</v>
      </c>
      <c r="Z667">
        <v>0.87380778410634796</v>
      </c>
      <c r="AA667" t="s">
        <v>28</v>
      </c>
    </row>
    <row r="668" spans="1:27" x14ac:dyDescent="0.3">
      <c r="A668">
        <v>859</v>
      </c>
      <c r="B668">
        <v>47</v>
      </c>
      <c r="C668" t="s">
        <v>29</v>
      </c>
      <c r="D668">
        <v>0</v>
      </c>
      <c r="E668">
        <v>0</v>
      </c>
      <c r="F668">
        <v>1</v>
      </c>
      <c r="G668">
        <v>18</v>
      </c>
      <c r="H668">
        <v>2</v>
      </c>
      <c r="I668">
        <v>3</v>
      </c>
      <c r="J668">
        <v>2</v>
      </c>
      <c r="K668">
        <v>1</v>
      </c>
      <c r="L668">
        <v>1</v>
      </c>
      <c r="M668">
        <v>0</v>
      </c>
      <c r="N668">
        <v>4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1217</v>
      </c>
      <c r="W668">
        <v>973</v>
      </c>
      <c r="X668">
        <v>-395</v>
      </c>
      <c r="Y668">
        <v>0</v>
      </c>
      <c r="Z668">
        <v>0.69691821834488399</v>
      </c>
      <c r="AA668" t="s">
        <v>28</v>
      </c>
    </row>
    <row r="669" spans="1:27" x14ac:dyDescent="0.3">
      <c r="A669">
        <v>803</v>
      </c>
      <c r="B669">
        <v>34</v>
      </c>
      <c r="C669" t="s">
        <v>29</v>
      </c>
      <c r="D669">
        <v>1</v>
      </c>
      <c r="E669">
        <v>0</v>
      </c>
      <c r="F669">
        <v>1</v>
      </c>
      <c r="G669">
        <v>7</v>
      </c>
      <c r="H669">
        <v>2</v>
      </c>
      <c r="I669">
        <v>2</v>
      </c>
      <c r="J669">
        <v>2</v>
      </c>
      <c r="K669">
        <v>2</v>
      </c>
      <c r="L669">
        <v>1</v>
      </c>
      <c r="M669">
        <v>0</v>
      </c>
      <c r="N669">
        <v>3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4</v>
      </c>
      <c r="V669">
        <v>2415</v>
      </c>
      <c r="W669">
        <v>2173</v>
      </c>
      <c r="X669">
        <v>578</v>
      </c>
      <c r="Y669">
        <v>1</v>
      </c>
      <c r="Z669">
        <v>0.76357632506662498</v>
      </c>
      <c r="AA669" t="s">
        <v>28</v>
      </c>
    </row>
    <row r="670" spans="1:27" x14ac:dyDescent="0.3">
      <c r="A670">
        <v>476</v>
      </c>
      <c r="B670">
        <v>55</v>
      </c>
      <c r="C670" t="s">
        <v>29</v>
      </c>
      <c r="D670">
        <v>3</v>
      </c>
      <c r="E670">
        <v>3</v>
      </c>
      <c r="F670">
        <v>2</v>
      </c>
      <c r="G670">
        <v>12</v>
      </c>
      <c r="H670">
        <v>3</v>
      </c>
      <c r="I670">
        <v>4</v>
      </c>
      <c r="J670">
        <v>4</v>
      </c>
      <c r="K670">
        <v>2</v>
      </c>
      <c r="L670">
        <v>2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1555</v>
      </c>
      <c r="W670">
        <v>933</v>
      </c>
      <c r="X670">
        <v>-545</v>
      </c>
      <c r="Y670">
        <v>0</v>
      </c>
      <c r="Z670">
        <v>0.92700088733142205</v>
      </c>
      <c r="AA670" t="s">
        <v>28</v>
      </c>
    </row>
    <row r="671" spans="1:27" x14ac:dyDescent="0.3">
      <c r="A671">
        <v>947</v>
      </c>
      <c r="B671">
        <v>35</v>
      </c>
      <c r="C671" t="s">
        <v>27</v>
      </c>
      <c r="D671">
        <v>3</v>
      </c>
      <c r="E671">
        <v>0</v>
      </c>
      <c r="F671">
        <v>2</v>
      </c>
      <c r="G671">
        <v>24</v>
      </c>
      <c r="H671">
        <v>3</v>
      </c>
      <c r="I671">
        <v>3</v>
      </c>
      <c r="J671">
        <v>3</v>
      </c>
      <c r="K671">
        <v>1</v>
      </c>
      <c r="L671">
        <v>1</v>
      </c>
      <c r="M671">
        <v>0</v>
      </c>
      <c r="N671">
        <v>3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2</v>
      </c>
      <c r="V671">
        <v>4679</v>
      </c>
      <c r="W671">
        <v>3275</v>
      </c>
      <c r="X671">
        <v>604</v>
      </c>
      <c r="Y671">
        <v>1</v>
      </c>
      <c r="Z671">
        <v>0.96789053937673097</v>
      </c>
      <c r="AA671" t="s">
        <v>28</v>
      </c>
    </row>
    <row r="672" spans="1:27" x14ac:dyDescent="0.3">
      <c r="A672">
        <v>80</v>
      </c>
      <c r="B672">
        <v>39</v>
      </c>
      <c r="C672" t="s">
        <v>27</v>
      </c>
      <c r="D672">
        <v>1</v>
      </c>
      <c r="E672">
        <v>0</v>
      </c>
      <c r="F672">
        <v>1</v>
      </c>
      <c r="G672">
        <v>21</v>
      </c>
      <c r="H672">
        <v>2</v>
      </c>
      <c r="I672">
        <v>4</v>
      </c>
      <c r="J672">
        <v>4</v>
      </c>
      <c r="K672">
        <v>2</v>
      </c>
      <c r="L672">
        <v>2</v>
      </c>
      <c r="M672">
        <v>0</v>
      </c>
      <c r="N672">
        <v>2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6</v>
      </c>
      <c r="V672">
        <v>1188</v>
      </c>
      <c r="W672">
        <v>594</v>
      </c>
      <c r="X672">
        <v>-446</v>
      </c>
      <c r="Y672">
        <v>0</v>
      </c>
      <c r="Z672">
        <v>0.77495584705783904</v>
      </c>
      <c r="AA672" t="s">
        <v>28</v>
      </c>
    </row>
    <row r="673" spans="1:27" x14ac:dyDescent="0.3">
      <c r="A673">
        <v>477</v>
      </c>
      <c r="B673">
        <v>27</v>
      </c>
      <c r="C673" t="s">
        <v>29</v>
      </c>
      <c r="D673">
        <v>3</v>
      </c>
      <c r="E673">
        <v>1</v>
      </c>
      <c r="F673">
        <v>2</v>
      </c>
      <c r="G673">
        <v>24</v>
      </c>
      <c r="H673">
        <v>4</v>
      </c>
      <c r="I673">
        <v>3</v>
      </c>
      <c r="J673">
        <v>3</v>
      </c>
      <c r="K673">
        <v>2</v>
      </c>
      <c r="L673">
        <v>1</v>
      </c>
      <c r="M673">
        <v>0</v>
      </c>
      <c r="N673">
        <v>4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2463</v>
      </c>
      <c r="W673">
        <v>2463</v>
      </c>
      <c r="X673">
        <v>658</v>
      </c>
      <c r="Y673">
        <v>1</v>
      </c>
      <c r="Z673">
        <v>0.86776166956460399</v>
      </c>
      <c r="AA673" t="s">
        <v>28</v>
      </c>
    </row>
    <row r="674" spans="1:27" x14ac:dyDescent="0.3">
      <c r="A674">
        <v>916</v>
      </c>
      <c r="B674">
        <v>34</v>
      </c>
      <c r="C674" t="s">
        <v>27</v>
      </c>
      <c r="D674">
        <v>3</v>
      </c>
      <c r="E674">
        <v>4</v>
      </c>
      <c r="F674">
        <v>2</v>
      </c>
      <c r="G674">
        <v>6</v>
      </c>
      <c r="H674">
        <v>4</v>
      </c>
      <c r="I674">
        <v>2</v>
      </c>
      <c r="J674">
        <v>2</v>
      </c>
      <c r="K674">
        <v>1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4</v>
      </c>
      <c r="V674">
        <v>1898</v>
      </c>
      <c r="W674">
        <v>1328</v>
      </c>
      <c r="X674">
        <v>218</v>
      </c>
      <c r="Y674">
        <v>1</v>
      </c>
      <c r="Z674">
        <v>0.99261730290434103</v>
      </c>
      <c r="AA674" t="s">
        <v>28</v>
      </c>
    </row>
    <row r="675" spans="1:27" x14ac:dyDescent="0.3">
      <c r="A675">
        <v>251</v>
      </c>
      <c r="B675">
        <v>49</v>
      </c>
      <c r="C675" t="s">
        <v>27</v>
      </c>
      <c r="D675">
        <v>2</v>
      </c>
      <c r="E675">
        <v>1</v>
      </c>
      <c r="F675">
        <v>1</v>
      </c>
      <c r="G675">
        <v>9</v>
      </c>
      <c r="H675">
        <v>2</v>
      </c>
      <c r="I675">
        <v>4</v>
      </c>
      <c r="J675">
        <v>4</v>
      </c>
      <c r="K675">
        <v>2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4</v>
      </c>
      <c r="V675">
        <v>1126</v>
      </c>
      <c r="W675">
        <v>563</v>
      </c>
      <c r="X675">
        <v>92</v>
      </c>
      <c r="Y675">
        <v>1</v>
      </c>
      <c r="Z675">
        <v>0.96864579364712</v>
      </c>
      <c r="AA675" t="s">
        <v>28</v>
      </c>
    </row>
    <row r="676" spans="1:27" x14ac:dyDescent="0.3">
      <c r="A676">
        <v>12</v>
      </c>
      <c r="B676">
        <v>31</v>
      </c>
      <c r="C676" t="s">
        <v>27</v>
      </c>
      <c r="D676">
        <v>1</v>
      </c>
      <c r="E676">
        <v>1</v>
      </c>
      <c r="F676">
        <v>2</v>
      </c>
      <c r="G676">
        <v>6</v>
      </c>
      <c r="H676">
        <v>3</v>
      </c>
      <c r="I676">
        <v>2</v>
      </c>
      <c r="J676">
        <v>4</v>
      </c>
      <c r="K676">
        <v>2</v>
      </c>
      <c r="L676">
        <v>2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6</v>
      </c>
      <c r="V676">
        <v>1449</v>
      </c>
      <c r="W676">
        <v>1304</v>
      </c>
      <c r="X676">
        <v>252</v>
      </c>
      <c r="Y676">
        <v>1</v>
      </c>
      <c r="Z676">
        <v>0.82295470077645805</v>
      </c>
      <c r="AA676" t="s">
        <v>28</v>
      </c>
    </row>
    <row r="677" spans="1:27" x14ac:dyDescent="0.3">
      <c r="A677">
        <v>560</v>
      </c>
      <c r="B677">
        <v>32</v>
      </c>
      <c r="C677" t="s">
        <v>27</v>
      </c>
      <c r="D677">
        <v>1</v>
      </c>
      <c r="E677">
        <v>1</v>
      </c>
      <c r="F677">
        <v>1</v>
      </c>
      <c r="G677">
        <v>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931</v>
      </c>
      <c r="W677">
        <v>744</v>
      </c>
      <c r="X677">
        <v>-441</v>
      </c>
      <c r="Y677">
        <v>0</v>
      </c>
      <c r="Z677">
        <v>0.418722962550304</v>
      </c>
      <c r="AA677" t="s">
        <v>28</v>
      </c>
    </row>
    <row r="678" spans="1:27" x14ac:dyDescent="0.3">
      <c r="A678">
        <v>406</v>
      </c>
      <c r="B678">
        <v>57</v>
      </c>
      <c r="C678" t="s">
        <v>27</v>
      </c>
      <c r="D678">
        <v>1</v>
      </c>
      <c r="E678">
        <v>0</v>
      </c>
      <c r="F678">
        <v>2</v>
      </c>
      <c r="G678">
        <v>36</v>
      </c>
      <c r="H678">
        <v>3</v>
      </c>
      <c r="I678">
        <v>4</v>
      </c>
      <c r="J678">
        <v>4</v>
      </c>
      <c r="K678">
        <v>2</v>
      </c>
      <c r="L678">
        <v>1</v>
      </c>
      <c r="M678">
        <v>0</v>
      </c>
      <c r="N678">
        <v>4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2225</v>
      </c>
      <c r="W678">
        <v>1780</v>
      </c>
      <c r="X678">
        <v>-747</v>
      </c>
      <c r="Y678">
        <v>0</v>
      </c>
      <c r="Z678">
        <v>0.27928049409303601</v>
      </c>
      <c r="AA678" t="s">
        <v>28</v>
      </c>
    </row>
    <row r="679" spans="1:27" x14ac:dyDescent="0.3">
      <c r="A679">
        <v>350</v>
      </c>
      <c r="B679">
        <v>38</v>
      </c>
      <c r="C679" t="s">
        <v>27</v>
      </c>
      <c r="D679">
        <v>1</v>
      </c>
      <c r="E679">
        <v>4</v>
      </c>
      <c r="F679">
        <v>1</v>
      </c>
      <c r="G679">
        <v>6</v>
      </c>
      <c r="H679">
        <v>2</v>
      </c>
      <c r="I679">
        <v>4</v>
      </c>
      <c r="J679">
        <v>4</v>
      </c>
      <c r="K679">
        <v>2</v>
      </c>
      <c r="L679">
        <v>1</v>
      </c>
      <c r="M679">
        <v>0</v>
      </c>
      <c r="N679">
        <v>4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4</v>
      </c>
      <c r="V679">
        <v>368</v>
      </c>
      <c r="W679">
        <v>257</v>
      </c>
      <c r="X679">
        <v>63</v>
      </c>
      <c r="Y679">
        <v>1</v>
      </c>
      <c r="Z679">
        <v>0.90673789771546098</v>
      </c>
      <c r="AA679" t="s">
        <v>28</v>
      </c>
    </row>
    <row r="680" spans="1:27" x14ac:dyDescent="0.3">
      <c r="A680">
        <v>521</v>
      </c>
      <c r="B680">
        <v>38</v>
      </c>
      <c r="C680" t="s">
        <v>27</v>
      </c>
      <c r="D680">
        <v>0</v>
      </c>
      <c r="E680">
        <v>0</v>
      </c>
      <c r="F680">
        <v>3</v>
      </c>
      <c r="G680">
        <v>30</v>
      </c>
      <c r="H680">
        <v>4</v>
      </c>
      <c r="I680">
        <v>4</v>
      </c>
      <c r="J680">
        <v>4</v>
      </c>
      <c r="K680">
        <v>3</v>
      </c>
      <c r="L680">
        <v>2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2</v>
      </c>
      <c r="V680">
        <v>10623</v>
      </c>
      <c r="W680">
        <v>6373</v>
      </c>
      <c r="X680">
        <v>373</v>
      </c>
      <c r="Y680">
        <v>1</v>
      </c>
      <c r="Z680">
        <v>0.41598552020520801</v>
      </c>
      <c r="AA680" t="s">
        <v>28</v>
      </c>
    </row>
    <row r="681" spans="1:27" x14ac:dyDescent="0.3">
      <c r="A681">
        <v>8</v>
      </c>
      <c r="B681">
        <v>30</v>
      </c>
      <c r="C681" t="s">
        <v>29</v>
      </c>
      <c r="D681">
        <v>3</v>
      </c>
      <c r="E681">
        <v>0</v>
      </c>
      <c r="F681">
        <v>1</v>
      </c>
      <c r="G681">
        <v>36</v>
      </c>
      <c r="H681">
        <v>2</v>
      </c>
      <c r="I681">
        <v>2</v>
      </c>
      <c r="J681">
        <v>2</v>
      </c>
      <c r="K681">
        <v>2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2</v>
      </c>
      <c r="V681">
        <v>8133</v>
      </c>
      <c r="W681">
        <v>6506</v>
      </c>
      <c r="X681">
        <v>1407</v>
      </c>
      <c r="Y681">
        <v>1</v>
      </c>
      <c r="Z681">
        <v>0.79473268067973701</v>
      </c>
      <c r="AA681" t="s">
        <v>28</v>
      </c>
    </row>
    <row r="682" spans="1:27" x14ac:dyDescent="0.3">
      <c r="A682">
        <v>983</v>
      </c>
      <c r="B682">
        <v>38</v>
      </c>
      <c r="C682" t="s">
        <v>27</v>
      </c>
      <c r="D682">
        <v>1</v>
      </c>
      <c r="E682">
        <v>4</v>
      </c>
      <c r="F682">
        <v>1</v>
      </c>
      <c r="G682">
        <v>48</v>
      </c>
      <c r="H682">
        <v>3</v>
      </c>
      <c r="I682">
        <v>4</v>
      </c>
      <c r="J682">
        <v>2</v>
      </c>
      <c r="K682">
        <v>2</v>
      </c>
      <c r="L682">
        <v>2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6</v>
      </c>
      <c r="V682">
        <v>6681</v>
      </c>
      <c r="W682">
        <v>6012</v>
      </c>
      <c r="X682">
        <v>1714</v>
      </c>
      <c r="Y682">
        <v>1</v>
      </c>
      <c r="Z682">
        <v>0.59836474870853695</v>
      </c>
      <c r="AA682" t="s">
        <v>28</v>
      </c>
    </row>
    <row r="683" spans="1:27" x14ac:dyDescent="0.3">
      <c r="A683">
        <v>904</v>
      </c>
      <c r="B683">
        <v>24</v>
      </c>
      <c r="C683" t="s">
        <v>27</v>
      </c>
      <c r="D683">
        <v>1</v>
      </c>
      <c r="E683">
        <v>0</v>
      </c>
      <c r="F683">
        <v>1</v>
      </c>
      <c r="G683">
        <v>9</v>
      </c>
      <c r="H683">
        <v>2</v>
      </c>
      <c r="I683">
        <v>3</v>
      </c>
      <c r="J683">
        <v>2</v>
      </c>
      <c r="K683">
        <v>2</v>
      </c>
      <c r="L683">
        <v>1</v>
      </c>
      <c r="M683">
        <v>0</v>
      </c>
      <c r="N683">
        <v>4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4</v>
      </c>
      <c r="V683">
        <v>458</v>
      </c>
      <c r="W683">
        <v>412</v>
      </c>
      <c r="X683">
        <v>127</v>
      </c>
      <c r="Y683">
        <v>1</v>
      </c>
      <c r="Z683">
        <v>0.72747792135947897</v>
      </c>
      <c r="AA683" t="s">
        <v>28</v>
      </c>
    </row>
    <row r="684" spans="1:27" x14ac:dyDescent="0.3">
      <c r="A684">
        <v>787</v>
      </c>
      <c r="B684">
        <v>42</v>
      </c>
      <c r="C684" t="s">
        <v>29</v>
      </c>
      <c r="D684">
        <v>3</v>
      </c>
      <c r="E684">
        <v>0</v>
      </c>
      <c r="F684">
        <v>1</v>
      </c>
      <c r="G684">
        <v>12</v>
      </c>
      <c r="H684">
        <v>4</v>
      </c>
      <c r="I684">
        <v>4</v>
      </c>
      <c r="J684">
        <v>4</v>
      </c>
      <c r="K684">
        <v>2</v>
      </c>
      <c r="L684">
        <v>1</v>
      </c>
      <c r="M684">
        <v>0</v>
      </c>
      <c r="N684">
        <v>2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3</v>
      </c>
      <c r="V684">
        <v>3331</v>
      </c>
      <c r="W684">
        <v>2331</v>
      </c>
      <c r="X684">
        <v>564</v>
      </c>
      <c r="Y684">
        <v>1</v>
      </c>
      <c r="Z684">
        <v>0.94109962602519504</v>
      </c>
      <c r="AA684" t="s">
        <v>28</v>
      </c>
    </row>
    <row r="685" spans="1:27" x14ac:dyDescent="0.3">
      <c r="A685">
        <v>30</v>
      </c>
      <c r="B685">
        <v>26</v>
      </c>
      <c r="C685" t="s">
        <v>27</v>
      </c>
      <c r="D685">
        <v>3</v>
      </c>
      <c r="E685">
        <v>0</v>
      </c>
      <c r="F685">
        <v>1</v>
      </c>
      <c r="G685">
        <v>12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0</v>
      </c>
      <c r="N685">
        <v>2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6</v>
      </c>
      <c r="V685">
        <v>1076</v>
      </c>
      <c r="W685">
        <v>645</v>
      </c>
      <c r="X685">
        <v>114</v>
      </c>
      <c r="Y685">
        <v>1</v>
      </c>
      <c r="Z685">
        <v>0.98976694395237697</v>
      </c>
      <c r="AA685" t="s">
        <v>28</v>
      </c>
    </row>
    <row r="686" spans="1:27" x14ac:dyDescent="0.3">
      <c r="A686">
        <v>9</v>
      </c>
      <c r="B686">
        <v>44</v>
      </c>
      <c r="C686" t="s">
        <v>29</v>
      </c>
      <c r="D686">
        <v>3</v>
      </c>
      <c r="E686">
        <v>4</v>
      </c>
      <c r="F686">
        <v>2</v>
      </c>
      <c r="G686">
        <v>24</v>
      </c>
      <c r="H686">
        <v>2</v>
      </c>
      <c r="I686">
        <v>1</v>
      </c>
      <c r="J686">
        <v>1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4</v>
      </c>
      <c r="V686">
        <v>5943</v>
      </c>
      <c r="W686">
        <v>5943</v>
      </c>
      <c r="X686">
        <v>-1826</v>
      </c>
      <c r="Y686">
        <v>0</v>
      </c>
      <c r="Z686">
        <v>0.96340124115661496</v>
      </c>
      <c r="AA686" t="s">
        <v>28</v>
      </c>
    </row>
    <row r="687" spans="1:27" x14ac:dyDescent="0.3">
      <c r="A687">
        <v>879</v>
      </c>
      <c r="B687">
        <v>50</v>
      </c>
      <c r="C687" t="s">
        <v>29</v>
      </c>
      <c r="D687">
        <v>1</v>
      </c>
      <c r="E687">
        <v>0</v>
      </c>
      <c r="F687">
        <v>1</v>
      </c>
      <c r="G687">
        <v>48</v>
      </c>
      <c r="H687">
        <v>3</v>
      </c>
      <c r="I687">
        <v>4</v>
      </c>
      <c r="J687">
        <v>4</v>
      </c>
      <c r="K687">
        <v>2</v>
      </c>
      <c r="L687">
        <v>1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</v>
      </c>
      <c r="V687">
        <v>6224</v>
      </c>
      <c r="W687">
        <v>4979</v>
      </c>
      <c r="X687">
        <v>-4477</v>
      </c>
      <c r="Y687">
        <v>0</v>
      </c>
      <c r="Z687">
        <v>0.12281475862461901</v>
      </c>
      <c r="AA687" t="s">
        <v>28</v>
      </c>
    </row>
    <row r="688" spans="1:27" x14ac:dyDescent="0.3">
      <c r="A688">
        <v>333</v>
      </c>
      <c r="B688">
        <v>28</v>
      </c>
      <c r="C688" t="s">
        <v>29</v>
      </c>
      <c r="D688">
        <v>0</v>
      </c>
      <c r="E688">
        <v>3</v>
      </c>
      <c r="F688">
        <v>1</v>
      </c>
      <c r="G688">
        <v>18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2659</v>
      </c>
      <c r="W688">
        <v>1329</v>
      </c>
      <c r="X688">
        <v>238</v>
      </c>
      <c r="Y688">
        <v>1</v>
      </c>
      <c r="Z688">
        <v>0.46579440548923001</v>
      </c>
      <c r="AA688" t="s">
        <v>28</v>
      </c>
    </row>
    <row r="689" spans="1:27" x14ac:dyDescent="0.3">
      <c r="A689">
        <v>518</v>
      </c>
      <c r="B689">
        <v>53</v>
      </c>
      <c r="C689" t="s">
        <v>29</v>
      </c>
      <c r="D689">
        <v>3</v>
      </c>
      <c r="E689">
        <v>4</v>
      </c>
      <c r="F689">
        <v>1</v>
      </c>
      <c r="G689">
        <v>30</v>
      </c>
      <c r="H689">
        <v>1</v>
      </c>
      <c r="I689">
        <v>1</v>
      </c>
      <c r="J689">
        <v>0</v>
      </c>
      <c r="K689">
        <v>3</v>
      </c>
      <c r="L689">
        <v>1</v>
      </c>
      <c r="M689">
        <v>0</v>
      </c>
      <c r="N689">
        <v>4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2</v>
      </c>
      <c r="V689">
        <v>7485</v>
      </c>
      <c r="W689">
        <v>5988</v>
      </c>
      <c r="X689">
        <v>-2232</v>
      </c>
      <c r="Y689">
        <v>0</v>
      </c>
      <c r="Z689">
        <v>0.78883159349946597</v>
      </c>
      <c r="AA689" t="s">
        <v>28</v>
      </c>
    </row>
    <row r="690" spans="1:27" x14ac:dyDescent="0.3">
      <c r="A690">
        <v>860</v>
      </c>
      <c r="B690">
        <v>31</v>
      </c>
      <c r="C690" t="s">
        <v>29</v>
      </c>
      <c r="D690">
        <v>3</v>
      </c>
      <c r="E690">
        <v>0</v>
      </c>
      <c r="F690">
        <v>2</v>
      </c>
      <c r="G690">
        <v>18</v>
      </c>
      <c r="H690">
        <v>4</v>
      </c>
      <c r="I690">
        <v>2</v>
      </c>
      <c r="J690">
        <v>3</v>
      </c>
      <c r="K690">
        <v>2</v>
      </c>
      <c r="L690">
        <v>1</v>
      </c>
      <c r="M690">
        <v>0</v>
      </c>
      <c r="N690">
        <v>2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2775</v>
      </c>
      <c r="W690">
        <v>2220</v>
      </c>
      <c r="X690">
        <v>-689</v>
      </c>
      <c r="Y690">
        <v>0</v>
      </c>
      <c r="Z690">
        <v>0.83217499717882204</v>
      </c>
      <c r="AA690" t="s">
        <v>28</v>
      </c>
    </row>
    <row r="691" spans="1:27" x14ac:dyDescent="0.3">
      <c r="A691">
        <v>278</v>
      </c>
      <c r="B691">
        <v>36</v>
      </c>
      <c r="C691" t="s">
        <v>27</v>
      </c>
      <c r="D691">
        <v>3</v>
      </c>
      <c r="E691">
        <v>0</v>
      </c>
      <c r="F691">
        <v>1</v>
      </c>
      <c r="G691">
        <v>21</v>
      </c>
      <c r="H691">
        <v>4</v>
      </c>
      <c r="I691">
        <v>4</v>
      </c>
      <c r="J691">
        <v>4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2</v>
      </c>
      <c r="V691">
        <v>3275</v>
      </c>
      <c r="W691">
        <v>3275</v>
      </c>
      <c r="X691">
        <v>880</v>
      </c>
      <c r="Y691">
        <v>1</v>
      </c>
      <c r="Z691">
        <v>0.99164423768602294</v>
      </c>
      <c r="AA691" t="s">
        <v>28</v>
      </c>
    </row>
    <row r="692" spans="1:27" x14ac:dyDescent="0.3">
      <c r="A692">
        <v>564</v>
      </c>
      <c r="B692">
        <v>47</v>
      </c>
      <c r="C692" t="s">
        <v>29</v>
      </c>
      <c r="D692">
        <v>3</v>
      </c>
      <c r="E692">
        <v>0</v>
      </c>
      <c r="F692">
        <v>3</v>
      </c>
      <c r="G692">
        <v>12</v>
      </c>
      <c r="H692">
        <v>2</v>
      </c>
      <c r="I692">
        <v>4</v>
      </c>
      <c r="J692">
        <v>4</v>
      </c>
      <c r="K692">
        <v>2</v>
      </c>
      <c r="L692">
        <v>2</v>
      </c>
      <c r="M692">
        <v>0</v>
      </c>
      <c r="N692">
        <v>4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5</v>
      </c>
      <c r="V692">
        <v>1393</v>
      </c>
      <c r="W692">
        <v>1393</v>
      </c>
      <c r="X692">
        <v>210</v>
      </c>
      <c r="Y692">
        <v>1</v>
      </c>
      <c r="Z692">
        <v>0.52399450767203504</v>
      </c>
      <c r="AA692" t="s">
        <v>28</v>
      </c>
    </row>
    <row r="693" spans="1:27" x14ac:dyDescent="0.3">
      <c r="A693">
        <v>102</v>
      </c>
      <c r="B693">
        <v>24</v>
      </c>
      <c r="C693" t="s">
        <v>27</v>
      </c>
      <c r="D693">
        <v>0</v>
      </c>
      <c r="E693">
        <v>0</v>
      </c>
      <c r="F693">
        <v>1</v>
      </c>
      <c r="G693">
        <v>48</v>
      </c>
      <c r="H693">
        <v>2</v>
      </c>
      <c r="I693">
        <v>4</v>
      </c>
      <c r="J693">
        <v>1</v>
      </c>
      <c r="K693">
        <v>2</v>
      </c>
      <c r="L693">
        <v>1</v>
      </c>
      <c r="M693">
        <v>1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</v>
      </c>
      <c r="V693">
        <v>4308</v>
      </c>
      <c r="W693">
        <v>4308</v>
      </c>
      <c r="X693">
        <v>-2807</v>
      </c>
      <c r="Y693">
        <v>0</v>
      </c>
      <c r="Z693">
        <v>0.12662589531805901</v>
      </c>
      <c r="AA693" t="s">
        <v>28</v>
      </c>
    </row>
    <row r="694" spans="1:27" x14ac:dyDescent="0.3">
      <c r="A694">
        <v>424</v>
      </c>
      <c r="B694">
        <v>42</v>
      </c>
      <c r="C694" t="s">
        <v>27</v>
      </c>
      <c r="D694">
        <v>3</v>
      </c>
      <c r="E694">
        <v>0</v>
      </c>
      <c r="F694">
        <v>3</v>
      </c>
      <c r="G694">
        <v>4</v>
      </c>
      <c r="H694">
        <v>4</v>
      </c>
      <c r="I694">
        <v>1</v>
      </c>
      <c r="J694">
        <v>3</v>
      </c>
      <c r="K694">
        <v>1</v>
      </c>
      <c r="L694">
        <v>2</v>
      </c>
      <c r="M694">
        <v>0</v>
      </c>
      <c r="N694">
        <v>2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4</v>
      </c>
      <c r="V694">
        <v>1544</v>
      </c>
      <c r="W694">
        <v>1235</v>
      </c>
      <c r="X694">
        <v>94</v>
      </c>
      <c r="Y694">
        <v>1</v>
      </c>
      <c r="Z694">
        <v>0.99107027259370395</v>
      </c>
      <c r="AA694" t="s">
        <v>28</v>
      </c>
    </row>
    <row r="695" spans="1:27" x14ac:dyDescent="0.3">
      <c r="A695">
        <v>118</v>
      </c>
      <c r="B695">
        <v>26</v>
      </c>
      <c r="C695" t="s">
        <v>27</v>
      </c>
      <c r="D695">
        <v>3</v>
      </c>
      <c r="E695">
        <v>0</v>
      </c>
      <c r="F695">
        <v>1</v>
      </c>
      <c r="G695">
        <v>12</v>
      </c>
      <c r="H695">
        <v>2</v>
      </c>
      <c r="I695">
        <v>1</v>
      </c>
      <c r="J695">
        <v>2</v>
      </c>
      <c r="K695">
        <v>2</v>
      </c>
      <c r="L695">
        <v>1</v>
      </c>
      <c r="M695">
        <v>0</v>
      </c>
      <c r="N695">
        <v>4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3</v>
      </c>
      <c r="V695">
        <v>763</v>
      </c>
      <c r="W695">
        <v>610</v>
      </c>
      <c r="X695">
        <v>175</v>
      </c>
      <c r="Y695">
        <v>1</v>
      </c>
      <c r="Z695">
        <v>0.93774949654769402</v>
      </c>
      <c r="AA695" t="s">
        <v>28</v>
      </c>
    </row>
    <row r="696" spans="1:27" x14ac:dyDescent="0.3">
      <c r="A696">
        <v>713</v>
      </c>
      <c r="B696">
        <v>30</v>
      </c>
      <c r="C696" t="s">
        <v>29</v>
      </c>
      <c r="D696">
        <v>1</v>
      </c>
      <c r="E696">
        <v>0</v>
      </c>
      <c r="F696">
        <v>1</v>
      </c>
      <c r="G696">
        <v>12</v>
      </c>
      <c r="H696">
        <v>2</v>
      </c>
      <c r="I696">
        <v>2</v>
      </c>
      <c r="J696">
        <v>2</v>
      </c>
      <c r="K696">
        <v>2</v>
      </c>
      <c r="L696">
        <v>1</v>
      </c>
      <c r="M696">
        <v>0</v>
      </c>
      <c r="N696">
        <v>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639</v>
      </c>
      <c r="W696">
        <v>639</v>
      </c>
      <c r="X696">
        <v>-330</v>
      </c>
      <c r="Y696">
        <v>0</v>
      </c>
      <c r="Z696">
        <v>0.51544461297361399</v>
      </c>
      <c r="AA696" t="s">
        <v>28</v>
      </c>
    </row>
    <row r="697" spans="1:27" x14ac:dyDescent="0.3">
      <c r="A697">
        <v>211</v>
      </c>
      <c r="B697">
        <v>24</v>
      </c>
      <c r="C697" t="s">
        <v>27</v>
      </c>
      <c r="D697">
        <v>3</v>
      </c>
      <c r="E697">
        <v>0</v>
      </c>
      <c r="F697">
        <v>1</v>
      </c>
      <c r="G697">
        <v>6</v>
      </c>
      <c r="H697">
        <v>3</v>
      </c>
      <c r="I697">
        <v>2</v>
      </c>
      <c r="J697">
        <v>2</v>
      </c>
      <c r="K697">
        <v>2</v>
      </c>
      <c r="L697">
        <v>1</v>
      </c>
      <c r="M697">
        <v>0</v>
      </c>
      <c r="N697">
        <v>3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4</v>
      </c>
      <c r="V697">
        <v>932</v>
      </c>
      <c r="W697">
        <v>652</v>
      </c>
      <c r="X697">
        <v>167</v>
      </c>
      <c r="Y697">
        <v>1</v>
      </c>
      <c r="Z697">
        <v>0.93646323358247396</v>
      </c>
      <c r="AA697" t="s">
        <v>28</v>
      </c>
    </row>
    <row r="698" spans="1:27" x14ac:dyDescent="0.3">
      <c r="A698">
        <v>990</v>
      </c>
      <c r="B698">
        <v>42</v>
      </c>
      <c r="C698" t="s">
        <v>27</v>
      </c>
      <c r="D698">
        <v>0</v>
      </c>
      <c r="E698">
        <v>0</v>
      </c>
      <c r="F698">
        <v>1</v>
      </c>
      <c r="G698">
        <v>18</v>
      </c>
      <c r="H698">
        <v>2</v>
      </c>
      <c r="I698">
        <v>3</v>
      </c>
      <c r="J698">
        <v>2</v>
      </c>
      <c r="K698">
        <v>2</v>
      </c>
      <c r="L698">
        <v>1</v>
      </c>
      <c r="M698">
        <v>0</v>
      </c>
      <c r="N698">
        <v>2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3</v>
      </c>
      <c r="V698">
        <v>4153</v>
      </c>
      <c r="W698">
        <v>3322</v>
      </c>
      <c r="X698">
        <v>-1278</v>
      </c>
      <c r="Y698">
        <v>0</v>
      </c>
      <c r="Z698">
        <v>0.60177554507673003</v>
      </c>
      <c r="AA698" t="s">
        <v>28</v>
      </c>
    </row>
    <row r="699" spans="1:27" x14ac:dyDescent="0.3">
      <c r="A699">
        <v>917</v>
      </c>
      <c r="B699">
        <v>31</v>
      </c>
      <c r="C699" t="s">
        <v>29</v>
      </c>
      <c r="D699">
        <v>1</v>
      </c>
      <c r="E699">
        <v>0</v>
      </c>
      <c r="F699">
        <v>2</v>
      </c>
      <c r="G699">
        <v>24</v>
      </c>
      <c r="H699">
        <v>4</v>
      </c>
      <c r="I699">
        <v>4</v>
      </c>
      <c r="J699">
        <v>4</v>
      </c>
      <c r="K699">
        <v>2</v>
      </c>
      <c r="L699">
        <v>1</v>
      </c>
      <c r="M699">
        <v>0</v>
      </c>
      <c r="N699">
        <v>4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6</v>
      </c>
      <c r="V699">
        <v>1935</v>
      </c>
      <c r="W699">
        <v>967</v>
      </c>
      <c r="X699">
        <v>-865</v>
      </c>
      <c r="Y699">
        <v>0</v>
      </c>
      <c r="Z699">
        <v>0.77735941701939604</v>
      </c>
      <c r="AA699" t="s">
        <v>28</v>
      </c>
    </row>
    <row r="700" spans="1:27" x14ac:dyDescent="0.3">
      <c r="A700">
        <v>722</v>
      </c>
      <c r="B700">
        <v>23</v>
      </c>
      <c r="C700" t="s">
        <v>27</v>
      </c>
      <c r="D700">
        <v>2</v>
      </c>
      <c r="E700">
        <v>0</v>
      </c>
      <c r="F700">
        <v>1</v>
      </c>
      <c r="G700">
        <v>36</v>
      </c>
      <c r="H700">
        <v>2</v>
      </c>
      <c r="I700">
        <v>2</v>
      </c>
      <c r="J700">
        <v>2</v>
      </c>
      <c r="K700">
        <v>2</v>
      </c>
      <c r="L700">
        <v>1</v>
      </c>
      <c r="M700">
        <v>0</v>
      </c>
      <c r="N700">
        <v>2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4</v>
      </c>
      <c r="V700">
        <v>3913</v>
      </c>
      <c r="W700">
        <v>3130</v>
      </c>
      <c r="X700">
        <v>899</v>
      </c>
      <c r="Y700">
        <v>1</v>
      </c>
      <c r="Z700">
        <v>0.81881044940006198</v>
      </c>
      <c r="AA700" t="s">
        <v>28</v>
      </c>
    </row>
    <row r="701" spans="1:27" x14ac:dyDescent="0.3">
      <c r="A701">
        <v>365</v>
      </c>
      <c r="B701">
        <v>33</v>
      </c>
      <c r="C701" t="s">
        <v>29</v>
      </c>
      <c r="D701">
        <v>3</v>
      </c>
      <c r="E701">
        <v>0</v>
      </c>
      <c r="F701">
        <v>2</v>
      </c>
      <c r="G701">
        <v>24</v>
      </c>
      <c r="H701">
        <v>4</v>
      </c>
      <c r="I701">
        <v>2</v>
      </c>
      <c r="J701">
        <v>3</v>
      </c>
      <c r="K701">
        <v>2</v>
      </c>
      <c r="L701">
        <v>1</v>
      </c>
      <c r="M701">
        <v>0</v>
      </c>
      <c r="N701">
        <v>4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4</v>
      </c>
      <c r="V701">
        <v>1851</v>
      </c>
      <c r="W701">
        <v>1665</v>
      </c>
      <c r="X701">
        <v>365</v>
      </c>
      <c r="Y701">
        <v>1</v>
      </c>
      <c r="Z701">
        <v>0.95253944964060799</v>
      </c>
      <c r="AA701" t="s">
        <v>28</v>
      </c>
    </row>
    <row r="702" spans="1:27" x14ac:dyDescent="0.3">
      <c r="A702">
        <v>2</v>
      </c>
      <c r="B702">
        <v>25</v>
      </c>
      <c r="C702" t="s">
        <v>29</v>
      </c>
      <c r="D702">
        <v>1</v>
      </c>
      <c r="E702">
        <v>0</v>
      </c>
      <c r="F702">
        <v>1</v>
      </c>
      <c r="G702">
        <v>12</v>
      </c>
      <c r="H702">
        <v>2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1295</v>
      </c>
      <c r="W702">
        <v>1165</v>
      </c>
      <c r="X702">
        <v>-473</v>
      </c>
      <c r="Y702">
        <v>0</v>
      </c>
      <c r="Z702">
        <v>0.28013848209779502</v>
      </c>
      <c r="AA702" t="s">
        <v>30</v>
      </c>
    </row>
    <row r="703" spans="1:27" x14ac:dyDescent="0.3">
      <c r="A703">
        <v>10</v>
      </c>
      <c r="B703">
        <v>56</v>
      </c>
      <c r="C703" t="s">
        <v>27</v>
      </c>
      <c r="D703">
        <v>3</v>
      </c>
      <c r="E703">
        <v>0</v>
      </c>
      <c r="F703">
        <v>1</v>
      </c>
      <c r="G703">
        <v>12</v>
      </c>
      <c r="H703">
        <v>4</v>
      </c>
      <c r="I703">
        <v>4</v>
      </c>
      <c r="J703">
        <v>4</v>
      </c>
      <c r="K703">
        <v>2</v>
      </c>
      <c r="L703">
        <v>1</v>
      </c>
      <c r="M703">
        <v>0</v>
      </c>
      <c r="N703">
        <v>4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4</v>
      </c>
      <c r="V703">
        <v>618</v>
      </c>
      <c r="W703">
        <v>556</v>
      </c>
      <c r="X703">
        <v>163</v>
      </c>
      <c r="Y703">
        <v>1</v>
      </c>
      <c r="Z703">
        <v>0.975350104711317</v>
      </c>
      <c r="AA703" t="s">
        <v>30</v>
      </c>
    </row>
    <row r="704" spans="1:27" x14ac:dyDescent="0.3">
      <c r="A704">
        <v>14</v>
      </c>
      <c r="B704">
        <v>24</v>
      </c>
      <c r="C704" t="s">
        <v>29</v>
      </c>
      <c r="D704">
        <v>1</v>
      </c>
      <c r="E704">
        <v>4</v>
      </c>
      <c r="F704">
        <v>1</v>
      </c>
      <c r="G704">
        <v>48</v>
      </c>
      <c r="H704">
        <v>2</v>
      </c>
      <c r="I704">
        <v>2</v>
      </c>
      <c r="J704">
        <v>3</v>
      </c>
      <c r="K704">
        <v>2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8487</v>
      </c>
      <c r="W704">
        <v>5092</v>
      </c>
      <c r="X704">
        <v>976</v>
      </c>
      <c r="Y704">
        <v>1</v>
      </c>
      <c r="Z704">
        <v>0.463284347811241</v>
      </c>
      <c r="AA704" t="s">
        <v>30</v>
      </c>
    </row>
    <row r="705" spans="1:27" x14ac:dyDescent="0.3">
      <c r="A705">
        <v>18</v>
      </c>
      <c r="B705">
        <v>33</v>
      </c>
      <c r="C705" t="s">
        <v>27</v>
      </c>
      <c r="D705">
        <v>0</v>
      </c>
      <c r="E705">
        <v>0</v>
      </c>
      <c r="F705">
        <v>2</v>
      </c>
      <c r="G705">
        <v>15</v>
      </c>
      <c r="H705">
        <v>0</v>
      </c>
      <c r="I705">
        <v>3</v>
      </c>
      <c r="J705">
        <v>4</v>
      </c>
      <c r="K705">
        <v>2</v>
      </c>
      <c r="L705">
        <v>2</v>
      </c>
      <c r="M705">
        <v>1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950</v>
      </c>
      <c r="W705">
        <v>570</v>
      </c>
      <c r="X705">
        <v>-188</v>
      </c>
      <c r="Y705">
        <v>0</v>
      </c>
      <c r="Z705">
        <v>8.09824318392664E-2</v>
      </c>
      <c r="AA705" t="s">
        <v>30</v>
      </c>
    </row>
    <row r="706" spans="1:27" x14ac:dyDescent="0.3">
      <c r="A706">
        <v>21</v>
      </c>
      <c r="B706">
        <v>52</v>
      </c>
      <c r="C706" t="s">
        <v>27</v>
      </c>
      <c r="D706">
        <v>3</v>
      </c>
      <c r="E706">
        <v>2</v>
      </c>
      <c r="F706">
        <v>2</v>
      </c>
      <c r="G706">
        <v>9</v>
      </c>
      <c r="H706">
        <v>4</v>
      </c>
      <c r="I706">
        <v>2</v>
      </c>
      <c r="J706">
        <v>4</v>
      </c>
      <c r="K706">
        <v>2</v>
      </c>
      <c r="L706">
        <v>1</v>
      </c>
      <c r="M706">
        <v>0</v>
      </c>
      <c r="N706">
        <v>4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5</v>
      </c>
      <c r="V706">
        <v>936</v>
      </c>
      <c r="W706">
        <v>842</v>
      </c>
      <c r="X706">
        <v>198</v>
      </c>
      <c r="Y706">
        <v>1</v>
      </c>
      <c r="Z706">
        <v>0.89012015329246896</v>
      </c>
      <c r="AA706" t="s">
        <v>30</v>
      </c>
    </row>
    <row r="707" spans="1:27" x14ac:dyDescent="0.3">
      <c r="A707">
        <v>23</v>
      </c>
      <c r="B707">
        <v>26</v>
      </c>
      <c r="C707" t="s">
        <v>29</v>
      </c>
      <c r="D707">
        <v>1</v>
      </c>
      <c r="E707">
        <v>0</v>
      </c>
      <c r="F707">
        <v>1</v>
      </c>
      <c r="G707">
        <v>12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4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4</v>
      </c>
      <c r="V707">
        <v>625</v>
      </c>
      <c r="W707">
        <v>375</v>
      </c>
      <c r="X707">
        <v>90</v>
      </c>
      <c r="Y707">
        <v>1</v>
      </c>
      <c r="Z707">
        <v>0.66779723494089205</v>
      </c>
      <c r="AA707" t="s">
        <v>30</v>
      </c>
    </row>
    <row r="708" spans="1:27" x14ac:dyDescent="0.3">
      <c r="A708">
        <v>24</v>
      </c>
      <c r="B708">
        <v>26</v>
      </c>
      <c r="C708" t="s">
        <v>27</v>
      </c>
      <c r="D708">
        <v>2</v>
      </c>
      <c r="E708">
        <v>0</v>
      </c>
      <c r="F708">
        <v>1</v>
      </c>
      <c r="G708">
        <v>36</v>
      </c>
      <c r="H708">
        <v>2</v>
      </c>
      <c r="I708">
        <v>2</v>
      </c>
      <c r="J708">
        <v>2</v>
      </c>
      <c r="K708">
        <v>2</v>
      </c>
      <c r="L708">
        <v>1</v>
      </c>
      <c r="M708">
        <v>0</v>
      </c>
      <c r="N708">
        <v>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4</v>
      </c>
      <c r="V708">
        <v>4210</v>
      </c>
      <c r="W708">
        <v>2526</v>
      </c>
      <c r="X708">
        <v>-816</v>
      </c>
      <c r="Y708">
        <v>0</v>
      </c>
      <c r="Z708">
        <v>0.52963781307533597</v>
      </c>
      <c r="AA708" t="s">
        <v>30</v>
      </c>
    </row>
    <row r="709" spans="1:27" x14ac:dyDescent="0.3">
      <c r="A709">
        <v>26</v>
      </c>
      <c r="B709">
        <v>39</v>
      </c>
      <c r="C709" t="s">
        <v>27</v>
      </c>
      <c r="D709">
        <v>0</v>
      </c>
      <c r="E709">
        <v>3</v>
      </c>
      <c r="F709">
        <v>2</v>
      </c>
      <c r="G709">
        <v>6</v>
      </c>
      <c r="H709">
        <v>4</v>
      </c>
      <c r="I709">
        <v>4</v>
      </c>
      <c r="J709">
        <v>3</v>
      </c>
      <c r="K709">
        <v>1</v>
      </c>
      <c r="L709">
        <v>1</v>
      </c>
      <c r="M709">
        <v>0</v>
      </c>
      <c r="N709">
        <v>3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1</v>
      </c>
      <c r="V709">
        <v>666</v>
      </c>
      <c r="W709">
        <v>466</v>
      </c>
      <c r="X709">
        <v>67</v>
      </c>
      <c r="Y709">
        <v>1</v>
      </c>
      <c r="Z709">
        <v>0.92981594776334697</v>
      </c>
      <c r="AA709" t="s">
        <v>30</v>
      </c>
    </row>
    <row r="710" spans="1:27" x14ac:dyDescent="0.3">
      <c r="A710">
        <v>32</v>
      </c>
      <c r="B710">
        <v>40</v>
      </c>
      <c r="C710" t="s">
        <v>27</v>
      </c>
      <c r="D710">
        <v>1</v>
      </c>
      <c r="E710">
        <v>4</v>
      </c>
      <c r="F710">
        <v>1</v>
      </c>
      <c r="G710">
        <v>48</v>
      </c>
      <c r="H710">
        <v>2</v>
      </c>
      <c r="I710">
        <v>4</v>
      </c>
      <c r="J710">
        <v>0</v>
      </c>
      <c r="K710">
        <v>0</v>
      </c>
      <c r="L710">
        <v>1</v>
      </c>
      <c r="M710">
        <v>0</v>
      </c>
      <c r="N710">
        <v>3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5381</v>
      </c>
      <c r="W710">
        <v>5381</v>
      </c>
      <c r="X710">
        <v>1768</v>
      </c>
      <c r="Y710">
        <v>1</v>
      </c>
      <c r="Z710">
        <v>0.62198130343478297</v>
      </c>
      <c r="AA710" t="s">
        <v>30</v>
      </c>
    </row>
    <row r="711" spans="1:27" x14ac:dyDescent="0.3">
      <c r="A711">
        <v>34</v>
      </c>
      <c r="B711">
        <v>75</v>
      </c>
      <c r="C711" t="s">
        <v>27</v>
      </c>
      <c r="D711">
        <v>0</v>
      </c>
      <c r="E711">
        <v>0</v>
      </c>
      <c r="F711">
        <v>2</v>
      </c>
      <c r="G711">
        <v>24</v>
      </c>
      <c r="H711">
        <v>4</v>
      </c>
      <c r="I711">
        <v>4</v>
      </c>
      <c r="J711">
        <v>0</v>
      </c>
      <c r="K711">
        <v>3</v>
      </c>
      <c r="L711">
        <v>1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2</v>
      </c>
      <c r="V711">
        <v>6615</v>
      </c>
      <c r="W711">
        <v>3307</v>
      </c>
      <c r="X711">
        <v>379</v>
      </c>
      <c r="Y711">
        <v>1</v>
      </c>
      <c r="Z711">
        <v>0.71318237805185303</v>
      </c>
      <c r="AA711" t="s">
        <v>30</v>
      </c>
    </row>
    <row r="712" spans="1:27" x14ac:dyDescent="0.3">
      <c r="A712">
        <v>38</v>
      </c>
      <c r="B712">
        <v>36</v>
      </c>
      <c r="C712" t="s">
        <v>27</v>
      </c>
      <c r="D712">
        <v>3</v>
      </c>
      <c r="E712">
        <v>4</v>
      </c>
      <c r="F712">
        <v>1</v>
      </c>
      <c r="G712">
        <v>36</v>
      </c>
      <c r="H712">
        <v>2</v>
      </c>
      <c r="I712">
        <v>4</v>
      </c>
      <c r="J712">
        <v>2</v>
      </c>
      <c r="K712">
        <v>2</v>
      </c>
      <c r="L712">
        <v>1</v>
      </c>
      <c r="M712">
        <v>0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3079</v>
      </c>
      <c r="W712">
        <v>2771</v>
      </c>
      <c r="X712">
        <v>811</v>
      </c>
      <c r="Y712">
        <v>1</v>
      </c>
      <c r="Z712">
        <v>0.81952787418011397</v>
      </c>
      <c r="AA712" t="s">
        <v>30</v>
      </c>
    </row>
    <row r="713" spans="1:27" x14ac:dyDescent="0.3">
      <c r="A713">
        <v>46</v>
      </c>
      <c r="B713">
        <v>30</v>
      </c>
      <c r="C713" t="s">
        <v>27</v>
      </c>
      <c r="D713">
        <v>3</v>
      </c>
      <c r="E713">
        <v>4</v>
      </c>
      <c r="F713">
        <v>1</v>
      </c>
      <c r="G713">
        <v>36</v>
      </c>
      <c r="H713">
        <v>4</v>
      </c>
      <c r="I713">
        <v>2</v>
      </c>
      <c r="J713">
        <v>2</v>
      </c>
      <c r="K713">
        <v>3</v>
      </c>
      <c r="L713">
        <v>1</v>
      </c>
      <c r="M713">
        <v>0</v>
      </c>
      <c r="N713">
        <v>4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2</v>
      </c>
      <c r="V713">
        <v>11054</v>
      </c>
      <c r="W713">
        <v>7737</v>
      </c>
      <c r="X713">
        <v>1640</v>
      </c>
      <c r="Y713">
        <v>1</v>
      </c>
      <c r="Z713">
        <v>0.93005715468050298</v>
      </c>
      <c r="AA713" t="s">
        <v>30</v>
      </c>
    </row>
    <row r="714" spans="1:27" x14ac:dyDescent="0.3">
      <c r="A714">
        <v>47</v>
      </c>
      <c r="B714">
        <v>37</v>
      </c>
      <c r="C714" t="s">
        <v>29</v>
      </c>
      <c r="D714">
        <v>0</v>
      </c>
      <c r="E714">
        <v>0</v>
      </c>
      <c r="F714">
        <v>1</v>
      </c>
      <c r="G714">
        <v>36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3</v>
      </c>
      <c r="V714">
        <v>3620</v>
      </c>
      <c r="W714">
        <v>1810</v>
      </c>
      <c r="X714">
        <v>334</v>
      </c>
      <c r="Y714">
        <v>1</v>
      </c>
      <c r="Z714">
        <v>0.521998553279722</v>
      </c>
      <c r="AA714" t="s">
        <v>30</v>
      </c>
    </row>
    <row r="715" spans="1:27" x14ac:dyDescent="0.3">
      <c r="A715">
        <v>50</v>
      </c>
      <c r="B715">
        <v>26</v>
      </c>
      <c r="C715" t="s">
        <v>27</v>
      </c>
      <c r="D715">
        <v>3</v>
      </c>
      <c r="E715">
        <v>0</v>
      </c>
      <c r="F715">
        <v>2</v>
      </c>
      <c r="G715">
        <v>12</v>
      </c>
      <c r="H715">
        <v>4</v>
      </c>
      <c r="I715">
        <v>2</v>
      </c>
      <c r="J715">
        <v>4</v>
      </c>
      <c r="K715">
        <v>2</v>
      </c>
      <c r="L715">
        <v>1</v>
      </c>
      <c r="M715">
        <v>0</v>
      </c>
      <c r="N715">
        <v>2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4</v>
      </c>
      <c r="V715">
        <v>1934</v>
      </c>
      <c r="W715">
        <v>1547</v>
      </c>
      <c r="X715">
        <v>282</v>
      </c>
      <c r="Y715">
        <v>1</v>
      </c>
      <c r="Z715">
        <v>0.94423730095156999</v>
      </c>
      <c r="AA715" t="s">
        <v>30</v>
      </c>
    </row>
    <row r="716" spans="1:27" x14ac:dyDescent="0.3">
      <c r="A716">
        <v>53</v>
      </c>
      <c r="B716">
        <v>44</v>
      </c>
      <c r="C716" t="s">
        <v>27</v>
      </c>
      <c r="D716">
        <v>3</v>
      </c>
      <c r="E716">
        <v>0</v>
      </c>
      <c r="F716">
        <v>2</v>
      </c>
      <c r="G716">
        <v>24</v>
      </c>
      <c r="H716">
        <v>4</v>
      </c>
      <c r="I716">
        <v>4</v>
      </c>
      <c r="J716">
        <v>4</v>
      </c>
      <c r="K716">
        <v>2</v>
      </c>
      <c r="L716">
        <v>1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5507</v>
      </c>
      <c r="W716">
        <v>4956</v>
      </c>
      <c r="X716">
        <v>848</v>
      </c>
      <c r="Y716">
        <v>1</v>
      </c>
      <c r="Z716">
        <v>0.85198162593058802</v>
      </c>
      <c r="AA716" t="s">
        <v>30</v>
      </c>
    </row>
    <row r="717" spans="1:27" x14ac:dyDescent="0.3">
      <c r="A717">
        <v>57</v>
      </c>
      <c r="B717">
        <v>49</v>
      </c>
      <c r="C717" t="s">
        <v>27</v>
      </c>
      <c r="D717">
        <v>0</v>
      </c>
      <c r="E717">
        <v>4</v>
      </c>
      <c r="F717">
        <v>1</v>
      </c>
      <c r="G717">
        <v>24</v>
      </c>
      <c r="H717">
        <v>2</v>
      </c>
      <c r="I717">
        <v>4</v>
      </c>
      <c r="J717">
        <v>4</v>
      </c>
      <c r="K717">
        <v>2</v>
      </c>
      <c r="L717">
        <v>2</v>
      </c>
      <c r="M717">
        <v>0</v>
      </c>
      <c r="N717">
        <v>4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2</v>
      </c>
      <c r="V717">
        <v>2964</v>
      </c>
      <c r="W717">
        <v>2964</v>
      </c>
      <c r="X717">
        <v>1012</v>
      </c>
      <c r="Y717">
        <v>1</v>
      </c>
      <c r="Z717">
        <v>0.80046606771073003</v>
      </c>
      <c r="AA717" t="s">
        <v>30</v>
      </c>
    </row>
    <row r="718" spans="1:27" x14ac:dyDescent="0.3">
      <c r="A718">
        <v>59</v>
      </c>
      <c r="B718">
        <v>30</v>
      </c>
      <c r="C718" t="s">
        <v>27</v>
      </c>
      <c r="D718">
        <v>1</v>
      </c>
      <c r="E718">
        <v>0</v>
      </c>
      <c r="F718">
        <v>2</v>
      </c>
      <c r="G718">
        <v>18</v>
      </c>
      <c r="H718">
        <v>4</v>
      </c>
      <c r="I718">
        <v>3</v>
      </c>
      <c r="J718">
        <v>4</v>
      </c>
      <c r="K718">
        <v>2</v>
      </c>
      <c r="L718">
        <v>1</v>
      </c>
      <c r="M718">
        <v>0</v>
      </c>
      <c r="N718">
        <v>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1056</v>
      </c>
      <c r="W718">
        <v>950</v>
      </c>
      <c r="X718">
        <v>-388</v>
      </c>
      <c r="Y718">
        <v>0</v>
      </c>
      <c r="Z718">
        <v>0.70116777558945198</v>
      </c>
      <c r="AA718" t="s">
        <v>30</v>
      </c>
    </row>
    <row r="719" spans="1:27" x14ac:dyDescent="0.3">
      <c r="A719">
        <v>63</v>
      </c>
      <c r="B719">
        <v>27</v>
      </c>
      <c r="C719" t="s">
        <v>27</v>
      </c>
      <c r="D719">
        <v>1</v>
      </c>
      <c r="E719">
        <v>0</v>
      </c>
      <c r="F719">
        <v>2</v>
      </c>
      <c r="G719">
        <v>21</v>
      </c>
      <c r="H719">
        <v>4</v>
      </c>
      <c r="I719">
        <v>3</v>
      </c>
      <c r="J719">
        <v>3</v>
      </c>
      <c r="K719">
        <v>2</v>
      </c>
      <c r="L719">
        <v>1</v>
      </c>
      <c r="M719">
        <v>0</v>
      </c>
      <c r="N719">
        <v>2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6</v>
      </c>
      <c r="V719">
        <v>3652</v>
      </c>
      <c r="W719">
        <v>2191</v>
      </c>
      <c r="X719">
        <v>337</v>
      </c>
      <c r="Y719">
        <v>1</v>
      </c>
      <c r="Z719">
        <v>0.88354622545078698</v>
      </c>
      <c r="AA719" t="s">
        <v>30</v>
      </c>
    </row>
    <row r="720" spans="1:27" x14ac:dyDescent="0.3">
      <c r="A720">
        <v>64</v>
      </c>
      <c r="B720">
        <v>28</v>
      </c>
      <c r="C720" t="s">
        <v>29</v>
      </c>
      <c r="D720">
        <v>0</v>
      </c>
      <c r="E720">
        <v>0</v>
      </c>
      <c r="F720">
        <v>1</v>
      </c>
      <c r="G720">
        <v>24</v>
      </c>
      <c r="H720">
        <v>2</v>
      </c>
      <c r="I720">
        <v>4</v>
      </c>
      <c r="J720">
        <v>2</v>
      </c>
      <c r="K720">
        <v>2</v>
      </c>
      <c r="L720">
        <v>1</v>
      </c>
      <c r="M720">
        <v>0</v>
      </c>
      <c r="N720">
        <v>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4</v>
      </c>
      <c r="V720">
        <v>3660</v>
      </c>
      <c r="W720">
        <v>2928</v>
      </c>
      <c r="X720">
        <v>805</v>
      </c>
      <c r="Y720">
        <v>1</v>
      </c>
      <c r="Z720">
        <v>0.54126603308194898</v>
      </c>
      <c r="AA720" t="s">
        <v>30</v>
      </c>
    </row>
    <row r="721" spans="1:27" x14ac:dyDescent="0.3">
      <c r="A721">
        <v>68</v>
      </c>
      <c r="B721">
        <v>27</v>
      </c>
      <c r="C721" t="s">
        <v>27</v>
      </c>
      <c r="D721">
        <v>3</v>
      </c>
      <c r="E721">
        <v>1</v>
      </c>
      <c r="F721">
        <v>2</v>
      </c>
      <c r="G721">
        <v>24</v>
      </c>
      <c r="H721">
        <v>4</v>
      </c>
      <c r="I721">
        <v>3</v>
      </c>
      <c r="J721">
        <v>2</v>
      </c>
      <c r="K721">
        <v>1</v>
      </c>
      <c r="L721">
        <v>1</v>
      </c>
      <c r="M721">
        <v>0</v>
      </c>
      <c r="N721">
        <v>3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6</v>
      </c>
      <c r="V721">
        <v>4139</v>
      </c>
      <c r="W721">
        <v>3311</v>
      </c>
      <c r="X721">
        <v>551</v>
      </c>
      <c r="Y721">
        <v>1</v>
      </c>
      <c r="Z721">
        <v>0.94522564648947405</v>
      </c>
      <c r="AA721" t="s">
        <v>30</v>
      </c>
    </row>
    <row r="722" spans="1:27" x14ac:dyDescent="0.3">
      <c r="A722">
        <v>70</v>
      </c>
      <c r="B722">
        <v>25</v>
      </c>
      <c r="C722" t="s">
        <v>27</v>
      </c>
      <c r="D722">
        <v>0</v>
      </c>
      <c r="E722">
        <v>0</v>
      </c>
      <c r="F722">
        <v>2</v>
      </c>
      <c r="G722">
        <v>15</v>
      </c>
      <c r="H722">
        <v>4</v>
      </c>
      <c r="I722">
        <v>3</v>
      </c>
      <c r="J722">
        <v>2</v>
      </c>
      <c r="K722">
        <v>2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3</v>
      </c>
      <c r="V722">
        <v>975</v>
      </c>
      <c r="W722">
        <v>585</v>
      </c>
      <c r="X722">
        <v>88</v>
      </c>
      <c r="Y722">
        <v>1</v>
      </c>
      <c r="Z722">
        <v>0.78714579609939395</v>
      </c>
      <c r="AA722" t="s">
        <v>30</v>
      </c>
    </row>
    <row r="723" spans="1:27" x14ac:dyDescent="0.3">
      <c r="A723">
        <v>74</v>
      </c>
      <c r="B723">
        <v>33</v>
      </c>
      <c r="C723" t="s">
        <v>27</v>
      </c>
      <c r="D723">
        <v>1</v>
      </c>
      <c r="E723">
        <v>0</v>
      </c>
      <c r="F723">
        <v>1</v>
      </c>
      <c r="G723">
        <v>24</v>
      </c>
      <c r="H723">
        <v>3</v>
      </c>
      <c r="I723">
        <v>2</v>
      </c>
      <c r="J723">
        <v>1</v>
      </c>
      <c r="K723">
        <v>2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4</v>
      </c>
      <c r="V723">
        <v>6403</v>
      </c>
      <c r="W723">
        <v>3841</v>
      </c>
      <c r="X723">
        <v>696</v>
      </c>
      <c r="Y723">
        <v>1</v>
      </c>
      <c r="Z723">
        <v>0.50529960302140098</v>
      </c>
      <c r="AA723" t="s">
        <v>30</v>
      </c>
    </row>
    <row r="724" spans="1:27" x14ac:dyDescent="0.3">
      <c r="A724">
        <v>75</v>
      </c>
      <c r="B724">
        <v>32</v>
      </c>
      <c r="C724" t="s">
        <v>29</v>
      </c>
      <c r="D724">
        <v>0</v>
      </c>
      <c r="E724">
        <v>1</v>
      </c>
      <c r="F724">
        <v>1</v>
      </c>
      <c r="G724">
        <v>24</v>
      </c>
      <c r="H724">
        <v>1</v>
      </c>
      <c r="I724">
        <v>3</v>
      </c>
      <c r="J724">
        <v>3</v>
      </c>
      <c r="K724">
        <v>2</v>
      </c>
      <c r="L724">
        <v>1</v>
      </c>
      <c r="M724">
        <v>0</v>
      </c>
      <c r="N724">
        <v>2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2325</v>
      </c>
      <c r="W724">
        <v>1627</v>
      </c>
      <c r="X724">
        <v>356</v>
      </c>
      <c r="Y724">
        <v>1</v>
      </c>
      <c r="Z724">
        <v>0.23986666307062901</v>
      </c>
      <c r="AA724" t="s">
        <v>30</v>
      </c>
    </row>
    <row r="725" spans="1:27" x14ac:dyDescent="0.3">
      <c r="A725">
        <v>76</v>
      </c>
      <c r="B725">
        <v>49</v>
      </c>
      <c r="C725" t="s">
        <v>27</v>
      </c>
      <c r="D725">
        <v>0</v>
      </c>
      <c r="E725">
        <v>0</v>
      </c>
      <c r="F725">
        <v>1</v>
      </c>
      <c r="G725">
        <v>6</v>
      </c>
      <c r="H725">
        <v>2</v>
      </c>
      <c r="I725">
        <v>1</v>
      </c>
      <c r="J725">
        <v>4</v>
      </c>
      <c r="K725">
        <v>2</v>
      </c>
      <c r="L725">
        <v>1</v>
      </c>
      <c r="M725">
        <v>0</v>
      </c>
      <c r="N725">
        <v>2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3</v>
      </c>
      <c r="V725">
        <v>428</v>
      </c>
      <c r="W725">
        <v>342</v>
      </c>
      <c r="X725">
        <v>99</v>
      </c>
      <c r="Y725">
        <v>1</v>
      </c>
      <c r="Z725">
        <v>0.87835663207544501</v>
      </c>
      <c r="AA725" t="s">
        <v>30</v>
      </c>
    </row>
    <row r="726" spans="1:27" x14ac:dyDescent="0.3">
      <c r="A726">
        <v>78</v>
      </c>
      <c r="B726">
        <v>26</v>
      </c>
      <c r="C726" t="s">
        <v>27</v>
      </c>
      <c r="D726">
        <v>0</v>
      </c>
      <c r="E726">
        <v>4</v>
      </c>
      <c r="F726">
        <v>1</v>
      </c>
      <c r="G726">
        <v>24</v>
      </c>
      <c r="H726">
        <v>2</v>
      </c>
      <c r="I726">
        <v>4</v>
      </c>
      <c r="J726">
        <v>4</v>
      </c>
      <c r="K726">
        <v>2</v>
      </c>
      <c r="L726">
        <v>1</v>
      </c>
      <c r="M726">
        <v>1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2812</v>
      </c>
      <c r="W726">
        <v>1406</v>
      </c>
      <c r="X726">
        <v>198</v>
      </c>
      <c r="Y726">
        <v>1</v>
      </c>
      <c r="Z726">
        <v>0.90972600728522202</v>
      </c>
      <c r="AA726" t="s">
        <v>30</v>
      </c>
    </row>
    <row r="727" spans="1:27" x14ac:dyDescent="0.3">
      <c r="A727">
        <v>88</v>
      </c>
      <c r="B727">
        <v>40</v>
      </c>
      <c r="C727" t="s">
        <v>27</v>
      </c>
      <c r="D727">
        <v>3</v>
      </c>
      <c r="E727">
        <v>2</v>
      </c>
      <c r="F727">
        <v>2</v>
      </c>
      <c r="G727">
        <v>36</v>
      </c>
      <c r="H727">
        <v>3</v>
      </c>
      <c r="I727">
        <v>4</v>
      </c>
      <c r="J727">
        <v>3</v>
      </c>
      <c r="K727">
        <v>2</v>
      </c>
      <c r="L727">
        <v>1</v>
      </c>
      <c r="M727">
        <v>0</v>
      </c>
      <c r="N727">
        <v>2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3</v>
      </c>
      <c r="V727">
        <v>7678</v>
      </c>
      <c r="W727">
        <v>4606</v>
      </c>
      <c r="X727">
        <v>682</v>
      </c>
      <c r="Y727">
        <v>1</v>
      </c>
      <c r="Z727">
        <v>0.90407217180858701</v>
      </c>
      <c r="AA727" t="s">
        <v>30</v>
      </c>
    </row>
    <row r="728" spans="1:27" x14ac:dyDescent="0.3">
      <c r="A728">
        <v>90</v>
      </c>
      <c r="B728">
        <v>43</v>
      </c>
      <c r="C728" t="s">
        <v>27</v>
      </c>
      <c r="D728">
        <v>0</v>
      </c>
      <c r="E728">
        <v>0</v>
      </c>
      <c r="F728">
        <v>4</v>
      </c>
      <c r="G728">
        <v>27</v>
      </c>
      <c r="H728">
        <v>4</v>
      </c>
      <c r="I728">
        <v>4</v>
      </c>
      <c r="J728">
        <v>4</v>
      </c>
      <c r="K728">
        <v>3</v>
      </c>
      <c r="L728">
        <v>2</v>
      </c>
      <c r="M728">
        <v>0</v>
      </c>
      <c r="N728">
        <v>4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6</v>
      </c>
      <c r="V728">
        <v>2442</v>
      </c>
      <c r="W728">
        <v>1709</v>
      </c>
      <c r="X728">
        <v>-10</v>
      </c>
      <c r="Y728">
        <v>0</v>
      </c>
      <c r="Z728">
        <v>0.47842868213404599</v>
      </c>
      <c r="AA728" t="s">
        <v>30</v>
      </c>
    </row>
    <row r="729" spans="1:27" x14ac:dyDescent="0.3">
      <c r="A729">
        <v>94</v>
      </c>
      <c r="B729">
        <v>24</v>
      </c>
      <c r="C729" t="s">
        <v>27</v>
      </c>
      <c r="D729">
        <v>0</v>
      </c>
      <c r="E729">
        <v>0</v>
      </c>
      <c r="F729">
        <v>1</v>
      </c>
      <c r="G729">
        <v>24</v>
      </c>
      <c r="H729">
        <v>2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3</v>
      </c>
      <c r="V729">
        <v>1747</v>
      </c>
      <c r="W729">
        <v>1572</v>
      </c>
      <c r="X729">
        <v>457</v>
      </c>
      <c r="Y729">
        <v>1</v>
      </c>
      <c r="Z729">
        <v>0.71897062544738</v>
      </c>
      <c r="AA729" t="s">
        <v>30</v>
      </c>
    </row>
    <row r="730" spans="1:27" x14ac:dyDescent="0.3">
      <c r="A730">
        <v>95</v>
      </c>
      <c r="B730">
        <v>45</v>
      </c>
      <c r="C730" t="s">
        <v>29</v>
      </c>
      <c r="D730">
        <v>3</v>
      </c>
      <c r="E730">
        <v>4</v>
      </c>
      <c r="F730">
        <v>1</v>
      </c>
      <c r="G730">
        <v>12</v>
      </c>
      <c r="H730">
        <v>2</v>
      </c>
      <c r="I730">
        <v>3</v>
      </c>
      <c r="J730">
        <v>1</v>
      </c>
      <c r="K730">
        <v>3</v>
      </c>
      <c r="L730">
        <v>2</v>
      </c>
      <c r="M730">
        <v>0</v>
      </c>
      <c r="N730">
        <v>2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3527</v>
      </c>
      <c r="W730">
        <v>2468</v>
      </c>
      <c r="X730">
        <v>522</v>
      </c>
      <c r="Y730">
        <v>1</v>
      </c>
      <c r="Z730">
        <v>0.88949356231848997</v>
      </c>
      <c r="AA730" t="s">
        <v>30</v>
      </c>
    </row>
    <row r="731" spans="1:27" x14ac:dyDescent="0.3">
      <c r="A731">
        <v>96</v>
      </c>
      <c r="B731">
        <v>40</v>
      </c>
      <c r="C731" t="s">
        <v>29</v>
      </c>
      <c r="D731">
        <v>1</v>
      </c>
      <c r="E731">
        <v>0</v>
      </c>
      <c r="F731">
        <v>3</v>
      </c>
      <c r="G731">
        <v>18</v>
      </c>
      <c r="H731">
        <v>4</v>
      </c>
      <c r="I731">
        <v>3</v>
      </c>
      <c r="J731">
        <v>0</v>
      </c>
      <c r="K731">
        <v>0</v>
      </c>
      <c r="L731">
        <v>2</v>
      </c>
      <c r="M731">
        <v>0</v>
      </c>
      <c r="N731">
        <v>3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6</v>
      </c>
      <c r="V731">
        <v>3590</v>
      </c>
      <c r="W731">
        <v>2872</v>
      </c>
      <c r="X731">
        <v>343</v>
      </c>
      <c r="Y731">
        <v>1</v>
      </c>
      <c r="Z731">
        <v>0.743983396382772</v>
      </c>
      <c r="AA731" t="s">
        <v>30</v>
      </c>
    </row>
    <row r="732" spans="1:27" x14ac:dyDescent="0.3">
      <c r="A732">
        <v>98</v>
      </c>
      <c r="B732">
        <v>22</v>
      </c>
      <c r="C732" t="s">
        <v>27</v>
      </c>
      <c r="D732">
        <v>1</v>
      </c>
      <c r="E732">
        <v>1</v>
      </c>
      <c r="F732">
        <v>1</v>
      </c>
      <c r="G732">
        <v>15</v>
      </c>
      <c r="H732">
        <v>2</v>
      </c>
      <c r="I732">
        <v>2</v>
      </c>
      <c r="J732">
        <v>2</v>
      </c>
      <c r="K732">
        <v>2</v>
      </c>
      <c r="L732">
        <v>1</v>
      </c>
      <c r="M732">
        <v>0</v>
      </c>
      <c r="N732">
        <v>4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1514</v>
      </c>
      <c r="W732">
        <v>1211</v>
      </c>
      <c r="X732">
        <v>296</v>
      </c>
      <c r="Y732">
        <v>1</v>
      </c>
      <c r="Z732">
        <v>0.68794737862591804</v>
      </c>
      <c r="AA732" t="s">
        <v>30</v>
      </c>
    </row>
    <row r="733" spans="1:27" x14ac:dyDescent="0.3">
      <c r="A733">
        <v>106</v>
      </c>
      <c r="B733">
        <v>30</v>
      </c>
      <c r="C733" t="s">
        <v>27</v>
      </c>
      <c r="D733">
        <v>1</v>
      </c>
      <c r="E733">
        <v>0</v>
      </c>
      <c r="F733">
        <v>2</v>
      </c>
      <c r="G733">
        <v>27</v>
      </c>
      <c r="H733">
        <v>3</v>
      </c>
      <c r="I733">
        <v>2</v>
      </c>
      <c r="J733">
        <v>4</v>
      </c>
      <c r="K733">
        <v>3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2</v>
      </c>
      <c r="V733">
        <v>5965</v>
      </c>
      <c r="W733">
        <v>5965</v>
      </c>
      <c r="X733">
        <v>1508</v>
      </c>
      <c r="Y733">
        <v>1</v>
      </c>
      <c r="Z733">
        <v>0.83598154318157902</v>
      </c>
      <c r="AA733" t="s">
        <v>30</v>
      </c>
    </row>
    <row r="734" spans="1:27" x14ac:dyDescent="0.3">
      <c r="A734">
        <v>107</v>
      </c>
      <c r="B734">
        <v>50</v>
      </c>
      <c r="C734" t="s">
        <v>27</v>
      </c>
      <c r="D734">
        <v>1</v>
      </c>
      <c r="E734">
        <v>4</v>
      </c>
      <c r="F734">
        <v>2</v>
      </c>
      <c r="G734">
        <v>15</v>
      </c>
      <c r="H734">
        <v>4</v>
      </c>
      <c r="I734">
        <v>4</v>
      </c>
      <c r="J734">
        <v>4</v>
      </c>
      <c r="K734">
        <v>2</v>
      </c>
      <c r="L734">
        <v>1</v>
      </c>
      <c r="M734">
        <v>0</v>
      </c>
      <c r="N734">
        <v>4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4</v>
      </c>
      <c r="V734">
        <v>1537</v>
      </c>
      <c r="W734">
        <v>1383</v>
      </c>
      <c r="X734">
        <v>291</v>
      </c>
      <c r="Y734">
        <v>1</v>
      </c>
      <c r="Z734">
        <v>0.97631316374653099</v>
      </c>
      <c r="AA734" t="s">
        <v>30</v>
      </c>
    </row>
    <row r="735" spans="1:27" x14ac:dyDescent="0.3">
      <c r="A735">
        <v>113</v>
      </c>
      <c r="B735">
        <v>41</v>
      </c>
      <c r="C735" t="s">
        <v>27</v>
      </c>
      <c r="D735">
        <v>3</v>
      </c>
      <c r="E735">
        <v>0</v>
      </c>
      <c r="F735">
        <v>2</v>
      </c>
      <c r="G735">
        <v>24</v>
      </c>
      <c r="H735">
        <v>4</v>
      </c>
      <c r="I735">
        <v>2</v>
      </c>
      <c r="J735">
        <v>4</v>
      </c>
      <c r="K735">
        <v>3</v>
      </c>
      <c r="L735">
        <v>1</v>
      </c>
      <c r="M735">
        <v>1</v>
      </c>
      <c r="N735">
        <v>4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2</v>
      </c>
      <c r="V735">
        <v>3868</v>
      </c>
      <c r="W735">
        <v>2707</v>
      </c>
      <c r="X735">
        <v>372</v>
      </c>
      <c r="Y735">
        <v>1</v>
      </c>
      <c r="Z735">
        <v>0.92294282279500595</v>
      </c>
      <c r="AA735" t="s">
        <v>30</v>
      </c>
    </row>
    <row r="736" spans="1:27" x14ac:dyDescent="0.3">
      <c r="A736">
        <v>114</v>
      </c>
      <c r="B736">
        <v>29</v>
      </c>
      <c r="C736" t="s">
        <v>29</v>
      </c>
      <c r="D736">
        <v>0</v>
      </c>
      <c r="E736">
        <v>0</v>
      </c>
      <c r="F736">
        <v>1</v>
      </c>
      <c r="G736">
        <v>36</v>
      </c>
      <c r="H736">
        <v>3</v>
      </c>
      <c r="I736">
        <v>3</v>
      </c>
      <c r="J736">
        <v>2</v>
      </c>
      <c r="K736">
        <v>2</v>
      </c>
      <c r="L736">
        <v>1</v>
      </c>
      <c r="M736">
        <v>0</v>
      </c>
      <c r="N736">
        <v>4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5</v>
      </c>
      <c r="V736">
        <v>6887</v>
      </c>
      <c r="W736">
        <v>6198</v>
      </c>
      <c r="X736">
        <v>-4715</v>
      </c>
      <c r="Y736">
        <v>0</v>
      </c>
      <c r="Z736">
        <v>9.9675808628077595E-2</v>
      </c>
      <c r="AA736" t="s">
        <v>30</v>
      </c>
    </row>
    <row r="737" spans="1:27" x14ac:dyDescent="0.3">
      <c r="A737">
        <v>120</v>
      </c>
      <c r="B737">
        <v>34</v>
      </c>
      <c r="C737" t="s">
        <v>29</v>
      </c>
      <c r="D737">
        <v>1</v>
      </c>
      <c r="E737">
        <v>1</v>
      </c>
      <c r="F737">
        <v>1</v>
      </c>
      <c r="G737">
        <v>48</v>
      </c>
      <c r="H737">
        <v>0</v>
      </c>
      <c r="I737">
        <v>4</v>
      </c>
      <c r="J737">
        <v>3</v>
      </c>
      <c r="K737">
        <v>1</v>
      </c>
      <c r="L737">
        <v>2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6</v>
      </c>
      <c r="V737">
        <v>3844</v>
      </c>
      <c r="W737">
        <v>3075</v>
      </c>
      <c r="X737">
        <v>-2447</v>
      </c>
      <c r="Y737">
        <v>0</v>
      </c>
      <c r="Z737">
        <v>0.234450194956033</v>
      </c>
      <c r="AA737" t="s">
        <v>30</v>
      </c>
    </row>
    <row r="738" spans="1:27" x14ac:dyDescent="0.3">
      <c r="A738">
        <v>123</v>
      </c>
      <c r="B738">
        <v>23</v>
      </c>
      <c r="C738" t="s">
        <v>27</v>
      </c>
      <c r="D738">
        <v>0</v>
      </c>
      <c r="E738">
        <v>4</v>
      </c>
      <c r="F738">
        <v>1</v>
      </c>
      <c r="G738">
        <v>12</v>
      </c>
      <c r="H738">
        <v>2</v>
      </c>
      <c r="I738">
        <v>4</v>
      </c>
      <c r="J738">
        <v>2</v>
      </c>
      <c r="K738">
        <v>2</v>
      </c>
      <c r="L738">
        <v>1</v>
      </c>
      <c r="M738">
        <v>1</v>
      </c>
      <c r="N738">
        <v>4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5</v>
      </c>
      <c r="V738">
        <v>1200</v>
      </c>
      <c r="W738">
        <v>1080</v>
      </c>
      <c r="X738">
        <v>299</v>
      </c>
      <c r="Y738">
        <v>1</v>
      </c>
      <c r="Z738">
        <v>0.44428903801772002</v>
      </c>
      <c r="AA738" t="s">
        <v>30</v>
      </c>
    </row>
    <row r="739" spans="1:27" x14ac:dyDescent="0.3">
      <c r="A739">
        <v>125</v>
      </c>
      <c r="B739">
        <v>51</v>
      </c>
      <c r="C739" t="s">
        <v>27</v>
      </c>
      <c r="D739">
        <v>3</v>
      </c>
      <c r="E739">
        <v>0</v>
      </c>
      <c r="F739">
        <v>1</v>
      </c>
      <c r="G739">
        <v>6</v>
      </c>
      <c r="H739">
        <v>2</v>
      </c>
      <c r="I739">
        <v>2</v>
      </c>
      <c r="J739">
        <v>3</v>
      </c>
      <c r="K739">
        <v>2</v>
      </c>
      <c r="L739">
        <v>2</v>
      </c>
      <c r="M739">
        <v>0</v>
      </c>
      <c r="N739">
        <v>3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4</v>
      </c>
      <c r="V739">
        <v>1595</v>
      </c>
      <c r="W739">
        <v>1595</v>
      </c>
      <c r="X739">
        <v>534</v>
      </c>
      <c r="Y739">
        <v>1</v>
      </c>
      <c r="Z739">
        <v>0.94327736060460698</v>
      </c>
      <c r="AA739" t="s">
        <v>30</v>
      </c>
    </row>
    <row r="740" spans="1:27" x14ac:dyDescent="0.3">
      <c r="A740">
        <v>131</v>
      </c>
      <c r="B740">
        <v>42</v>
      </c>
      <c r="C740" t="s">
        <v>27</v>
      </c>
      <c r="D740">
        <v>1</v>
      </c>
      <c r="E740">
        <v>0</v>
      </c>
      <c r="F740">
        <v>1</v>
      </c>
      <c r="G740">
        <v>36</v>
      </c>
      <c r="H740">
        <v>0</v>
      </c>
      <c r="I740">
        <v>1</v>
      </c>
      <c r="J740">
        <v>2</v>
      </c>
      <c r="K740">
        <v>2</v>
      </c>
      <c r="L740">
        <v>1</v>
      </c>
      <c r="M740">
        <v>0</v>
      </c>
      <c r="N740">
        <v>4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4</v>
      </c>
      <c r="V740">
        <v>3804</v>
      </c>
      <c r="W740">
        <v>2282</v>
      </c>
      <c r="X740">
        <v>-1051</v>
      </c>
      <c r="Y740">
        <v>0</v>
      </c>
      <c r="Z740">
        <v>0.483414647006424</v>
      </c>
      <c r="AA740" t="s">
        <v>30</v>
      </c>
    </row>
    <row r="741" spans="1:27" x14ac:dyDescent="0.3">
      <c r="A741">
        <v>136</v>
      </c>
      <c r="B741">
        <v>29</v>
      </c>
      <c r="C741" t="s">
        <v>29</v>
      </c>
      <c r="D741">
        <v>1</v>
      </c>
      <c r="E741">
        <v>0</v>
      </c>
      <c r="F741">
        <v>1</v>
      </c>
      <c r="G741">
        <v>9</v>
      </c>
      <c r="H741">
        <v>2</v>
      </c>
      <c r="I741">
        <v>2</v>
      </c>
      <c r="J741">
        <v>2</v>
      </c>
      <c r="K741">
        <v>2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3</v>
      </c>
      <c r="V741">
        <v>959</v>
      </c>
      <c r="W741">
        <v>479</v>
      </c>
      <c r="X741">
        <v>-247</v>
      </c>
      <c r="Y741">
        <v>0</v>
      </c>
      <c r="Z741">
        <v>0.94307546505145101</v>
      </c>
      <c r="AA741" t="s">
        <v>30</v>
      </c>
    </row>
    <row r="742" spans="1:27" x14ac:dyDescent="0.3">
      <c r="A742">
        <v>142</v>
      </c>
      <c r="B742">
        <v>35</v>
      </c>
      <c r="C742" t="s">
        <v>27</v>
      </c>
      <c r="D742">
        <v>3</v>
      </c>
      <c r="E742">
        <v>0</v>
      </c>
      <c r="F742">
        <v>2</v>
      </c>
      <c r="G742">
        <v>33</v>
      </c>
      <c r="H742">
        <v>4</v>
      </c>
      <c r="I742">
        <v>2</v>
      </c>
      <c r="J742">
        <v>3</v>
      </c>
      <c r="K742">
        <v>3</v>
      </c>
      <c r="L742">
        <v>1</v>
      </c>
      <c r="M742">
        <v>0</v>
      </c>
      <c r="N742">
        <v>3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7253</v>
      </c>
      <c r="W742">
        <v>5077</v>
      </c>
      <c r="X742">
        <v>730</v>
      </c>
      <c r="Y742">
        <v>1</v>
      </c>
      <c r="Z742">
        <v>0.94660327502762198</v>
      </c>
      <c r="AA742" t="s">
        <v>30</v>
      </c>
    </row>
    <row r="743" spans="1:27" x14ac:dyDescent="0.3">
      <c r="A743">
        <v>144</v>
      </c>
      <c r="B743">
        <v>29</v>
      </c>
      <c r="C743" t="s">
        <v>29</v>
      </c>
      <c r="D743">
        <v>1</v>
      </c>
      <c r="E743">
        <v>0</v>
      </c>
      <c r="F743">
        <v>2</v>
      </c>
      <c r="G743">
        <v>24</v>
      </c>
      <c r="H743">
        <v>2</v>
      </c>
      <c r="I743">
        <v>3</v>
      </c>
      <c r="J743">
        <v>2</v>
      </c>
      <c r="K743">
        <v>3</v>
      </c>
      <c r="L743">
        <v>1</v>
      </c>
      <c r="M743">
        <v>0</v>
      </c>
      <c r="N743">
        <v>2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11328</v>
      </c>
      <c r="W743">
        <v>7929</v>
      </c>
      <c r="X743">
        <v>-4440</v>
      </c>
      <c r="Y743">
        <v>0</v>
      </c>
      <c r="Z743">
        <v>0.27990621348517097</v>
      </c>
      <c r="AA743" t="s">
        <v>30</v>
      </c>
    </row>
    <row r="744" spans="1:27" x14ac:dyDescent="0.3">
      <c r="A744">
        <v>147</v>
      </c>
      <c r="B744">
        <v>36</v>
      </c>
      <c r="C744" t="s">
        <v>27</v>
      </c>
      <c r="D744">
        <v>0</v>
      </c>
      <c r="E744">
        <v>0</v>
      </c>
      <c r="F744">
        <v>1</v>
      </c>
      <c r="G744">
        <v>15</v>
      </c>
      <c r="H744">
        <v>2</v>
      </c>
      <c r="I744">
        <v>3</v>
      </c>
      <c r="J744">
        <v>1</v>
      </c>
      <c r="K744">
        <v>2</v>
      </c>
      <c r="L744">
        <v>1</v>
      </c>
      <c r="M744">
        <v>0</v>
      </c>
      <c r="N744">
        <v>2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1721</v>
      </c>
      <c r="W744">
        <v>860</v>
      </c>
      <c r="X744">
        <v>163</v>
      </c>
      <c r="Y744">
        <v>1</v>
      </c>
      <c r="Z744">
        <v>0.35203870605363102</v>
      </c>
      <c r="AA744" t="s">
        <v>30</v>
      </c>
    </row>
    <row r="745" spans="1:27" x14ac:dyDescent="0.3">
      <c r="A745">
        <v>149</v>
      </c>
      <c r="B745">
        <v>26</v>
      </c>
      <c r="C745" t="s">
        <v>27</v>
      </c>
      <c r="D745">
        <v>1</v>
      </c>
      <c r="E745">
        <v>0</v>
      </c>
      <c r="F745">
        <v>1</v>
      </c>
      <c r="G745">
        <v>24</v>
      </c>
      <c r="H745">
        <v>2</v>
      </c>
      <c r="I745">
        <v>1</v>
      </c>
      <c r="J745">
        <v>1</v>
      </c>
      <c r="K745">
        <v>2</v>
      </c>
      <c r="L745">
        <v>1</v>
      </c>
      <c r="M745">
        <v>0</v>
      </c>
      <c r="N745">
        <v>4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1201</v>
      </c>
      <c r="W745">
        <v>720</v>
      </c>
      <c r="X745">
        <v>165</v>
      </c>
      <c r="Y745">
        <v>1</v>
      </c>
      <c r="Z745">
        <v>0.24543688317665799</v>
      </c>
      <c r="AA745" t="s">
        <v>30</v>
      </c>
    </row>
    <row r="746" spans="1:27" x14ac:dyDescent="0.3">
      <c r="A746">
        <v>151</v>
      </c>
      <c r="B746">
        <v>42</v>
      </c>
      <c r="C746" t="s">
        <v>27</v>
      </c>
      <c r="D746">
        <v>0</v>
      </c>
      <c r="E746">
        <v>0</v>
      </c>
      <c r="F746">
        <v>1</v>
      </c>
      <c r="G746">
        <v>36</v>
      </c>
      <c r="H746">
        <v>2</v>
      </c>
      <c r="I746">
        <v>4</v>
      </c>
      <c r="J746">
        <v>4</v>
      </c>
      <c r="K746">
        <v>2</v>
      </c>
      <c r="L746">
        <v>2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5493</v>
      </c>
      <c r="W746">
        <v>4394</v>
      </c>
      <c r="X746">
        <v>1032</v>
      </c>
      <c r="Y746">
        <v>1</v>
      </c>
      <c r="Z746">
        <v>0.53982656638495696</v>
      </c>
      <c r="AA746" t="s">
        <v>30</v>
      </c>
    </row>
    <row r="747" spans="1:27" x14ac:dyDescent="0.3">
      <c r="A747">
        <v>152</v>
      </c>
      <c r="B747">
        <v>32</v>
      </c>
      <c r="C747" t="s">
        <v>27</v>
      </c>
      <c r="D747">
        <v>3</v>
      </c>
      <c r="E747">
        <v>0</v>
      </c>
      <c r="F747">
        <v>1</v>
      </c>
      <c r="G747">
        <v>36</v>
      </c>
      <c r="H747">
        <v>2</v>
      </c>
      <c r="I747">
        <v>2</v>
      </c>
      <c r="J747">
        <v>2</v>
      </c>
      <c r="K747">
        <v>3</v>
      </c>
      <c r="L747">
        <v>1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2</v>
      </c>
      <c r="V747">
        <v>4686</v>
      </c>
      <c r="W747">
        <v>2343</v>
      </c>
      <c r="X747">
        <v>378</v>
      </c>
      <c r="Y747">
        <v>1</v>
      </c>
      <c r="Z747">
        <v>0.88857868804329099</v>
      </c>
      <c r="AA747" t="s">
        <v>30</v>
      </c>
    </row>
    <row r="748" spans="1:27" x14ac:dyDescent="0.3">
      <c r="A748">
        <v>154</v>
      </c>
      <c r="B748">
        <v>28</v>
      </c>
      <c r="C748" t="s">
        <v>27</v>
      </c>
      <c r="D748">
        <v>1</v>
      </c>
      <c r="E748">
        <v>1</v>
      </c>
      <c r="F748">
        <v>2</v>
      </c>
      <c r="G748">
        <v>15</v>
      </c>
      <c r="H748">
        <v>2</v>
      </c>
      <c r="I748">
        <v>4</v>
      </c>
      <c r="J748">
        <v>2</v>
      </c>
      <c r="K748">
        <v>2</v>
      </c>
      <c r="L748">
        <v>1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2631</v>
      </c>
      <c r="W748">
        <v>1315</v>
      </c>
      <c r="X748">
        <v>-459</v>
      </c>
      <c r="Y748">
        <v>0</v>
      </c>
      <c r="Z748">
        <v>0.47492717988724298</v>
      </c>
      <c r="AA748" t="s">
        <v>30</v>
      </c>
    </row>
    <row r="749" spans="1:27" x14ac:dyDescent="0.3">
      <c r="A749">
        <v>155</v>
      </c>
      <c r="B749">
        <v>60</v>
      </c>
      <c r="C749" t="s">
        <v>27</v>
      </c>
      <c r="D749">
        <v>3</v>
      </c>
      <c r="E749">
        <v>0</v>
      </c>
      <c r="F749">
        <v>2</v>
      </c>
      <c r="G749">
        <v>24</v>
      </c>
      <c r="H749">
        <v>3</v>
      </c>
      <c r="I749">
        <v>4</v>
      </c>
      <c r="J749">
        <v>4</v>
      </c>
      <c r="K749">
        <v>2</v>
      </c>
      <c r="L749">
        <v>1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2032</v>
      </c>
      <c r="W749">
        <v>1219</v>
      </c>
      <c r="X749">
        <v>125</v>
      </c>
      <c r="Y749">
        <v>1</v>
      </c>
      <c r="Z749">
        <v>0.73539969755869805</v>
      </c>
      <c r="AA749" t="s">
        <v>30</v>
      </c>
    </row>
    <row r="750" spans="1:27" x14ac:dyDescent="0.3">
      <c r="A750">
        <v>156</v>
      </c>
      <c r="B750">
        <v>45</v>
      </c>
      <c r="C750" t="s">
        <v>27</v>
      </c>
      <c r="D750">
        <v>3</v>
      </c>
      <c r="E750">
        <v>2</v>
      </c>
      <c r="F750">
        <v>1</v>
      </c>
      <c r="G750">
        <v>6</v>
      </c>
      <c r="H750">
        <v>1</v>
      </c>
      <c r="I750">
        <v>4</v>
      </c>
      <c r="J750">
        <v>4</v>
      </c>
      <c r="K750">
        <v>1</v>
      </c>
      <c r="L750">
        <v>2</v>
      </c>
      <c r="M750">
        <v>0</v>
      </c>
      <c r="N750">
        <v>2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4</v>
      </c>
      <c r="V750">
        <v>1750</v>
      </c>
      <c r="W750">
        <v>1050</v>
      </c>
      <c r="X750">
        <v>229</v>
      </c>
      <c r="Y750">
        <v>1</v>
      </c>
      <c r="Z750">
        <v>0.86264541506806403</v>
      </c>
      <c r="AA750" t="s">
        <v>30</v>
      </c>
    </row>
    <row r="751" spans="1:27" x14ac:dyDescent="0.3">
      <c r="A751">
        <v>157</v>
      </c>
      <c r="B751">
        <v>24</v>
      </c>
      <c r="C751" t="s">
        <v>29</v>
      </c>
      <c r="D751">
        <v>0</v>
      </c>
      <c r="E751">
        <v>0</v>
      </c>
      <c r="F751">
        <v>1</v>
      </c>
      <c r="G751">
        <v>24</v>
      </c>
      <c r="H751">
        <v>1</v>
      </c>
      <c r="I751">
        <v>4</v>
      </c>
      <c r="J751">
        <v>3</v>
      </c>
      <c r="K751">
        <v>1</v>
      </c>
      <c r="L751">
        <v>1</v>
      </c>
      <c r="M751">
        <v>1</v>
      </c>
      <c r="N751">
        <v>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1546</v>
      </c>
      <c r="W751">
        <v>1546</v>
      </c>
      <c r="X751">
        <v>-813</v>
      </c>
      <c r="Y751">
        <v>0</v>
      </c>
      <c r="Z751">
        <v>0.26224415027016501</v>
      </c>
      <c r="AA751" t="s">
        <v>30</v>
      </c>
    </row>
    <row r="752" spans="1:27" x14ac:dyDescent="0.3">
      <c r="A752">
        <v>160</v>
      </c>
      <c r="B752">
        <v>42</v>
      </c>
      <c r="C752" t="s">
        <v>27</v>
      </c>
      <c r="D752">
        <v>1</v>
      </c>
      <c r="E752">
        <v>4</v>
      </c>
      <c r="F752">
        <v>2</v>
      </c>
      <c r="G752">
        <v>24</v>
      </c>
      <c r="H752">
        <v>3</v>
      </c>
      <c r="I752">
        <v>4</v>
      </c>
      <c r="J752">
        <v>2</v>
      </c>
      <c r="K752">
        <v>2</v>
      </c>
      <c r="L752">
        <v>1</v>
      </c>
      <c r="M752">
        <v>1</v>
      </c>
      <c r="N752">
        <v>4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1965</v>
      </c>
      <c r="W752">
        <v>1572</v>
      </c>
      <c r="X752">
        <v>307</v>
      </c>
      <c r="Y752">
        <v>1</v>
      </c>
      <c r="Z752">
        <v>0.65296722249336503</v>
      </c>
      <c r="AA752" t="s">
        <v>30</v>
      </c>
    </row>
    <row r="753" spans="1:27" x14ac:dyDescent="0.3">
      <c r="A753">
        <v>163</v>
      </c>
      <c r="B753">
        <v>32</v>
      </c>
      <c r="C753" t="s">
        <v>29</v>
      </c>
      <c r="D753">
        <v>3</v>
      </c>
      <c r="E753">
        <v>0</v>
      </c>
      <c r="F753">
        <v>2</v>
      </c>
      <c r="G753">
        <v>18</v>
      </c>
      <c r="H753">
        <v>4</v>
      </c>
      <c r="I753">
        <v>2</v>
      </c>
      <c r="J753">
        <v>2</v>
      </c>
      <c r="K753">
        <v>2</v>
      </c>
      <c r="L753">
        <v>1</v>
      </c>
      <c r="M753">
        <v>0</v>
      </c>
      <c r="N753">
        <v>3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1530</v>
      </c>
      <c r="W753">
        <v>1377</v>
      </c>
      <c r="X753">
        <v>-653</v>
      </c>
      <c r="Y753">
        <v>0</v>
      </c>
      <c r="Z753">
        <v>0.70030765627809999</v>
      </c>
      <c r="AA753" t="s">
        <v>30</v>
      </c>
    </row>
    <row r="754" spans="1:27" x14ac:dyDescent="0.3">
      <c r="A754">
        <v>165</v>
      </c>
      <c r="B754">
        <v>38</v>
      </c>
      <c r="C754" t="s">
        <v>29</v>
      </c>
      <c r="D754">
        <v>1</v>
      </c>
      <c r="E754">
        <v>0</v>
      </c>
      <c r="F754">
        <v>2</v>
      </c>
      <c r="G754">
        <v>15</v>
      </c>
      <c r="H754">
        <v>2</v>
      </c>
      <c r="I754">
        <v>4</v>
      </c>
      <c r="J754">
        <v>4</v>
      </c>
      <c r="K754">
        <v>1</v>
      </c>
      <c r="L754">
        <v>1</v>
      </c>
      <c r="M754">
        <v>0</v>
      </c>
      <c r="N754">
        <v>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1308</v>
      </c>
      <c r="W754">
        <v>784</v>
      </c>
      <c r="X754">
        <v>78</v>
      </c>
      <c r="Y754">
        <v>1</v>
      </c>
      <c r="Z754">
        <v>0.55005275423141597</v>
      </c>
      <c r="AA754" t="s">
        <v>30</v>
      </c>
    </row>
    <row r="755" spans="1:27" x14ac:dyDescent="0.3">
      <c r="A755">
        <v>170</v>
      </c>
      <c r="B755">
        <v>25</v>
      </c>
      <c r="C755" t="s">
        <v>27</v>
      </c>
      <c r="D755">
        <v>1</v>
      </c>
      <c r="E755">
        <v>1</v>
      </c>
      <c r="F755">
        <v>1</v>
      </c>
      <c r="G755">
        <v>15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0</v>
      </c>
      <c r="N755">
        <v>3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2631</v>
      </c>
      <c r="W755">
        <v>1841</v>
      </c>
      <c r="X755">
        <v>457</v>
      </c>
      <c r="Y755">
        <v>1</v>
      </c>
      <c r="Z755">
        <v>0.67362816072920295</v>
      </c>
      <c r="AA755" t="s">
        <v>30</v>
      </c>
    </row>
    <row r="756" spans="1:27" x14ac:dyDescent="0.3">
      <c r="A756">
        <v>171</v>
      </c>
      <c r="B756">
        <v>46</v>
      </c>
      <c r="C756" t="s">
        <v>27</v>
      </c>
      <c r="D756">
        <v>0</v>
      </c>
      <c r="E756">
        <v>0</v>
      </c>
      <c r="F756">
        <v>2</v>
      </c>
      <c r="G756">
        <v>48</v>
      </c>
      <c r="H756">
        <v>4</v>
      </c>
      <c r="I756">
        <v>4</v>
      </c>
      <c r="J756">
        <v>4</v>
      </c>
      <c r="K756">
        <v>2</v>
      </c>
      <c r="L756">
        <v>1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6331</v>
      </c>
      <c r="W756">
        <v>5697</v>
      </c>
      <c r="X756">
        <v>-2024</v>
      </c>
      <c r="Y756">
        <v>0</v>
      </c>
      <c r="Z756">
        <v>0.52666016938956195</v>
      </c>
      <c r="AA756" t="s">
        <v>30</v>
      </c>
    </row>
    <row r="757" spans="1:27" x14ac:dyDescent="0.3">
      <c r="A757">
        <v>172</v>
      </c>
      <c r="B757">
        <v>35</v>
      </c>
      <c r="C757" t="s">
        <v>27</v>
      </c>
      <c r="D757">
        <v>0</v>
      </c>
      <c r="E757">
        <v>0</v>
      </c>
      <c r="F757">
        <v>1</v>
      </c>
      <c r="G757">
        <v>6</v>
      </c>
      <c r="H757">
        <v>1</v>
      </c>
      <c r="I757">
        <v>4</v>
      </c>
      <c r="J757">
        <v>4</v>
      </c>
      <c r="K757">
        <v>2</v>
      </c>
      <c r="L757">
        <v>1</v>
      </c>
      <c r="M757">
        <v>0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</v>
      </c>
      <c r="V757">
        <v>1198</v>
      </c>
      <c r="W757">
        <v>838</v>
      </c>
      <c r="X757">
        <v>-590</v>
      </c>
      <c r="Y757">
        <v>0</v>
      </c>
      <c r="Z757">
        <v>9.8316180495577901E-2</v>
      </c>
      <c r="AA757" t="s">
        <v>30</v>
      </c>
    </row>
    <row r="758" spans="1:27" x14ac:dyDescent="0.3">
      <c r="A758">
        <v>174</v>
      </c>
      <c r="B758">
        <v>21</v>
      </c>
      <c r="C758" t="s">
        <v>27</v>
      </c>
      <c r="D758">
        <v>0</v>
      </c>
      <c r="E758">
        <v>0</v>
      </c>
      <c r="F758">
        <v>1</v>
      </c>
      <c r="G758">
        <v>24</v>
      </c>
      <c r="H758">
        <v>2</v>
      </c>
      <c r="I758">
        <v>4</v>
      </c>
      <c r="J758">
        <v>2</v>
      </c>
      <c r="K758">
        <v>1</v>
      </c>
      <c r="L758">
        <v>2</v>
      </c>
      <c r="M758">
        <v>1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4</v>
      </c>
      <c r="V758">
        <v>1987</v>
      </c>
      <c r="W758">
        <v>1192</v>
      </c>
      <c r="X758">
        <v>-693</v>
      </c>
      <c r="Y758">
        <v>0</v>
      </c>
      <c r="Z758">
        <v>0.56570999525594701</v>
      </c>
      <c r="AA758" t="s">
        <v>30</v>
      </c>
    </row>
    <row r="759" spans="1:27" x14ac:dyDescent="0.3">
      <c r="A759">
        <v>178</v>
      </c>
      <c r="B759">
        <v>25</v>
      </c>
      <c r="C759" t="s">
        <v>27</v>
      </c>
      <c r="D759">
        <v>0</v>
      </c>
      <c r="E759">
        <v>0</v>
      </c>
      <c r="F759">
        <v>2</v>
      </c>
      <c r="G759">
        <v>36</v>
      </c>
      <c r="H759">
        <v>4</v>
      </c>
      <c r="I759">
        <v>2</v>
      </c>
      <c r="J759">
        <v>2</v>
      </c>
      <c r="K759">
        <v>3</v>
      </c>
      <c r="L759">
        <v>1</v>
      </c>
      <c r="M759">
        <v>0</v>
      </c>
      <c r="N759">
        <v>3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5</v>
      </c>
      <c r="V759">
        <v>8065</v>
      </c>
      <c r="W759">
        <v>4839</v>
      </c>
      <c r="X759">
        <v>-3043</v>
      </c>
      <c r="Y759">
        <v>0</v>
      </c>
      <c r="Z759">
        <v>0.155054681360693</v>
      </c>
      <c r="AA759" t="s">
        <v>30</v>
      </c>
    </row>
    <row r="760" spans="1:27" x14ac:dyDescent="0.3">
      <c r="A760">
        <v>186</v>
      </c>
      <c r="B760">
        <v>43</v>
      </c>
      <c r="C760" t="s">
        <v>29</v>
      </c>
      <c r="D760">
        <v>3</v>
      </c>
      <c r="E760">
        <v>4</v>
      </c>
      <c r="F760">
        <v>2</v>
      </c>
      <c r="G760">
        <v>24</v>
      </c>
      <c r="H760">
        <v>4</v>
      </c>
      <c r="I760">
        <v>4</v>
      </c>
      <c r="J760">
        <v>3</v>
      </c>
      <c r="K760">
        <v>2</v>
      </c>
      <c r="L760">
        <v>1</v>
      </c>
      <c r="M760">
        <v>0</v>
      </c>
      <c r="N760">
        <v>3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2</v>
      </c>
      <c r="V760">
        <v>4042</v>
      </c>
      <c r="W760">
        <v>2425</v>
      </c>
      <c r="X760">
        <v>301</v>
      </c>
      <c r="Y760">
        <v>1</v>
      </c>
      <c r="Z760">
        <v>0.99394120996067503</v>
      </c>
      <c r="AA760" t="s">
        <v>30</v>
      </c>
    </row>
    <row r="761" spans="1:27" x14ac:dyDescent="0.3">
      <c r="A761">
        <v>188</v>
      </c>
      <c r="B761">
        <v>46</v>
      </c>
      <c r="C761" t="s">
        <v>27</v>
      </c>
      <c r="D761">
        <v>2</v>
      </c>
      <c r="E761">
        <v>0</v>
      </c>
      <c r="F761">
        <v>2</v>
      </c>
      <c r="G761">
        <v>6</v>
      </c>
      <c r="H761">
        <v>4</v>
      </c>
      <c r="I761">
        <v>4</v>
      </c>
      <c r="J761">
        <v>4</v>
      </c>
      <c r="K761">
        <v>2</v>
      </c>
      <c r="L761">
        <v>2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1343</v>
      </c>
      <c r="W761">
        <v>805</v>
      </c>
      <c r="X761">
        <v>84</v>
      </c>
      <c r="Y761">
        <v>1</v>
      </c>
      <c r="Z761">
        <v>0.98889964226175797</v>
      </c>
      <c r="AA761" t="s">
        <v>30</v>
      </c>
    </row>
    <row r="762" spans="1:27" x14ac:dyDescent="0.3">
      <c r="A762">
        <v>189</v>
      </c>
      <c r="B762">
        <v>48</v>
      </c>
      <c r="C762" t="s">
        <v>27</v>
      </c>
      <c r="D762">
        <v>3</v>
      </c>
      <c r="E762">
        <v>4</v>
      </c>
      <c r="F762">
        <v>1</v>
      </c>
      <c r="G762">
        <v>24</v>
      </c>
      <c r="H762">
        <v>2</v>
      </c>
      <c r="I762">
        <v>4</v>
      </c>
      <c r="J762">
        <v>2</v>
      </c>
      <c r="K762">
        <v>2</v>
      </c>
      <c r="L762">
        <v>1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2</v>
      </c>
      <c r="V762">
        <v>9277</v>
      </c>
      <c r="W762">
        <v>5566</v>
      </c>
      <c r="X762">
        <v>981</v>
      </c>
      <c r="Y762">
        <v>1</v>
      </c>
      <c r="Z762">
        <v>0.96542842372661597</v>
      </c>
      <c r="AA762" t="s">
        <v>30</v>
      </c>
    </row>
    <row r="763" spans="1:27" x14ac:dyDescent="0.3">
      <c r="A763">
        <v>191</v>
      </c>
      <c r="B763">
        <v>44</v>
      </c>
      <c r="C763" t="s">
        <v>27</v>
      </c>
      <c r="D763">
        <v>3</v>
      </c>
      <c r="E763">
        <v>4</v>
      </c>
      <c r="F763">
        <v>2</v>
      </c>
      <c r="G763">
        <v>20</v>
      </c>
      <c r="H763">
        <v>4</v>
      </c>
      <c r="I763">
        <v>4</v>
      </c>
      <c r="J763">
        <v>1</v>
      </c>
      <c r="K763">
        <v>2</v>
      </c>
      <c r="L763">
        <v>1</v>
      </c>
      <c r="M763">
        <v>0</v>
      </c>
      <c r="N763">
        <v>2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1</v>
      </c>
      <c r="V763">
        <v>3485</v>
      </c>
      <c r="W763">
        <v>2788</v>
      </c>
      <c r="X763">
        <v>456</v>
      </c>
      <c r="Y763">
        <v>1</v>
      </c>
      <c r="Z763">
        <v>0.94896866789106404</v>
      </c>
      <c r="AA763" t="s">
        <v>30</v>
      </c>
    </row>
    <row r="764" spans="1:27" x14ac:dyDescent="0.3">
      <c r="A764">
        <v>195</v>
      </c>
      <c r="B764">
        <v>31</v>
      </c>
      <c r="C764" t="s">
        <v>27</v>
      </c>
      <c r="D764">
        <v>3</v>
      </c>
      <c r="E764">
        <v>0</v>
      </c>
      <c r="F764">
        <v>1</v>
      </c>
      <c r="G764">
        <v>10</v>
      </c>
      <c r="H764">
        <v>2</v>
      </c>
      <c r="I764">
        <v>2</v>
      </c>
      <c r="J764">
        <v>2</v>
      </c>
      <c r="K764">
        <v>1</v>
      </c>
      <c r="L764">
        <v>2</v>
      </c>
      <c r="M764">
        <v>0</v>
      </c>
      <c r="N764">
        <v>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1546</v>
      </c>
      <c r="W764">
        <v>1236</v>
      </c>
      <c r="X764">
        <v>286</v>
      </c>
      <c r="Y764">
        <v>1</v>
      </c>
      <c r="Z764">
        <v>0.93207064981871901</v>
      </c>
      <c r="AA764" t="s">
        <v>30</v>
      </c>
    </row>
    <row r="765" spans="1:27" x14ac:dyDescent="0.3">
      <c r="A765">
        <v>196</v>
      </c>
      <c r="B765">
        <v>24</v>
      </c>
      <c r="C765" t="s">
        <v>27</v>
      </c>
      <c r="D765">
        <v>0</v>
      </c>
      <c r="E765">
        <v>0</v>
      </c>
      <c r="F765">
        <v>2</v>
      </c>
      <c r="G765">
        <v>36</v>
      </c>
      <c r="H765">
        <v>3</v>
      </c>
      <c r="I765">
        <v>1</v>
      </c>
      <c r="J765">
        <v>3</v>
      </c>
      <c r="K765">
        <v>2</v>
      </c>
      <c r="L765">
        <v>1</v>
      </c>
      <c r="M765">
        <v>0</v>
      </c>
      <c r="N765">
        <v>2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6</v>
      </c>
      <c r="V765">
        <v>2145</v>
      </c>
      <c r="W765">
        <v>1072</v>
      </c>
      <c r="X765">
        <v>-673</v>
      </c>
      <c r="Y765">
        <v>0</v>
      </c>
      <c r="Z765">
        <v>0.861177885390775</v>
      </c>
      <c r="AA765" t="s">
        <v>30</v>
      </c>
    </row>
    <row r="766" spans="1:27" x14ac:dyDescent="0.3">
      <c r="A766">
        <v>199</v>
      </c>
      <c r="B766">
        <v>33</v>
      </c>
      <c r="C766" t="s">
        <v>27</v>
      </c>
      <c r="D766">
        <v>3</v>
      </c>
      <c r="E766">
        <v>0</v>
      </c>
      <c r="F766">
        <v>1</v>
      </c>
      <c r="G766">
        <v>48</v>
      </c>
      <c r="H766">
        <v>2</v>
      </c>
      <c r="I766">
        <v>2</v>
      </c>
      <c r="J766">
        <v>0</v>
      </c>
      <c r="K766">
        <v>3</v>
      </c>
      <c r="L766">
        <v>1</v>
      </c>
      <c r="M766">
        <v>1</v>
      </c>
      <c r="N766">
        <v>3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6</v>
      </c>
      <c r="V766">
        <v>4844</v>
      </c>
      <c r="W766">
        <v>3390</v>
      </c>
      <c r="X766">
        <v>-2152</v>
      </c>
      <c r="Y766">
        <v>0</v>
      </c>
      <c r="Z766">
        <v>0.31451536772093402</v>
      </c>
      <c r="AA766" t="s">
        <v>30</v>
      </c>
    </row>
    <row r="767" spans="1:27" x14ac:dyDescent="0.3">
      <c r="A767">
        <v>200</v>
      </c>
      <c r="B767">
        <v>34</v>
      </c>
      <c r="C767" t="s">
        <v>27</v>
      </c>
      <c r="D767">
        <v>3</v>
      </c>
      <c r="E767">
        <v>1</v>
      </c>
      <c r="F767">
        <v>1</v>
      </c>
      <c r="G767">
        <v>15</v>
      </c>
      <c r="H767">
        <v>1</v>
      </c>
      <c r="I767">
        <v>4</v>
      </c>
      <c r="J767">
        <v>4</v>
      </c>
      <c r="K767">
        <v>1</v>
      </c>
      <c r="L767">
        <v>2</v>
      </c>
      <c r="M767">
        <v>0</v>
      </c>
      <c r="N767">
        <v>4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4</v>
      </c>
      <c r="V767">
        <v>1569</v>
      </c>
      <c r="W767">
        <v>941</v>
      </c>
      <c r="X767">
        <v>158</v>
      </c>
      <c r="Y767">
        <v>1</v>
      </c>
      <c r="Z767">
        <v>0.64734568991605901</v>
      </c>
      <c r="AA767" t="s">
        <v>30</v>
      </c>
    </row>
    <row r="768" spans="1:27" x14ac:dyDescent="0.3">
      <c r="A768">
        <v>202</v>
      </c>
      <c r="B768">
        <v>22</v>
      </c>
      <c r="C768" t="s">
        <v>27</v>
      </c>
      <c r="D768">
        <v>1</v>
      </c>
      <c r="E768">
        <v>0</v>
      </c>
      <c r="F768">
        <v>1</v>
      </c>
      <c r="G768">
        <v>12</v>
      </c>
      <c r="H768">
        <v>2</v>
      </c>
      <c r="I768">
        <v>1</v>
      </c>
      <c r="J768">
        <v>2</v>
      </c>
      <c r="K768">
        <v>2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4</v>
      </c>
      <c r="V768">
        <v>1567</v>
      </c>
      <c r="W768">
        <v>1096</v>
      </c>
      <c r="X768">
        <v>241</v>
      </c>
      <c r="Y768">
        <v>1</v>
      </c>
      <c r="Z768">
        <v>0.925513822609347</v>
      </c>
      <c r="AA768" t="s">
        <v>30</v>
      </c>
    </row>
    <row r="769" spans="1:27" x14ac:dyDescent="0.3">
      <c r="A769">
        <v>204</v>
      </c>
      <c r="B769">
        <v>30</v>
      </c>
      <c r="C769" t="s">
        <v>27</v>
      </c>
      <c r="D769">
        <v>1</v>
      </c>
      <c r="E769">
        <v>1</v>
      </c>
      <c r="F769">
        <v>2</v>
      </c>
      <c r="G769">
        <v>18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0</v>
      </c>
      <c r="N769">
        <v>2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5866</v>
      </c>
      <c r="W769">
        <v>2933</v>
      </c>
      <c r="X769">
        <v>225</v>
      </c>
      <c r="Y769">
        <v>1</v>
      </c>
      <c r="Z769">
        <v>0.32900498109554899</v>
      </c>
      <c r="AA769" t="s">
        <v>30</v>
      </c>
    </row>
    <row r="770" spans="1:27" x14ac:dyDescent="0.3">
      <c r="A770">
        <v>210</v>
      </c>
      <c r="B770">
        <v>33</v>
      </c>
      <c r="C770" t="s">
        <v>27</v>
      </c>
      <c r="D770">
        <v>3</v>
      </c>
      <c r="E770">
        <v>4</v>
      </c>
      <c r="F770">
        <v>1</v>
      </c>
      <c r="G770">
        <v>12</v>
      </c>
      <c r="H770">
        <v>4</v>
      </c>
      <c r="I770">
        <v>3</v>
      </c>
      <c r="J770">
        <v>4</v>
      </c>
      <c r="K770">
        <v>1</v>
      </c>
      <c r="L770">
        <v>2</v>
      </c>
      <c r="M770">
        <v>0</v>
      </c>
      <c r="N770">
        <v>4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4</v>
      </c>
      <c r="V770">
        <v>797</v>
      </c>
      <c r="W770">
        <v>717</v>
      </c>
      <c r="X770">
        <v>-302</v>
      </c>
      <c r="Y770">
        <v>0</v>
      </c>
      <c r="Z770">
        <v>0.97880741633311896</v>
      </c>
      <c r="AA770" t="s">
        <v>30</v>
      </c>
    </row>
    <row r="771" spans="1:27" x14ac:dyDescent="0.3">
      <c r="A771">
        <v>212</v>
      </c>
      <c r="B771">
        <v>28</v>
      </c>
      <c r="C771" t="s">
        <v>27</v>
      </c>
      <c r="D771">
        <v>1</v>
      </c>
      <c r="E771">
        <v>0</v>
      </c>
      <c r="F771">
        <v>1</v>
      </c>
      <c r="G771">
        <v>18</v>
      </c>
      <c r="H771">
        <v>2</v>
      </c>
      <c r="I771">
        <v>3</v>
      </c>
      <c r="J771">
        <v>3</v>
      </c>
      <c r="K771">
        <v>1</v>
      </c>
      <c r="L771">
        <v>1</v>
      </c>
      <c r="M771">
        <v>1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6260</v>
      </c>
      <c r="W771">
        <v>3756</v>
      </c>
      <c r="X771">
        <v>708</v>
      </c>
      <c r="Y771">
        <v>1</v>
      </c>
      <c r="Z771">
        <v>0.36825566572538798</v>
      </c>
      <c r="AA771" t="s">
        <v>30</v>
      </c>
    </row>
    <row r="772" spans="1:27" x14ac:dyDescent="0.3">
      <c r="A772">
        <v>221</v>
      </c>
      <c r="B772">
        <v>26</v>
      </c>
      <c r="C772" t="s">
        <v>29</v>
      </c>
      <c r="D772">
        <v>3</v>
      </c>
      <c r="E772">
        <v>0</v>
      </c>
      <c r="F772">
        <v>2</v>
      </c>
      <c r="G772">
        <v>27</v>
      </c>
      <c r="H772">
        <v>3</v>
      </c>
      <c r="I772">
        <v>4</v>
      </c>
      <c r="J772">
        <v>3</v>
      </c>
      <c r="K772">
        <v>2</v>
      </c>
      <c r="L772">
        <v>1</v>
      </c>
      <c r="M772">
        <v>0</v>
      </c>
      <c r="N772">
        <v>3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6</v>
      </c>
      <c r="V772">
        <v>5117</v>
      </c>
      <c r="W772">
        <v>3581</v>
      </c>
      <c r="X772">
        <v>647</v>
      </c>
      <c r="Y772">
        <v>1</v>
      </c>
      <c r="Z772">
        <v>0.85687705424939398</v>
      </c>
      <c r="AA772" t="s">
        <v>30</v>
      </c>
    </row>
    <row r="773" spans="1:27" x14ac:dyDescent="0.3">
      <c r="A773">
        <v>223</v>
      </c>
      <c r="B773">
        <v>30</v>
      </c>
      <c r="C773" t="s">
        <v>27</v>
      </c>
      <c r="D773">
        <v>3</v>
      </c>
      <c r="E773">
        <v>0</v>
      </c>
      <c r="F773">
        <v>2</v>
      </c>
      <c r="G773">
        <v>12</v>
      </c>
      <c r="H773">
        <v>2</v>
      </c>
      <c r="I773">
        <v>2</v>
      </c>
      <c r="J773">
        <v>2</v>
      </c>
      <c r="K773">
        <v>2</v>
      </c>
      <c r="L773">
        <v>1</v>
      </c>
      <c r="M773">
        <v>0</v>
      </c>
      <c r="N773">
        <v>4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4</v>
      </c>
      <c r="V773">
        <v>707</v>
      </c>
      <c r="W773">
        <v>565</v>
      </c>
      <c r="X773">
        <v>90</v>
      </c>
      <c r="Y773">
        <v>1</v>
      </c>
      <c r="Z773">
        <v>0.78668245007591597</v>
      </c>
      <c r="AA773" t="s">
        <v>30</v>
      </c>
    </row>
    <row r="774" spans="1:27" x14ac:dyDescent="0.3">
      <c r="A774">
        <v>224</v>
      </c>
      <c r="B774">
        <v>35</v>
      </c>
      <c r="C774" t="s">
        <v>27</v>
      </c>
      <c r="D774">
        <v>3</v>
      </c>
      <c r="E774">
        <v>1</v>
      </c>
      <c r="F774">
        <v>1</v>
      </c>
      <c r="G774">
        <v>12</v>
      </c>
      <c r="H774">
        <v>2</v>
      </c>
      <c r="I774">
        <v>1</v>
      </c>
      <c r="J774">
        <v>3</v>
      </c>
      <c r="K774">
        <v>2</v>
      </c>
      <c r="L774">
        <v>1</v>
      </c>
      <c r="M774">
        <v>0</v>
      </c>
      <c r="N774">
        <v>3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4</v>
      </c>
      <c r="V774">
        <v>2141</v>
      </c>
      <c r="W774">
        <v>1712</v>
      </c>
      <c r="X774">
        <v>445</v>
      </c>
      <c r="Y774">
        <v>1</v>
      </c>
      <c r="Z774">
        <v>0.97526810448679802</v>
      </c>
      <c r="AA774" t="s">
        <v>30</v>
      </c>
    </row>
    <row r="775" spans="1:27" x14ac:dyDescent="0.3">
      <c r="A775">
        <v>227</v>
      </c>
      <c r="B775">
        <v>36</v>
      </c>
      <c r="C775" t="s">
        <v>27</v>
      </c>
      <c r="D775">
        <v>0</v>
      </c>
      <c r="E775">
        <v>0</v>
      </c>
      <c r="F775">
        <v>3</v>
      </c>
      <c r="G775">
        <v>18</v>
      </c>
      <c r="H775">
        <v>4</v>
      </c>
      <c r="I775">
        <v>4</v>
      </c>
      <c r="J775">
        <v>4</v>
      </c>
      <c r="K775">
        <v>3</v>
      </c>
      <c r="L775">
        <v>1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5302</v>
      </c>
      <c r="W775">
        <v>4771</v>
      </c>
      <c r="X775">
        <v>564</v>
      </c>
      <c r="Y775">
        <v>1</v>
      </c>
      <c r="Z775">
        <v>0.39949475297954001</v>
      </c>
      <c r="AA775" t="s">
        <v>30</v>
      </c>
    </row>
    <row r="776" spans="1:27" x14ac:dyDescent="0.3">
      <c r="A776">
        <v>228</v>
      </c>
      <c r="B776">
        <v>36</v>
      </c>
      <c r="C776" t="s">
        <v>29</v>
      </c>
      <c r="D776">
        <v>1</v>
      </c>
      <c r="E776">
        <v>4</v>
      </c>
      <c r="F776">
        <v>1</v>
      </c>
      <c r="G776">
        <v>48</v>
      </c>
      <c r="H776">
        <v>1</v>
      </c>
      <c r="I776">
        <v>4</v>
      </c>
      <c r="J776">
        <v>0</v>
      </c>
      <c r="K776">
        <v>3</v>
      </c>
      <c r="L776">
        <v>1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12169</v>
      </c>
      <c r="W776">
        <v>7301</v>
      </c>
      <c r="X776">
        <v>1522</v>
      </c>
      <c r="Y776">
        <v>1</v>
      </c>
      <c r="Z776">
        <v>1.3583318072803101E-2</v>
      </c>
      <c r="AA776" t="s">
        <v>30</v>
      </c>
    </row>
    <row r="777" spans="1:27" x14ac:dyDescent="0.3">
      <c r="A777">
        <v>230</v>
      </c>
      <c r="B777">
        <v>44</v>
      </c>
      <c r="C777" t="s">
        <v>27</v>
      </c>
      <c r="D777">
        <v>0</v>
      </c>
      <c r="E777">
        <v>0</v>
      </c>
      <c r="F777">
        <v>2</v>
      </c>
      <c r="G777">
        <v>24</v>
      </c>
      <c r="H777">
        <v>4</v>
      </c>
      <c r="I777">
        <v>4</v>
      </c>
      <c r="J777">
        <v>4</v>
      </c>
      <c r="K777">
        <v>3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2</v>
      </c>
      <c r="V777">
        <v>6419</v>
      </c>
      <c r="W777">
        <v>4493</v>
      </c>
      <c r="X777">
        <v>763</v>
      </c>
      <c r="Y777">
        <v>1</v>
      </c>
      <c r="Z777">
        <v>0.79325782683380797</v>
      </c>
      <c r="AA777" t="s">
        <v>30</v>
      </c>
    </row>
    <row r="778" spans="1:27" x14ac:dyDescent="0.3">
      <c r="A778">
        <v>231</v>
      </c>
      <c r="B778">
        <v>37</v>
      </c>
      <c r="C778" t="s">
        <v>29</v>
      </c>
      <c r="D778">
        <v>2</v>
      </c>
      <c r="E778">
        <v>4</v>
      </c>
      <c r="F778">
        <v>2</v>
      </c>
      <c r="G778">
        <v>24</v>
      </c>
      <c r="H778">
        <v>4</v>
      </c>
      <c r="I778">
        <v>2</v>
      </c>
      <c r="J778">
        <v>3</v>
      </c>
      <c r="K778">
        <v>1</v>
      </c>
      <c r="L778">
        <v>2</v>
      </c>
      <c r="M778">
        <v>0</v>
      </c>
      <c r="N778">
        <v>4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1344</v>
      </c>
      <c r="W778">
        <v>806</v>
      </c>
      <c r="X778">
        <v>-348</v>
      </c>
      <c r="Y778">
        <v>0</v>
      </c>
      <c r="Z778">
        <v>0.88489062154336595</v>
      </c>
      <c r="AA778" t="s">
        <v>30</v>
      </c>
    </row>
    <row r="779" spans="1:27" x14ac:dyDescent="0.3">
      <c r="A779">
        <v>237</v>
      </c>
      <c r="B779">
        <v>36</v>
      </c>
      <c r="C779" t="s">
        <v>29</v>
      </c>
      <c r="D779">
        <v>2</v>
      </c>
      <c r="E779">
        <v>0</v>
      </c>
      <c r="F779">
        <v>2</v>
      </c>
      <c r="G779">
        <v>12</v>
      </c>
      <c r="H779">
        <v>3</v>
      </c>
      <c r="I779">
        <v>2</v>
      </c>
      <c r="J779">
        <v>2</v>
      </c>
      <c r="K779">
        <v>2</v>
      </c>
      <c r="L779">
        <v>1</v>
      </c>
      <c r="M779">
        <v>0</v>
      </c>
      <c r="N779">
        <v>2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2247</v>
      </c>
      <c r="W779">
        <v>1797</v>
      </c>
      <c r="X779">
        <v>338</v>
      </c>
      <c r="Y779">
        <v>1</v>
      </c>
      <c r="Z779">
        <v>0.70334701210766004</v>
      </c>
      <c r="AA779" t="s">
        <v>30</v>
      </c>
    </row>
    <row r="780" spans="1:27" x14ac:dyDescent="0.3">
      <c r="A780">
        <v>238</v>
      </c>
      <c r="B780">
        <v>23</v>
      </c>
      <c r="C780" t="s">
        <v>29</v>
      </c>
      <c r="D780">
        <v>3</v>
      </c>
      <c r="E780">
        <v>0</v>
      </c>
      <c r="F780">
        <v>2</v>
      </c>
      <c r="G780">
        <v>10</v>
      </c>
      <c r="H780">
        <v>4</v>
      </c>
      <c r="I780">
        <v>3</v>
      </c>
      <c r="J780">
        <v>1</v>
      </c>
      <c r="K780">
        <v>2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3</v>
      </c>
      <c r="V780">
        <v>2146</v>
      </c>
      <c r="W780">
        <v>1716</v>
      </c>
      <c r="X780">
        <v>320</v>
      </c>
      <c r="Y780">
        <v>1</v>
      </c>
      <c r="Z780">
        <v>0.90724410597424099</v>
      </c>
      <c r="AA780" t="s">
        <v>30</v>
      </c>
    </row>
    <row r="781" spans="1:27" x14ac:dyDescent="0.3">
      <c r="A781">
        <v>239</v>
      </c>
      <c r="B781">
        <v>25</v>
      </c>
      <c r="C781" t="s">
        <v>27</v>
      </c>
      <c r="D781">
        <v>3</v>
      </c>
      <c r="E781">
        <v>4</v>
      </c>
      <c r="F781">
        <v>1</v>
      </c>
      <c r="G781">
        <v>22</v>
      </c>
      <c r="H781">
        <v>2</v>
      </c>
      <c r="I781">
        <v>4</v>
      </c>
      <c r="J781">
        <v>3</v>
      </c>
      <c r="K781">
        <v>2</v>
      </c>
      <c r="L781">
        <v>1</v>
      </c>
      <c r="M781">
        <v>1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1283</v>
      </c>
      <c r="W781">
        <v>898</v>
      </c>
      <c r="X781">
        <v>215</v>
      </c>
      <c r="Y781">
        <v>1</v>
      </c>
      <c r="Z781">
        <v>0.87020933439951098</v>
      </c>
      <c r="AA781" t="s">
        <v>30</v>
      </c>
    </row>
    <row r="782" spans="1:27" x14ac:dyDescent="0.3">
      <c r="A782">
        <v>244</v>
      </c>
      <c r="B782">
        <v>36</v>
      </c>
      <c r="C782" t="s">
        <v>29</v>
      </c>
      <c r="D782">
        <v>0</v>
      </c>
      <c r="E782">
        <v>0</v>
      </c>
      <c r="F782">
        <v>3</v>
      </c>
      <c r="G782">
        <v>6</v>
      </c>
      <c r="H782">
        <v>4</v>
      </c>
      <c r="I782">
        <v>4</v>
      </c>
      <c r="J782">
        <v>0</v>
      </c>
      <c r="K782">
        <v>3</v>
      </c>
      <c r="L782">
        <v>1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3</v>
      </c>
      <c r="V782">
        <v>1872</v>
      </c>
      <c r="W782">
        <v>1497</v>
      </c>
      <c r="X782">
        <v>155</v>
      </c>
      <c r="Y782">
        <v>1</v>
      </c>
      <c r="Z782">
        <v>0.27868608332991102</v>
      </c>
      <c r="AA782" t="s">
        <v>30</v>
      </c>
    </row>
    <row r="783" spans="1:27" x14ac:dyDescent="0.3">
      <c r="A783">
        <v>246</v>
      </c>
      <c r="B783">
        <v>34</v>
      </c>
      <c r="C783" t="s">
        <v>29</v>
      </c>
      <c r="D783">
        <v>3</v>
      </c>
      <c r="E783">
        <v>0</v>
      </c>
      <c r="F783">
        <v>2</v>
      </c>
      <c r="G783">
        <v>12</v>
      </c>
      <c r="H783">
        <v>0</v>
      </c>
      <c r="I783">
        <v>4</v>
      </c>
      <c r="J783">
        <v>4</v>
      </c>
      <c r="K783">
        <v>2</v>
      </c>
      <c r="L783">
        <v>1</v>
      </c>
      <c r="M783">
        <v>0</v>
      </c>
      <c r="N783">
        <v>2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3</v>
      </c>
      <c r="V783">
        <v>2759</v>
      </c>
      <c r="W783">
        <v>2207</v>
      </c>
      <c r="X783">
        <v>421</v>
      </c>
      <c r="Y783">
        <v>1</v>
      </c>
      <c r="Z783">
        <v>0.73799778594409504</v>
      </c>
      <c r="AA783" t="s">
        <v>30</v>
      </c>
    </row>
    <row r="784" spans="1:27" x14ac:dyDescent="0.3">
      <c r="A784">
        <v>249</v>
      </c>
      <c r="B784">
        <v>57</v>
      </c>
      <c r="C784" t="s">
        <v>27</v>
      </c>
      <c r="D784">
        <v>0</v>
      </c>
      <c r="E784">
        <v>3</v>
      </c>
      <c r="F784">
        <v>2</v>
      </c>
      <c r="G784">
        <v>30</v>
      </c>
      <c r="H784">
        <v>2</v>
      </c>
      <c r="I784">
        <v>4</v>
      </c>
      <c r="J784">
        <v>4</v>
      </c>
      <c r="K784">
        <v>2</v>
      </c>
      <c r="L784">
        <v>1</v>
      </c>
      <c r="M784">
        <v>1</v>
      </c>
      <c r="N784">
        <v>4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3</v>
      </c>
      <c r="V784">
        <v>3622</v>
      </c>
      <c r="W784">
        <v>2173</v>
      </c>
      <c r="X784">
        <v>302</v>
      </c>
      <c r="Y784">
        <v>1</v>
      </c>
      <c r="Z784">
        <v>0.55650502068573204</v>
      </c>
      <c r="AA784" t="s">
        <v>30</v>
      </c>
    </row>
    <row r="785" spans="1:27" x14ac:dyDescent="0.3">
      <c r="A785">
        <v>253</v>
      </c>
      <c r="B785">
        <v>53</v>
      </c>
      <c r="C785" t="s">
        <v>27</v>
      </c>
      <c r="D785">
        <v>0</v>
      </c>
      <c r="E785">
        <v>0</v>
      </c>
      <c r="F785">
        <v>2</v>
      </c>
      <c r="G785">
        <v>48</v>
      </c>
      <c r="H785">
        <v>0</v>
      </c>
      <c r="I785">
        <v>4</v>
      </c>
      <c r="J785">
        <v>2</v>
      </c>
      <c r="K785">
        <v>2</v>
      </c>
      <c r="L785">
        <v>2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7119</v>
      </c>
      <c r="W785">
        <v>5695</v>
      </c>
      <c r="X785">
        <v>-2010</v>
      </c>
      <c r="Y785">
        <v>0</v>
      </c>
      <c r="Z785">
        <v>6.3683206312627305E-2</v>
      </c>
      <c r="AA785" t="s">
        <v>30</v>
      </c>
    </row>
    <row r="786" spans="1:27" x14ac:dyDescent="0.3">
      <c r="A786">
        <v>254</v>
      </c>
      <c r="B786">
        <v>41</v>
      </c>
      <c r="C786" t="s">
        <v>27</v>
      </c>
      <c r="D786">
        <v>3</v>
      </c>
      <c r="E786">
        <v>0</v>
      </c>
      <c r="F786">
        <v>1</v>
      </c>
      <c r="G786">
        <v>12</v>
      </c>
      <c r="H786">
        <v>3</v>
      </c>
      <c r="I786">
        <v>4</v>
      </c>
      <c r="J786">
        <v>2</v>
      </c>
      <c r="K786">
        <v>2</v>
      </c>
      <c r="L786">
        <v>1</v>
      </c>
      <c r="M786">
        <v>1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1503</v>
      </c>
      <c r="W786">
        <v>1503</v>
      </c>
      <c r="X786">
        <v>427</v>
      </c>
      <c r="Y786">
        <v>1</v>
      </c>
      <c r="Z786">
        <v>0.95693384816527605</v>
      </c>
      <c r="AA786" t="s">
        <v>30</v>
      </c>
    </row>
    <row r="787" spans="1:27" x14ac:dyDescent="0.3">
      <c r="A787">
        <v>255</v>
      </c>
      <c r="B787">
        <v>31</v>
      </c>
      <c r="C787" t="s">
        <v>27</v>
      </c>
      <c r="D787">
        <v>0</v>
      </c>
      <c r="E787">
        <v>4</v>
      </c>
      <c r="F787">
        <v>1</v>
      </c>
      <c r="G787">
        <v>30</v>
      </c>
      <c r="H787">
        <v>2</v>
      </c>
      <c r="I787">
        <v>4</v>
      </c>
      <c r="J787">
        <v>4</v>
      </c>
      <c r="K787">
        <v>2</v>
      </c>
      <c r="L787">
        <v>1</v>
      </c>
      <c r="M787">
        <v>0</v>
      </c>
      <c r="N787">
        <v>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3</v>
      </c>
      <c r="V787">
        <v>6350</v>
      </c>
      <c r="W787">
        <v>3810</v>
      </c>
      <c r="X787">
        <v>-1837</v>
      </c>
      <c r="Y787">
        <v>0</v>
      </c>
      <c r="Z787">
        <v>0.46916054813900299</v>
      </c>
      <c r="AA787" t="s">
        <v>30</v>
      </c>
    </row>
    <row r="788" spans="1:27" x14ac:dyDescent="0.3">
      <c r="A788">
        <v>262</v>
      </c>
      <c r="B788">
        <v>29</v>
      </c>
      <c r="C788" t="s">
        <v>27</v>
      </c>
      <c r="D788">
        <v>0</v>
      </c>
      <c r="E788">
        <v>3</v>
      </c>
      <c r="F788">
        <v>1</v>
      </c>
      <c r="G788">
        <v>21</v>
      </c>
      <c r="H788">
        <v>2</v>
      </c>
      <c r="I788">
        <v>2</v>
      </c>
      <c r="J788">
        <v>1</v>
      </c>
      <c r="K788">
        <v>2</v>
      </c>
      <c r="L788">
        <v>1</v>
      </c>
      <c r="M788">
        <v>0</v>
      </c>
      <c r="N788">
        <v>4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4</v>
      </c>
      <c r="V788">
        <v>3357</v>
      </c>
      <c r="W788">
        <v>2685</v>
      </c>
      <c r="X788">
        <v>766</v>
      </c>
      <c r="Y788">
        <v>1</v>
      </c>
      <c r="Z788">
        <v>0.28114931451636899</v>
      </c>
      <c r="AA788" t="s">
        <v>30</v>
      </c>
    </row>
    <row r="789" spans="1:27" x14ac:dyDescent="0.3">
      <c r="A789">
        <v>263</v>
      </c>
      <c r="B789">
        <v>38</v>
      </c>
      <c r="C789" t="s">
        <v>29</v>
      </c>
      <c r="D789">
        <v>3</v>
      </c>
      <c r="E789">
        <v>4</v>
      </c>
      <c r="F789">
        <v>1</v>
      </c>
      <c r="G789">
        <v>48</v>
      </c>
      <c r="H789">
        <v>2</v>
      </c>
      <c r="I789">
        <v>2</v>
      </c>
      <c r="J789">
        <v>2</v>
      </c>
      <c r="K789">
        <v>2</v>
      </c>
      <c r="L789">
        <v>1</v>
      </c>
      <c r="M789">
        <v>0</v>
      </c>
      <c r="N789">
        <v>4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6</v>
      </c>
      <c r="V789">
        <v>3914</v>
      </c>
      <c r="W789">
        <v>2348</v>
      </c>
      <c r="X789">
        <v>-1440</v>
      </c>
      <c r="Y789">
        <v>0</v>
      </c>
      <c r="Z789">
        <v>0.81879062790908996</v>
      </c>
      <c r="AA789" t="s">
        <v>30</v>
      </c>
    </row>
    <row r="790" spans="1:27" x14ac:dyDescent="0.3">
      <c r="A790">
        <v>269</v>
      </c>
      <c r="B790">
        <v>33</v>
      </c>
      <c r="C790" t="s">
        <v>27</v>
      </c>
      <c r="D790">
        <v>3</v>
      </c>
      <c r="E790">
        <v>0</v>
      </c>
      <c r="F790">
        <v>2</v>
      </c>
      <c r="G790">
        <v>15</v>
      </c>
      <c r="H790">
        <v>3</v>
      </c>
      <c r="I790">
        <v>3</v>
      </c>
      <c r="J790">
        <v>2</v>
      </c>
      <c r="K790">
        <v>2</v>
      </c>
      <c r="L790">
        <v>1</v>
      </c>
      <c r="M790">
        <v>0</v>
      </c>
      <c r="N790">
        <v>4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4</v>
      </c>
      <c r="V790">
        <v>1478</v>
      </c>
      <c r="W790">
        <v>1330</v>
      </c>
      <c r="X790">
        <v>255</v>
      </c>
      <c r="Y790">
        <v>1</v>
      </c>
      <c r="Z790">
        <v>0.88095291279088195</v>
      </c>
      <c r="AA790" t="s">
        <v>30</v>
      </c>
    </row>
    <row r="791" spans="1:27" x14ac:dyDescent="0.3">
      <c r="A791">
        <v>272</v>
      </c>
      <c r="B791">
        <v>46</v>
      </c>
      <c r="C791" t="s">
        <v>29</v>
      </c>
      <c r="D791">
        <v>3</v>
      </c>
      <c r="E791">
        <v>4</v>
      </c>
      <c r="F791">
        <v>1</v>
      </c>
      <c r="G791">
        <v>21</v>
      </c>
      <c r="H791">
        <v>2</v>
      </c>
      <c r="I791">
        <v>4</v>
      </c>
      <c r="J791">
        <v>4</v>
      </c>
      <c r="K791">
        <v>3</v>
      </c>
      <c r="L791">
        <v>1</v>
      </c>
      <c r="M791">
        <v>0</v>
      </c>
      <c r="N791">
        <v>4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2</v>
      </c>
      <c r="V791">
        <v>2476</v>
      </c>
      <c r="W791">
        <v>1733</v>
      </c>
      <c r="X791">
        <v>453</v>
      </c>
      <c r="Y791">
        <v>1</v>
      </c>
      <c r="Z791">
        <v>0.98629547327391998</v>
      </c>
      <c r="AA791" t="s">
        <v>30</v>
      </c>
    </row>
    <row r="792" spans="1:27" x14ac:dyDescent="0.3">
      <c r="A792">
        <v>274</v>
      </c>
      <c r="B792">
        <v>44</v>
      </c>
      <c r="C792" t="s">
        <v>27</v>
      </c>
      <c r="D792">
        <v>1</v>
      </c>
      <c r="E792">
        <v>0</v>
      </c>
      <c r="F792">
        <v>1</v>
      </c>
      <c r="G792">
        <v>8</v>
      </c>
      <c r="H792">
        <v>2</v>
      </c>
      <c r="I792">
        <v>2</v>
      </c>
      <c r="J792">
        <v>3</v>
      </c>
      <c r="K792">
        <v>1</v>
      </c>
      <c r="L792">
        <v>1</v>
      </c>
      <c r="M792">
        <v>0</v>
      </c>
      <c r="N792">
        <v>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4</v>
      </c>
      <c r="V792">
        <v>760</v>
      </c>
      <c r="W792">
        <v>608</v>
      </c>
      <c r="X792">
        <v>135</v>
      </c>
      <c r="Y792">
        <v>1</v>
      </c>
      <c r="Z792">
        <v>0.88114528117975299</v>
      </c>
      <c r="AA792" t="s">
        <v>30</v>
      </c>
    </row>
    <row r="793" spans="1:27" x14ac:dyDescent="0.3">
      <c r="A793">
        <v>275</v>
      </c>
      <c r="B793">
        <v>41</v>
      </c>
      <c r="C793" t="s">
        <v>27</v>
      </c>
      <c r="D793">
        <v>3</v>
      </c>
      <c r="E793">
        <v>4</v>
      </c>
      <c r="F793">
        <v>1</v>
      </c>
      <c r="G793">
        <v>21</v>
      </c>
      <c r="H793">
        <v>2</v>
      </c>
      <c r="I793">
        <v>3</v>
      </c>
      <c r="J793">
        <v>4</v>
      </c>
      <c r="K793">
        <v>2</v>
      </c>
      <c r="L793">
        <v>1</v>
      </c>
      <c r="M793">
        <v>0</v>
      </c>
      <c r="N793">
        <v>4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4</v>
      </c>
      <c r="V793">
        <v>3160</v>
      </c>
      <c r="W793">
        <v>2212</v>
      </c>
      <c r="X793">
        <v>429</v>
      </c>
      <c r="Y793">
        <v>1</v>
      </c>
      <c r="Z793">
        <v>0.961452648201638</v>
      </c>
      <c r="AA793" t="s">
        <v>30</v>
      </c>
    </row>
    <row r="794" spans="1:27" x14ac:dyDescent="0.3">
      <c r="A794">
        <v>289</v>
      </c>
      <c r="B794">
        <v>36</v>
      </c>
      <c r="C794" t="s">
        <v>29</v>
      </c>
      <c r="D794">
        <v>1</v>
      </c>
      <c r="E794">
        <v>4</v>
      </c>
      <c r="F794">
        <v>2</v>
      </c>
      <c r="G794">
        <v>30</v>
      </c>
      <c r="H794">
        <v>4</v>
      </c>
      <c r="I794">
        <v>4</v>
      </c>
      <c r="J794">
        <v>4</v>
      </c>
      <c r="K794">
        <v>2</v>
      </c>
      <c r="L794">
        <v>1</v>
      </c>
      <c r="M794">
        <v>0</v>
      </c>
      <c r="N794">
        <v>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2181</v>
      </c>
      <c r="W794">
        <v>1962</v>
      </c>
      <c r="X794">
        <v>319</v>
      </c>
      <c r="Y794">
        <v>1</v>
      </c>
      <c r="Z794">
        <v>0.72393801951826398</v>
      </c>
      <c r="AA794" t="s">
        <v>30</v>
      </c>
    </row>
    <row r="795" spans="1:27" x14ac:dyDescent="0.3">
      <c r="A795">
        <v>292</v>
      </c>
      <c r="B795">
        <v>25</v>
      </c>
      <c r="C795" t="s">
        <v>27</v>
      </c>
      <c r="D795">
        <v>1</v>
      </c>
      <c r="E795">
        <v>4</v>
      </c>
      <c r="F795">
        <v>1</v>
      </c>
      <c r="G795">
        <v>30</v>
      </c>
      <c r="H795">
        <v>2</v>
      </c>
      <c r="I795">
        <v>4</v>
      </c>
      <c r="J795">
        <v>4</v>
      </c>
      <c r="K795">
        <v>2</v>
      </c>
      <c r="L795">
        <v>1</v>
      </c>
      <c r="M795">
        <v>0</v>
      </c>
      <c r="N795">
        <v>2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4</v>
      </c>
      <c r="V795">
        <v>2991</v>
      </c>
      <c r="W795">
        <v>2691</v>
      </c>
      <c r="X795">
        <v>802</v>
      </c>
      <c r="Y795">
        <v>1</v>
      </c>
      <c r="Z795">
        <v>0.86873054894619095</v>
      </c>
      <c r="AA795" t="s">
        <v>30</v>
      </c>
    </row>
    <row r="796" spans="1:27" x14ac:dyDescent="0.3">
      <c r="A796">
        <v>297</v>
      </c>
      <c r="B796">
        <v>29</v>
      </c>
      <c r="C796" t="s">
        <v>27</v>
      </c>
      <c r="D796">
        <v>3</v>
      </c>
      <c r="E796">
        <v>4</v>
      </c>
      <c r="F796">
        <v>1</v>
      </c>
      <c r="G796">
        <v>15</v>
      </c>
      <c r="H796">
        <v>2</v>
      </c>
      <c r="I796">
        <v>2</v>
      </c>
      <c r="J796">
        <v>2</v>
      </c>
      <c r="K796">
        <v>2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3556</v>
      </c>
      <c r="W796">
        <v>2844</v>
      </c>
      <c r="X796">
        <v>632</v>
      </c>
      <c r="Y796">
        <v>1</v>
      </c>
      <c r="Z796">
        <v>0.82927013220803603</v>
      </c>
      <c r="AA796" t="s">
        <v>30</v>
      </c>
    </row>
    <row r="797" spans="1:27" x14ac:dyDescent="0.3">
      <c r="A797">
        <v>298</v>
      </c>
      <c r="B797">
        <v>29</v>
      </c>
      <c r="C797" t="s">
        <v>29</v>
      </c>
      <c r="D797">
        <v>0</v>
      </c>
      <c r="E797">
        <v>0</v>
      </c>
      <c r="F797">
        <v>2</v>
      </c>
      <c r="G797">
        <v>24</v>
      </c>
      <c r="H797">
        <v>1</v>
      </c>
      <c r="I797">
        <v>4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1193</v>
      </c>
      <c r="W797">
        <v>954</v>
      </c>
      <c r="X797">
        <v>-424</v>
      </c>
      <c r="Y797">
        <v>0</v>
      </c>
      <c r="Z797">
        <v>0.146415280790643</v>
      </c>
      <c r="AA797" t="s">
        <v>30</v>
      </c>
    </row>
    <row r="798" spans="1:27" x14ac:dyDescent="0.3">
      <c r="A798">
        <v>301</v>
      </c>
      <c r="B798">
        <v>45</v>
      </c>
      <c r="C798" t="s">
        <v>27</v>
      </c>
      <c r="D798">
        <v>0</v>
      </c>
      <c r="E798">
        <v>0</v>
      </c>
      <c r="F798">
        <v>1</v>
      </c>
      <c r="G798">
        <v>42</v>
      </c>
      <c r="H798">
        <v>2</v>
      </c>
      <c r="I798">
        <v>4</v>
      </c>
      <c r="J798">
        <v>3</v>
      </c>
      <c r="K798">
        <v>2</v>
      </c>
      <c r="L798">
        <v>2</v>
      </c>
      <c r="M798">
        <v>0</v>
      </c>
      <c r="N798">
        <v>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7882</v>
      </c>
      <c r="W798">
        <v>4729</v>
      </c>
      <c r="X798">
        <v>792</v>
      </c>
      <c r="Y798">
        <v>1</v>
      </c>
      <c r="Z798">
        <v>0.41368512034202398</v>
      </c>
      <c r="AA798" t="s">
        <v>30</v>
      </c>
    </row>
    <row r="799" spans="1:27" x14ac:dyDescent="0.3">
      <c r="A799">
        <v>314</v>
      </c>
      <c r="B799">
        <v>47</v>
      </c>
      <c r="C799" t="s">
        <v>29</v>
      </c>
      <c r="D799">
        <v>3</v>
      </c>
      <c r="E799">
        <v>0</v>
      </c>
      <c r="F799">
        <v>2</v>
      </c>
      <c r="G799">
        <v>18</v>
      </c>
      <c r="H799">
        <v>2</v>
      </c>
      <c r="I799">
        <v>4</v>
      </c>
      <c r="J799">
        <v>2</v>
      </c>
      <c r="K799">
        <v>2</v>
      </c>
      <c r="L799">
        <v>1</v>
      </c>
      <c r="M799">
        <v>0</v>
      </c>
      <c r="N799">
        <v>4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3</v>
      </c>
      <c r="V799">
        <v>1984</v>
      </c>
      <c r="W799">
        <v>1785</v>
      </c>
      <c r="X799">
        <v>405</v>
      </c>
      <c r="Y799">
        <v>1</v>
      </c>
      <c r="Z799">
        <v>0.63795948540895597</v>
      </c>
      <c r="AA799" t="s">
        <v>30</v>
      </c>
    </row>
    <row r="800" spans="1:27" x14ac:dyDescent="0.3">
      <c r="A800">
        <v>317</v>
      </c>
      <c r="B800">
        <v>70</v>
      </c>
      <c r="C800" t="s">
        <v>29</v>
      </c>
      <c r="D800">
        <v>1</v>
      </c>
      <c r="E800">
        <v>0</v>
      </c>
      <c r="F800">
        <v>1</v>
      </c>
      <c r="G800">
        <v>10</v>
      </c>
      <c r="H800">
        <v>2</v>
      </c>
      <c r="I800">
        <v>4</v>
      </c>
      <c r="J800">
        <v>0</v>
      </c>
      <c r="K800">
        <v>3</v>
      </c>
      <c r="L800">
        <v>1</v>
      </c>
      <c r="M800">
        <v>0</v>
      </c>
      <c r="N800">
        <v>2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7308</v>
      </c>
      <c r="W800">
        <v>6577</v>
      </c>
      <c r="X800">
        <v>2059</v>
      </c>
      <c r="Y800">
        <v>1</v>
      </c>
      <c r="Z800">
        <v>0.17738950560471201</v>
      </c>
      <c r="AA800" t="s">
        <v>30</v>
      </c>
    </row>
    <row r="801" spans="1:27" x14ac:dyDescent="0.3">
      <c r="A801">
        <v>318</v>
      </c>
      <c r="B801">
        <v>33</v>
      </c>
      <c r="C801" t="s">
        <v>29</v>
      </c>
      <c r="D801">
        <v>1</v>
      </c>
      <c r="E801">
        <v>0</v>
      </c>
      <c r="F801">
        <v>1</v>
      </c>
      <c r="G801">
        <v>8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0</v>
      </c>
      <c r="N801">
        <v>4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4</v>
      </c>
      <c r="V801">
        <v>1414</v>
      </c>
      <c r="W801">
        <v>848</v>
      </c>
      <c r="X801">
        <v>194</v>
      </c>
      <c r="Y801">
        <v>1</v>
      </c>
      <c r="Z801">
        <v>0.92736294509552797</v>
      </c>
      <c r="AA801" t="s">
        <v>30</v>
      </c>
    </row>
    <row r="802" spans="1:27" x14ac:dyDescent="0.3">
      <c r="A802">
        <v>319</v>
      </c>
      <c r="B802">
        <v>50</v>
      </c>
      <c r="C802" t="s">
        <v>29</v>
      </c>
      <c r="D802">
        <v>3</v>
      </c>
      <c r="E802">
        <v>3</v>
      </c>
      <c r="F802">
        <v>1</v>
      </c>
      <c r="G802">
        <v>24</v>
      </c>
      <c r="H802">
        <v>4</v>
      </c>
      <c r="I802">
        <v>4</v>
      </c>
      <c r="J802">
        <v>2</v>
      </c>
      <c r="K802">
        <v>2</v>
      </c>
      <c r="L802">
        <v>1</v>
      </c>
      <c r="M802">
        <v>0</v>
      </c>
      <c r="N802">
        <v>4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3</v>
      </c>
      <c r="V802">
        <v>3777</v>
      </c>
      <c r="W802">
        <v>2266</v>
      </c>
      <c r="X802">
        <v>492</v>
      </c>
      <c r="Y802">
        <v>1</v>
      </c>
      <c r="Z802">
        <v>0.96994425010282503</v>
      </c>
      <c r="AA802" t="s">
        <v>30</v>
      </c>
    </row>
    <row r="803" spans="1:27" x14ac:dyDescent="0.3">
      <c r="A803">
        <v>321</v>
      </c>
      <c r="B803">
        <v>21</v>
      </c>
      <c r="C803" t="s">
        <v>27</v>
      </c>
      <c r="D803">
        <v>0</v>
      </c>
      <c r="E803">
        <v>0</v>
      </c>
      <c r="F803">
        <v>1</v>
      </c>
      <c r="G803">
        <v>12</v>
      </c>
      <c r="H803">
        <v>2</v>
      </c>
      <c r="I803">
        <v>4</v>
      </c>
      <c r="J803">
        <v>3</v>
      </c>
      <c r="K803">
        <v>2</v>
      </c>
      <c r="L803">
        <v>1</v>
      </c>
      <c r="M803">
        <v>1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902</v>
      </c>
      <c r="W803">
        <v>902</v>
      </c>
      <c r="X803">
        <v>-273</v>
      </c>
      <c r="Y803">
        <v>0</v>
      </c>
      <c r="Z803">
        <v>0.54703911620650802</v>
      </c>
      <c r="AA803" t="s">
        <v>30</v>
      </c>
    </row>
    <row r="804" spans="1:27" x14ac:dyDescent="0.3">
      <c r="A804">
        <v>322</v>
      </c>
      <c r="B804">
        <v>66</v>
      </c>
      <c r="C804" t="s">
        <v>29</v>
      </c>
      <c r="D804">
        <v>2</v>
      </c>
      <c r="E804">
        <v>0</v>
      </c>
      <c r="F804">
        <v>1</v>
      </c>
      <c r="G804">
        <v>30</v>
      </c>
      <c r="H804">
        <v>3</v>
      </c>
      <c r="I804">
        <v>4</v>
      </c>
      <c r="J804">
        <v>4</v>
      </c>
      <c r="K804">
        <v>3</v>
      </c>
      <c r="L804">
        <v>1</v>
      </c>
      <c r="M804">
        <v>0</v>
      </c>
      <c r="N804">
        <v>4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6</v>
      </c>
      <c r="V804">
        <v>1908</v>
      </c>
      <c r="W804">
        <v>1526</v>
      </c>
      <c r="X804">
        <v>-1279</v>
      </c>
      <c r="Y804">
        <v>0</v>
      </c>
      <c r="Z804">
        <v>0.93986965212343898</v>
      </c>
      <c r="AA804" t="s">
        <v>30</v>
      </c>
    </row>
    <row r="805" spans="1:27" x14ac:dyDescent="0.3">
      <c r="A805">
        <v>323</v>
      </c>
      <c r="B805">
        <v>32</v>
      </c>
      <c r="C805" t="s">
        <v>27</v>
      </c>
      <c r="D805">
        <v>3</v>
      </c>
      <c r="E805">
        <v>4</v>
      </c>
      <c r="F805">
        <v>2</v>
      </c>
      <c r="G805">
        <v>24</v>
      </c>
      <c r="H805">
        <v>3</v>
      </c>
      <c r="I805">
        <v>4</v>
      </c>
      <c r="J805">
        <v>2</v>
      </c>
      <c r="K805">
        <v>2</v>
      </c>
      <c r="L805">
        <v>2</v>
      </c>
      <c r="M805">
        <v>0</v>
      </c>
      <c r="N805">
        <v>4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6</v>
      </c>
      <c r="V805">
        <v>2978</v>
      </c>
      <c r="W805">
        <v>2978</v>
      </c>
      <c r="X805">
        <v>797</v>
      </c>
      <c r="Y805">
        <v>1</v>
      </c>
      <c r="Z805">
        <v>0.95650443041285804</v>
      </c>
      <c r="AA805" t="s">
        <v>30</v>
      </c>
    </row>
    <row r="806" spans="1:27" x14ac:dyDescent="0.3">
      <c r="A806">
        <v>331</v>
      </c>
      <c r="B806">
        <v>49</v>
      </c>
      <c r="C806" t="s">
        <v>29</v>
      </c>
      <c r="D806">
        <v>0</v>
      </c>
      <c r="E806">
        <v>0</v>
      </c>
      <c r="F806">
        <v>2</v>
      </c>
      <c r="G806">
        <v>10</v>
      </c>
      <c r="H806">
        <v>4</v>
      </c>
      <c r="I806">
        <v>3</v>
      </c>
      <c r="J806">
        <v>3</v>
      </c>
      <c r="K806">
        <v>2</v>
      </c>
      <c r="L806">
        <v>1</v>
      </c>
      <c r="M806">
        <v>0</v>
      </c>
      <c r="N806">
        <v>4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1038</v>
      </c>
      <c r="W806">
        <v>830</v>
      </c>
      <c r="X806">
        <v>126</v>
      </c>
      <c r="Y806">
        <v>1</v>
      </c>
      <c r="Z806">
        <v>0.71136271443722698</v>
      </c>
      <c r="AA806" t="s">
        <v>30</v>
      </c>
    </row>
    <row r="807" spans="1:27" x14ac:dyDescent="0.3">
      <c r="A807">
        <v>332</v>
      </c>
      <c r="B807">
        <v>25</v>
      </c>
      <c r="C807" t="s">
        <v>29</v>
      </c>
      <c r="D807">
        <v>1</v>
      </c>
      <c r="E807">
        <v>0</v>
      </c>
      <c r="F807">
        <v>1</v>
      </c>
      <c r="G807">
        <v>12</v>
      </c>
      <c r="H807">
        <v>2</v>
      </c>
      <c r="I807">
        <v>3</v>
      </c>
      <c r="J807">
        <v>3</v>
      </c>
      <c r="K807">
        <v>1</v>
      </c>
      <c r="L807">
        <v>1</v>
      </c>
      <c r="M807">
        <v>0</v>
      </c>
      <c r="N807">
        <v>2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685</v>
      </c>
      <c r="W807">
        <v>685</v>
      </c>
      <c r="X807">
        <v>-256</v>
      </c>
      <c r="Y807">
        <v>0</v>
      </c>
      <c r="Z807">
        <v>0.63245090222701905</v>
      </c>
      <c r="AA807" t="s">
        <v>30</v>
      </c>
    </row>
    <row r="808" spans="1:27" x14ac:dyDescent="0.3">
      <c r="A808">
        <v>337</v>
      </c>
      <c r="B808">
        <v>21</v>
      </c>
      <c r="C808" t="s">
        <v>27</v>
      </c>
      <c r="D808">
        <v>3</v>
      </c>
      <c r="E808">
        <v>0</v>
      </c>
      <c r="F808">
        <v>1</v>
      </c>
      <c r="G808">
        <v>6</v>
      </c>
      <c r="H808">
        <v>2</v>
      </c>
      <c r="I808">
        <v>2</v>
      </c>
      <c r="J808">
        <v>2</v>
      </c>
      <c r="K808">
        <v>2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1766</v>
      </c>
      <c r="W808">
        <v>1766</v>
      </c>
      <c r="X808">
        <v>567</v>
      </c>
      <c r="Y808">
        <v>1</v>
      </c>
      <c r="Z808">
        <v>0.88615722506399797</v>
      </c>
      <c r="AA808" t="s">
        <v>30</v>
      </c>
    </row>
    <row r="809" spans="1:27" x14ac:dyDescent="0.3">
      <c r="A809">
        <v>344</v>
      </c>
      <c r="B809">
        <v>33</v>
      </c>
      <c r="C809" t="s">
        <v>29</v>
      </c>
      <c r="D809">
        <v>3</v>
      </c>
      <c r="E809">
        <v>0</v>
      </c>
      <c r="F809">
        <v>2</v>
      </c>
      <c r="G809">
        <v>24</v>
      </c>
      <c r="H809">
        <v>4</v>
      </c>
      <c r="I809">
        <v>2</v>
      </c>
      <c r="J809">
        <v>2</v>
      </c>
      <c r="K809">
        <v>2</v>
      </c>
      <c r="L809">
        <v>1</v>
      </c>
      <c r="M809">
        <v>0</v>
      </c>
      <c r="N809">
        <v>4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2058</v>
      </c>
      <c r="W809">
        <v>1646</v>
      </c>
      <c r="X809">
        <v>253</v>
      </c>
      <c r="Y809">
        <v>1</v>
      </c>
      <c r="Z809">
        <v>0.89044639111782398</v>
      </c>
      <c r="AA809" t="s">
        <v>30</v>
      </c>
    </row>
    <row r="810" spans="1:27" x14ac:dyDescent="0.3">
      <c r="A810">
        <v>347</v>
      </c>
      <c r="B810">
        <v>38</v>
      </c>
      <c r="C810" t="s">
        <v>29</v>
      </c>
      <c r="D810">
        <v>1</v>
      </c>
      <c r="E810">
        <v>4</v>
      </c>
      <c r="F810">
        <v>2</v>
      </c>
      <c r="G810">
        <v>12</v>
      </c>
      <c r="H810">
        <v>2</v>
      </c>
      <c r="I810">
        <v>4</v>
      </c>
      <c r="J810">
        <v>4</v>
      </c>
      <c r="K810">
        <v>2</v>
      </c>
      <c r="L810">
        <v>1</v>
      </c>
      <c r="M810">
        <v>0</v>
      </c>
      <c r="N810">
        <v>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754</v>
      </c>
      <c r="W810">
        <v>452</v>
      </c>
      <c r="X810">
        <v>75</v>
      </c>
      <c r="Y810">
        <v>1</v>
      </c>
      <c r="Z810">
        <v>0.82177292083881504</v>
      </c>
      <c r="AA810" t="s">
        <v>30</v>
      </c>
    </row>
    <row r="811" spans="1:27" x14ac:dyDescent="0.3">
      <c r="A811">
        <v>351</v>
      </c>
      <c r="B811">
        <v>38</v>
      </c>
      <c r="C811" t="s">
        <v>27</v>
      </c>
      <c r="D811">
        <v>1</v>
      </c>
      <c r="E811">
        <v>1</v>
      </c>
      <c r="F811">
        <v>2</v>
      </c>
      <c r="G811">
        <v>24</v>
      </c>
      <c r="H811">
        <v>4</v>
      </c>
      <c r="I811">
        <v>4</v>
      </c>
      <c r="J811">
        <v>1</v>
      </c>
      <c r="K811">
        <v>2</v>
      </c>
      <c r="L811">
        <v>2</v>
      </c>
      <c r="M811">
        <v>0</v>
      </c>
      <c r="N811">
        <v>4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4</v>
      </c>
      <c r="V811">
        <v>1216</v>
      </c>
      <c r="W811">
        <v>972</v>
      </c>
      <c r="X811">
        <v>-481</v>
      </c>
      <c r="Y811">
        <v>0</v>
      </c>
      <c r="Z811">
        <v>0.51392271201446804</v>
      </c>
      <c r="AA811" t="s">
        <v>30</v>
      </c>
    </row>
    <row r="812" spans="1:27" x14ac:dyDescent="0.3">
      <c r="A812">
        <v>352</v>
      </c>
      <c r="B812">
        <v>20</v>
      </c>
      <c r="C812" t="s">
        <v>27</v>
      </c>
      <c r="D812">
        <v>1</v>
      </c>
      <c r="E812">
        <v>0</v>
      </c>
      <c r="F812">
        <v>2</v>
      </c>
      <c r="G812">
        <v>12</v>
      </c>
      <c r="H812">
        <v>3</v>
      </c>
      <c r="I812">
        <v>4</v>
      </c>
      <c r="J812">
        <v>2</v>
      </c>
      <c r="K812">
        <v>2</v>
      </c>
      <c r="L812">
        <v>1</v>
      </c>
      <c r="M812">
        <v>1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4</v>
      </c>
      <c r="V812">
        <v>585</v>
      </c>
      <c r="W812">
        <v>526</v>
      </c>
      <c r="X812">
        <v>91</v>
      </c>
      <c r="Y812">
        <v>1</v>
      </c>
      <c r="Z812">
        <v>0.63307600116673002</v>
      </c>
      <c r="AA812" t="s">
        <v>30</v>
      </c>
    </row>
    <row r="813" spans="1:27" x14ac:dyDescent="0.3">
      <c r="A813">
        <v>364</v>
      </c>
      <c r="B813">
        <v>19</v>
      </c>
      <c r="C813" t="s">
        <v>29</v>
      </c>
      <c r="D813">
        <v>3</v>
      </c>
      <c r="E813">
        <v>0</v>
      </c>
      <c r="F813">
        <v>2</v>
      </c>
      <c r="G813">
        <v>9</v>
      </c>
      <c r="H813">
        <v>2</v>
      </c>
      <c r="I813">
        <v>2</v>
      </c>
      <c r="J813">
        <v>1</v>
      </c>
      <c r="K813">
        <v>2</v>
      </c>
      <c r="L813">
        <v>1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</v>
      </c>
      <c r="V813">
        <v>1980</v>
      </c>
      <c r="W813">
        <v>1188</v>
      </c>
      <c r="X813">
        <v>-398</v>
      </c>
      <c r="Y813">
        <v>0</v>
      </c>
      <c r="Z813">
        <v>0.56260943670357699</v>
      </c>
      <c r="AA813" t="s">
        <v>30</v>
      </c>
    </row>
    <row r="814" spans="1:27" x14ac:dyDescent="0.3">
      <c r="A814">
        <v>366</v>
      </c>
      <c r="B814">
        <v>42</v>
      </c>
      <c r="C814" t="s">
        <v>29</v>
      </c>
      <c r="D814">
        <v>1</v>
      </c>
      <c r="E814">
        <v>1</v>
      </c>
      <c r="F814">
        <v>4</v>
      </c>
      <c r="G814">
        <v>36</v>
      </c>
      <c r="H814">
        <v>3</v>
      </c>
      <c r="I814">
        <v>4</v>
      </c>
      <c r="J814">
        <v>4</v>
      </c>
      <c r="K814">
        <v>3</v>
      </c>
      <c r="L814">
        <v>1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8086</v>
      </c>
      <c r="W814">
        <v>4043</v>
      </c>
      <c r="X814">
        <v>-1774</v>
      </c>
      <c r="Y814">
        <v>0</v>
      </c>
      <c r="Z814">
        <v>0.25650567256136603</v>
      </c>
      <c r="AA814" t="s">
        <v>30</v>
      </c>
    </row>
    <row r="815" spans="1:27" x14ac:dyDescent="0.3">
      <c r="A815">
        <v>370</v>
      </c>
      <c r="B815">
        <v>44</v>
      </c>
      <c r="C815" t="s">
        <v>27</v>
      </c>
      <c r="D815">
        <v>0</v>
      </c>
      <c r="E815">
        <v>4</v>
      </c>
      <c r="F815">
        <v>2</v>
      </c>
      <c r="G815">
        <v>6</v>
      </c>
      <c r="H815">
        <v>4</v>
      </c>
      <c r="I815">
        <v>3</v>
      </c>
      <c r="J815">
        <v>1</v>
      </c>
      <c r="K815">
        <v>1</v>
      </c>
      <c r="L815">
        <v>2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1</v>
      </c>
      <c r="V815">
        <v>4716</v>
      </c>
      <c r="W815">
        <v>4244</v>
      </c>
      <c r="X815">
        <v>747</v>
      </c>
      <c r="Y815">
        <v>1</v>
      </c>
      <c r="Z815">
        <v>0.80031704211500299</v>
      </c>
      <c r="AA815" t="s">
        <v>30</v>
      </c>
    </row>
    <row r="816" spans="1:27" x14ac:dyDescent="0.3">
      <c r="A816">
        <v>372</v>
      </c>
      <c r="B816">
        <v>25</v>
      </c>
      <c r="C816" t="s">
        <v>27</v>
      </c>
      <c r="D816">
        <v>0</v>
      </c>
      <c r="E816">
        <v>0</v>
      </c>
      <c r="F816">
        <v>2</v>
      </c>
      <c r="G816">
        <v>9</v>
      </c>
      <c r="H816">
        <v>4</v>
      </c>
      <c r="I816">
        <v>4</v>
      </c>
      <c r="J816">
        <v>2</v>
      </c>
      <c r="K816">
        <v>1</v>
      </c>
      <c r="L816">
        <v>1</v>
      </c>
      <c r="M816">
        <v>0</v>
      </c>
      <c r="N816">
        <v>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4</v>
      </c>
      <c r="V816">
        <v>1138</v>
      </c>
      <c r="W816">
        <v>682</v>
      </c>
      <c r="X816">
        <v>103</v>
      </c>
      <c r="Y816">
        <v>1</v>
      </c>
      <c r="Z816">
        <v>0.75304428879344198</v>
      </c>
      <c r="AA816" t="s">
        <v>30</v>
      </c>
    </row>
    <row r="817" spans="1:27" x14ac:dyDescent="0.3">
      <c r="A817">
        <v>373</v>
      </c>
      <c r="B817">
        <v>66</v>
      </c>
      <c r="C817" t="s">
        <v>27</v>
      </c>
      <c r="D817">
        <v>1</v>
      </c>
      <c r="E817">
        <v>2</v>
      </c>
      <c r="F817">
        <v>1</v>
      </c>
      <c r="G817">
        <v>9</v>
      </c>
      <c r="H817">
        <v>2</v>
      </c>
      <c r="I817">
        <v>3</v>
      </c>
      <c r="J817">
        <v>2</v>
      </c>
      <c r="K817">
        <v>1</v>
      </c>
      <c r="L817">
        <v>1</v>
      </c>
      <c r="M817">
        <v>0</v>
      </c>
      <c r="N817">
        <v>4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4</v>
      </c>
      <c r="V817">
        <v>790</v>
      </c>
      <c r="W817">
        <v>553</v>
      </c>
      <c r="X817">
        <v>143</v>
      </c>
      <c r="Y817">
        <v>1</v>
      </c>
      <c r="Z817">
        <v>0.89119530710834305</v>
      </c>
      <c r="AA817" t="s">
        <v>30</v>
      </c>
    </row>
    <row r="818" spans="1:27" x14ac:dyDescent="0.3">
      <c r="A818">
        <v>374</v>
      </c>
      <c r="B818">
        <v>28</v>
      </c>
      <c r="C818" t="s">
        <v>29</v>
      </c>
      <c r="D818">
        <v>3</v>
      </c>
      <c r="E818">
        <v>3</v>
      </c>
      <c r="F818">
        <v>1</v>
      </c>
      <c r="G818">
        <v>24</v>
      </c>
      <c r="H818">
        <v>2</v>
      </c>
      <c r="I818">
        <v>4</v>
      </c>
      <c r="J818">
        <v>2</v>
      </c>
      <c r="K818">
        <v>2</v>
      </c>
      <c r="L818">
        <v>1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</v>
      </c>
      <c r="V818">
        <v>2603</v>
      </c>
      <c r="W818">
        <v>1822</v>
      </c>
      <c r="X818">
        <v>365</v>
      </c>
      <c r="Y818">
        <v>1</v>
      </c>
      <c r="Z818">
        <v>0.97425812097021602</v>
      </c>
      <c r="AA818" t="s">
        <v>30</v>
      </c>
    </row>
    <row r="819" spans="1:27" x14ac:dyDescent="0.3">
      <c r="A819">
        <v>376</v>
      </c>
      <c r="B819">
        <v>25</v>
      </c>
      <c r="C819" t="s">
        <v>27</v>
      </c>
      <c r="D819">
        <v>3</v>
      </c>
      <c r="E819">
        <v>0</v>
      </c>
      <c r="F819">
        <v>2</v>
      </c>
      <c r="G819">
        <v>30</v>
      </c>
      <c r="H819">
        <v>4</v>
      </c>
      <c r="I819">
        <v>2</v>
      </c>
      <c r="J819">
        <v>3</v>
      </c>
      <c r="K819">
        <v>2</v>
      </c>
      <c r="L819">
        <v>1</v>
      </c>
      <c r="M819">
        <v>0</v>
      </c>
      <c r="N819">
        <v>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4</v>
      </c>
      <c r="V819">
        <v>5771</v>
      </c>
      <c r="W819">
        <v>5193</v>
      </c>
      <c r="X819">
        <v>1122</v>
      </c>
      <c r="Y819">
        <v>1</v>
      </c>
      <c r="Z819">
        <v>0.80958382228196102</v>
      </c>
      <c r="AA819" t="s">
        <v>30</v>
      </c>
    </row>
    <row r="820" spans="1:27" x14ac:dyDescent="0.3">
      <c r="A820">
        <v>379</v>
      </c>
      <c r="B820">
        <v>23</v>
      </c>
      <c r="C820" t="s">
        <v>29</v>
      </c>
      <c r="D820">
        <v>1</v>
      </c>
      <c r="E820">
        <v>1</v>
      </c>
      <c r="F820">
        <v>1</v>
      </c>
      <c r="G820">
        <v>12</v>
      </c>
      <c r="H820">
        <v>2</v>
      </c>
      <c r="I820">
        <v>2</v>
      </c>
      <c r="J820">
        <v>1</v>
      </c>
      <c r="K820">
        <v>1</v>
      </c>
      <c r="L820">
        <v>1</v>
      </c>
      <c r="M820">
        <v>0</v>
      </c>
      <c r="N820">
        <v>4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836</v>
      </c>
      <c r="W820">
        <v>501</v>
      </c>
      <c r="X820">
        <v>-192</v>
      </c>
      <c r="Y820">
        <v>0</v>
      </c>
      <c r="Z820">
        <v>0.13054190887764999</v>
      </c>
      <c r="AA820" t="s">
        <v>30</v>
      </c>
    </row>
    <row r="821" spans="1:27" x14ac:dyDescent="0.3">
      <c r="A821">
        <v>385</v>
      </c>
      <c r="B821">
        <v>50</v>
      </c>
      <c r="C821" t="s">
        <v>27</v>
      </c>
      <c r="D821">
        <v>3</v>
      </c>
      <c r="E821">
        <v>0</v>
      </c>
      <c r="F821">
        <v>1</v>
      </c>
      <c r="G821">
        <v>24</v>
      </c>
      <c r="H821">
        <v>1</v>
      </c>
      <c r="I821">
        <v>4</v>
      </c>
      <c r="J821">
        <v>3</v>
      </c>
      <c r="K821">
        <v>2</v>
      </c>
      <c r="L821">
        <v>1</v>
      </c>
      <c r="M821">
        <v>0</v>
      </c>
      <c r="N821">
        <v>4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6</v>
      </c>
      <c r="V821">
        <v>1559</v>
      </c>
      <c r="W821">
        <v>1091</v>
      </c>
      <c r="X821">
        <v>237</v>
      </c>
      <c r="Y821">
        <v>1</v>
      </c>
      <c r="Z821">
        <v>0.81069943438829795</v>
      </c>
      <c r="AA821" t="s">
        <v>30</v>
      </c>
    </row>
    <row r="822" spans="1:27" x14ac:dyDescent="0.3">
      <c r="A822">
        <v>387</v>
      </c>
      <c r="B822">
        <v>32</v>
      </c>
      <c r="C822" t="s">
        <v>29</v>
      </c>
      <c r="D822">
        <v>3</v>
      </c>
      <c r="E822">
        <v>3</v>
      </c>
      <c r="F822">
        <v>2</v>
      </c>
      <c r="G822">
        <v>27</v>
      </c>
      <c r="H822">
        <v>4</v>
      </c>
      <c r="I822">
        <v>2</v>
      </c>
      <c r="J822">
        <v>1</v>
      </c>
      <c r="K822">
        <v>1</v>
      </c>
      <c r="L822">
        <v>2</v>
      </c>
      <c r="M822">
        <v>0</v>
      </c>
      <c r="N822">
        <v>4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3</v>
      </c>
      <c r="V822">
        <v>4526</v>
      </c>
      <c r="W822">
        <v>4073</v>
      </c>
      <c r="X822">
        <v>784</v>
      </c>
      <c r="Y822">
        <v>1</v>
      </c>
      <c r="Z822">
        <v>0.74328682846986605</v>
      </c>
      <c r="AA822" t="s">
        <v>30</v>
      </c>
    </row>
    <row r="823" spans="1:27" x14ac:dyDescent="0.3">
      <c r="A823">
        <v>388</v>
      </c>
      <c r="B823">
        <v>24</v>
      </c>
      <c r="C823" t="s">
        <v>27</v>
      </c>
      <c r="D823">
        <v>3</v>
      </c>
      <c r="E823">
        <v>4</v>
      </c>
      <c r="F823">
        <v>1</v>
      </c>
      <c r="G823">
        <v>15</v>
      </c>
      <c r="H823">
        <v>2</v>
      </c>
      <c r="I823">
        <v>1</v>
      </c>
      <c r="J823">
        <v>1</v>
      </c>
      <c r="K823">
        <v>2</v>
      </c>
      <c r="L823">
        <v>1</v>
      </c>
      <c r="M823">
        <v>0</v>
      </c>
      <c r="N823">
        <v>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874</v>
      </c>
      <c r="W823">
        <v>611</v>
      </c>
      <c r="X823">
        <v>125</v>
      </c>
      <c r="Y823">
        <v>1</v>
      </c>
      <c r="Z823">
        <v>0.94926725920925703</v>
      </c>
      <c r="AA823" t="s">
        <v>30</v>
      </c>
    </row>
    <row r="824" spans="1:27" x14ac:dyDescent="0.3">
      <c r="A824">
        <v>391</v>
      </c>
      <c r="B824">
        <v>40</v>
      </c>
      <c r="C824" t="s">
        <v>29</v>
      </c>
      <c r="D824">
        <v>3</v>
      </c>
      <c r="E824">
        <v>4</v>
      </c>
      <c r="F824">
        <v>1</v>
      </c>
      <c r="G824">
        <v>15</v>
      </c>
      <c r="H824">
        <v>2</v>
      </c>
      <c r="I824">
        <v>2</v>
      </c>
      <c r="J824">
        <v>2</v>
      </c>
      <c r="K824">
        <v>2</v>
      </c>
      <c r="L824">
        <v>1</v>
      </c>
      <c r="M824">
        <v>1</v>
      </c>
      <c r="N824">
        <v>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4</v>
      </c>
      <c r="V824">
        <v>1386</v>
      </c>
      <c r="W824">
        <v>693</v>
      </c>
      <c r="X824">
        <v>150</v>
      </c>
      <c r="Y824">
        <v>1</v>
      </c>
      <c r="Z824">
        <v>0.95119184702305604</v>
      </c>
      <c r="AA824" t="s">
        <v>30</v>
      </c>
    </row>
    <row r="825" spans="1:27" x14ac:dyDescent="0.3">
      <c r="A825">
        <v>394</v>
      </c>
      <c r="B825">
        <v>42</v>
      </c>
      <c r="C825" t="s">
        <v>29</v>
      </c>
      <c r="D825">
        <v>3</v>
      </c>
      <c r="E825">
        <v>2</v>
      </c>
      <c r="F825">
        <v>2</v>
      </c>
      <c r="G825">
        <v>12</v>
      </c>
      <c r="H825">
        <v>4</v>
      </c>
      <c r="I825">
        <v>4</v>
      </c>
      <c r="J825">
        <v>4</v>
      </c>
      <c r="K825">
        <v>2</v>
      </c>
      <c r="L825">
        <v>2</v>
      </c>
      <c r="M825">
        <v>0</v>
      </c>
      <c r="N825">
        <v>4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4</v>
      </c>
      <c r="V825">
        <v>522</v>
      </c>
      <c r="W825">
        <v>261</v>
      </c>
      <c r="X825">
        <v>36</v>
      </c>
      <c r="Y825">
        <v>1</v>
      </c>
      <c r="Z825">
        <v>0.95614287277941201</v>
      </c>
      <c r="AA825" t="s">
        <v>30</v>
      </c>
    </row>
    <row r="826" spans="1:27" x14ac:dyDescent="0.3">
      <c r="A826">
        <v>398</v>
      </c>
      <c r="B826">
        <v>36</v>
      </c>
      <c r="C826" t="s">
        <v>29</v>
      </c>
      <c r="D826">
        <v>0</v>
      </c>
      <c r="E826">
        <v>0</v>
      </c>
      <c r="F826">
        <v>1</v>
      </c>
      <c r="G826">
        <v>60</v>
      </c>
      <c r="H826">
        <v>2</v>
      </c>
      <c r="I826">
        <v>4</v>
      </c>
      <c r="J826">
        <v>4</v>
      </c>
      <c r="K826">
        <v>2</v>
      </c>
      <c r="L826">
        <v>1</v>
      </c>
      <c r="M826">
        <v>1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</v>
      </c>
      <c r="V826">
        <v>7297</v>
      </c>
      <c r="W826">
        <v>3648</v>
      </c>
      <c r="X826">
        <v>-2507</v>
      </c>
      <c r="Y826">
        <v>0</v>
      </c>
      <c r="Z826">
        <v>9.6534780005809201E-2</v>
      </c>
      <c r="AA826" t="s">
        <v>30</v>
      </c>
    </row>
    <row r="827" spans="1:27" x14ac:dyDescent="0.3">
      <c r="A827">
        <v>400</v>
      </c>
      <c r="B827">
        <v>30</v>
      </c>
      <c r="C827" t="s">
        <v>27</v>
      </c>
      <c r="D827">
        <v>0</v>
      </c>
      <c r="E827">
        <v>0</v>
      </c>
      <c r="F827">
        <v>1</v>
      </c>
      <c r="G827">
        <v>36</v>
      </c>
      <c r="H827">
        <v>2</v>
      </c>
      <c r="I827">
        <v>3</v>
      </c>
      <c r="J827">
        <v>0</v>
      </c>
      <c r="K827">
        <v>3</v>
      </c>
      <c r="L827">
        <v>1</v>
      </c>
      <c r="M827">
        <v>0</v>
      </c>
      <c r="N827">
        <v>4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3</v>
      </c>
      <c r="V827">
        <v>3959</v>
      </c>
      <c r="W827">
        <v>3167</v>
      </c>
      <c r="X827">
        <v>916</v>
      </c>
      <c r="Y827">
        <v>1</v>
      </c>
      <c r="Z827">
        <v>0.13790953889586299</v>
      </c>
      <c r="AA827" t="s">
        <v>30</v>
      </c>
    </row>
    <row r="828" spans="1:27" x14ac:dyDescent="0.3">
      <c r="A828">
        <v>401</v>
      </c>
      <c r="B828">
        <v>53</v>
      </c>
      <c r="C828" t="s">
        <v>27</v>
      </c>
      <c r="D828">
        <v>0</v>
      </c>
      <c r="E828">
        <v>0</v>
      </c>
      <c r="F828">
        <v>2</v>
      </c>
      <c r="G828">
        <v>24</v>
      </c>
      <c r="H828">
        <v>3</v>
      </c>
      <c r="I828">
        <v>4</v>
      </c>
      <c r="J828">
        <v>2</v>
      </c>
      <c r="K828">
        <v>2</v>
      </c>
      <c r="L828">
        <v>2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4870</v>
      </c>
      <c r="W828">
        <v>2922</v>
      </c>
      <c r="X828">
        <v>-1742</v>
      </c>
      <c r="Y828">
        <v>0</v>
      </c>
      <c r="Z828">
        <v>0.19665351767707401</v>
      </c>
      <c r="AA828" t="s">
        <v>30</v>
      </c>
    </row>
    <row r="829" spans="1:27" x14ac:dyDescent="0.3">
      <c r="A829">
        <v>405</v>
      </c>
      <c r="B829">
        <v>58</v>
      </c>
      <c r="C829" t="s">
        <v>27</v>
      </c>
      <c r="D829">
        <v>0</v>
      </c>
      <c r="E829">
        <v>0</v>
      </c>
      <c r="F829">
        <v>2</v>
      </c>
      <c r="G829">
        <v>48</v>
      </c>
      <c r="H829">
        <v>4</v>
      </c>
      <c r="I829">
        <v>4</v>
      </c>
      <c r="J829">
        <v>4</v>
      </c>
      <c r="K829">
        <v>1</v>
      </c>
      <c r="L829">
        <v>1</v>
      </c>
      <c r="M829">
        <v>0</v>
      </c>
      <c r="N829">
        <v>4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6143</v>
      </c>
      <c r="W829">
        <v>3685</v>
      </c>
      <c r="X829">
        <v>-1770</v>
      </c>
      <c r="Y829">
        <v>0</v>
      </c>
      <c r="Z829">
        <v>0.46542868078272998</v>
      </c>
      <c r="AA829" t="s">
        <v>30</v>
      </c>
    </row>
    <row r="830" spans="1:27" x14ac:dyDescent="0.3">
      <c r="A830">
        <v>409</v>
      </c>
      <c r="B830">
        <v>52</v>
      </c>
      <c r="C830" t="s">
        <v>27</v>
      </c>
      <c r="D830">
        <v>0</v>
      </c>
      <c r="E830">
        <v>0</v>
      </c>
      <c r="F830">
        <v>1</v>
      </c>
      <c r="G830">
        <v>10</v>
      </c>
      <c r="H830">
        <v>2</v>
      </c>
      <c r="I830">
        <v>4</v>
      </c>
      <c r="J830">
        <v>4</v>
      </c>
      <c r="K830">
        <v>1</v>
      </c>
      <c r="L830">
        <v>1</v>
      </c>
      <c r="M830">
        <v>0</v>
      </c>
      <c r="N830">
        <v>3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4</v>
      </c>
      <c r="V830">
        <v>2315</v>
      </c>
      <c r="W830">
        <v>2083</v>
      </c>
      <c r="X830">
        <v>648</v>
      </c>
      <c r="Y830">
        <v>1</v>
      </c>
      <c r="Z830">
        <v>0.77730888032601297</v>
      </c>
      <c r="AA830" t="s">
        <v>30</v>
      </c>
    </row>
    <row r="831" spans="1:27" x14ac:dyDescent="0.3">
      <c r="A831">
        <v>415</v>
      </c>
      <c r="B831">
        <v>23</v>
      </c>
      <c r="C831" t="s">
        <v>29</v>
      </c>
      <c r="D831">
        <v>3</v>
      </c>
      <c r="E831">
        <v>0</v>
      </c>
      <c r="F831">
        <v>1</v>
      </c>
      <c r="G831">
        <v>21</v>
      </c>
      <c r="H831">
        <v>4</v>
      </c>
      <c r="I831">
        <v>4</v>
      </c>
      <c r="J831">
        <v>1</v>
      </c>
      <c r="K831">
        <v>2</v>
      </c>
      <c r="L831">
        <v>1</v>
      </c>
      <c r="M831">
        <v>0</v>
      </c>
      <c r="N831">
        <v>4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3</v>
      </c>
      <c r="V831">
        <v>2288</v>
      </c>
      <c r="W831">
        <v>1830</v>
      </c>
      <c r="X831">
        <v>389</v>
      </c>
      <c r="Y831">
        <v>1</v>
      </c>
      <c r="Z831">
        <v>0.78675965444799401</v>
      </c>
      <c r="AA831" t="s">
        <v>30</v>
      </c>
    </row>
    <row r="832" spans="1:27" x14ac:dyDescent="0.3">
      <c r="A832">
        <v>416</v>
      </c>
      <c r="B832">
        <v>36</v>
      </c>
      <c r="C832" t="s">
        <v>27</v>
      </c>
      <c r="D832">
        <v>1</v>
      </c>
      <c r="E832">
        <v>1</v>
      </c>
      <c r="F832">
        <v>1</v>
      </c>
      <c r="G832">
        <v>24</v>
      </c>
      <c r="H832">
        <v>3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4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6</v>
      </c>
      <c r="V832">
        <v>6967</v>
      </c>
      <c r="W832">
        <v>4876</v>
      </c>
      <c r="X832">
        <v>989</v>
      </c>
      <c r="Y832">
        <v>1</v>
      </c>
      <c r="Z832">
        <v>0.68900722013672</v>
      </c>
      <c r="AA832" t="s">
        <v>30</v>
      </c>
    </row>
    <row r="833" spans="1:27" x14ac:dyDescent="0.3">
      <c r="A833">
        <v>417</v>
      </c>
      <c r="B833">
        <v>36</v>
      </c>
      <c r="C833" t="s">
        <v>29</v>
      </c>
      <c r="D833">
        <v>3</v>
      </c>
      <c r="E833">
        <v>2</v>
      </c>
      <c r="F833">
        <v>1</v>
      </c>
      <c r="G833">
        <v>36</v>
      </c>
      <c r="H833">
        <v>2</v>
      </c>
      <c r="I833">
        <v>4</v>
      </c>
      <c r="J833">
        <v>4</v>
      </c>
      <c r="K833">
        <v>2</v>
      </c>
      <c r="L833">
        <v>1</v>
      </c>
      <c r="M833">
        <v>0</v>
      </c>
      <c r="N833">
        <v>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909</v>
      </c>
      <c r="W833">
        <v>727</v>
      </c>
      <c r="X833">
        <v>192</v>
      </c>
      <c r="Y833">
        <v>1</v>
      </c>
      <c r="Z833">
        <v>0.62618887641536103</v>
      </c>
      <c r="AA833" t="s">
        <v>30</v>
      </c>
    </row>
    <row r="834" spans="1:27" x14ac:dyDescent="0.3">
      <c r="A834">
        <v>427</v>
      </c>
      <c r="B834">
        <v>32</v>
      </c>
      <c r="C834" t="s">
        <v>27</v>
      </c>
      <c r="D834">
        <v>3</v>
      </c>
      <c r="E834">
        <v>0</v>
      </c>
      <c r="F834">
        <v>2</v>
      </c>
      <c r="G834">
        <v>10</v>
      </c>
      <c r="H834">
        <v>4</v>
      </c>
      <c r="I834">
        <v>4</v>
      </c>
      <c r="J834">
        <v>4</v>
      </c>
      <c r="K834">
        <v>1</v>
      </c>
      <c r="L834">
        <v>2</v>
      </c>
      <c r="M834">
        <v>0</v>
      </c>
      <c r="N834">
        <v>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1231</v>
      </c>
      <c r="W834">
        <v>984</v>
      </c>
      <c r="X834">
        <v>151</v>
      </c>
      <c r="Y834">
        <v>1</v>
      </c>
      <c r="Z834">
        <v>0.97524579300215497</v>
      </c>
      <c r="AA834" t="s">
        <v>30</v>
      </c>
    </row>
    <row r="835" spans="1:27" x14ac:dyDescent="0.3">
      <c r="A835">
        <v>429</v>
      </c>
      <c r="B835">
        <v>37</v>
      </c>
      <c r="C835" t="s">
        <v>29</v>
      </c>
      <c r="D835">
        <v>1</v>
      </c>
      <c r="E835">
        <v>1</v>
      </c>
      <c r="F835">
        <v>1</v>
      </c>
      <c r="G835">
        <v>24</v>
      </c>
      <c r="H835">
        <v>4</v>
      </c>
      <c r="I835">
        <v>2</v>
      </c>
      <c r="J835">
        <v>1</v>
      </c>
      <c r="K835">
        <v>2</v>
      </c>
      <c r="L835">
        <v>1</v>
      </c>
      <c r="M835">
        <v>0</v>
      </c>
      <c r="N835">
        <v>4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3878</v>
      </c>
      <c r="W835">
        <v>2326</v>
      </c>
      <c r="X835">
        <v>563</v>
      </c>
      <c r="Y835">
        <v>1</v>
      </c>
      <c r="Z835">
        <v>0.27142162507063</v>
      </c>
      <c r="AA835" t="s">
        <v>30</v>
      </c>
    </row>
    <row r="836" spans="1:27" x14ac:dyDescent="0.3">
      <c r="A836">
        <v>430</v>
      </c>
      <c r="B836">
        <v>46</v>
      </c>
      <c r="C836" t="s">
        <v>27</v>
      </c>
      <c r="D836">
        <v>3</v>
      </c>
      <c r="E836">
        <v>4</v>
      </c>
      <c r="F836">
        <v>2</v>
      </c>
      <c r="G836">
        <v>48</v>
      </c>
      <c r="H836">
        <v>4</v>
      </c>
      <c r="I836">
        <v>2</v>
      </c>
      <c r="J836">
        <v>4</v>
      </c>
      <c r="K836">
        <v>3</v>
      </c>
      <c r="L836">
        <v>2</v>
      </c>
      <c r="M836">
        <v>0</v>
      </c>
      <c r="N836">
        <v>4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6</v>
      </c>
      <c r="V836">
        <v>7629</v>
      </c>
      <c r="W836">
        <v>6103</v>
      </c>
      <c r="X836">
        <v>863</v>
      </c>
      <c r="Y836">
        <v>1</v>
      </c>
      <c r="Z836">
        <v>0.81461252274303597</v>
      </c>
      <c r="AA836" t="s">
        <v>30</v>
      </c>
    </row>
    <row r="837" spans="1:27" x14ac:dyDescent="0.3">
      <c r="A837">
        <v>432</v>
      </c>
      <c r="B837">
        <v>29</v>
      </c>
      <c r="C837" t="s">
        <v>27</v>
      </c>
      <c r="D837">
        <v>2</v>
      </c>
      <c r="E837">
        <v>4</v>
      </c>
      <c r="F837">
        <v>1</v>
      </c>
      <c r="G837">
        <v>4</v>
      </c>
      <c r="H837">
        <v>2</v>
      </c>
      <c r="I837">
        <v>2</v>
      </c>
      <c r="J837">
        <v>1</v>
      </c>
      <c r="K837">
        <v>1</v>
      </c>
      <c r="L837">
        <v>2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1494</v>
      </c>
      <c r="W837">
        <v>1344</v>
      </c>
      <c r="X837">
        <v>411</v>
      </c>
      <c r="Y837">
        <v>1</v>
      </c>
      <c r="Z837">
        <v>0.97611560517934903</v>
      </c>
      <c r="AA837" t="s">
        <v>30</v>
      </c>
    </row>
    <row r="838" spans="1:27" x14ac:dyDescent="0.3">
      <c r="A838">
        <v>438</v>
      </c>
      <c r="B838">
        <v>60</v>
      </c>
      <c r="C838" t="s">
        <v>29</v>
      </c>
      <c r="D838">
        <v>1</v>
      </c>
      <c r="E838">
        <v>1</v>
      </c>
      <c r="F838">
        <v>2</v>
      </c>
      <c r="G838">
        <v>60</v>
      </c>
      <c r="H838">
        <v>1</v>
      </c>
      <c r="I838">
        <v>4</v>
      </c>
      <c r="J838">
        <v>4</v>
      </c>
      <c r="K838">
        <v>3</v>
      </c>
      <c r="L838">
        <v>1</v>
      </c>
      <c r="M838">
        <v>0</v>
      </c>
      <c r="N838">
        <v>3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14782</v>
      </c>
      <c r="W838">
        <v>7391</v>
      </c>
      <c r="X838">
        <v>-2656</v>
      </c>
      <c r="Y838">
        <v>0</v>
      </c>
      <c r="Z838">
        <v>3.2724309932936499E-2</v>
      </c>
      <c r="AA838" t="s">
        <v>30</v>
      </c>
    </row>
    <row r="839" spans="1:27" x14ac:dyDescent="0.3">
      <c r="A839">
        <v>443</v>
      </c>
      <c r="B839">
        <v>25</v>
      </c>
      <c r="C839" t="s">
        <v>27</v>
      </c>
      <c r="D839">
        <v>1</v>
      </c>
      <c r="E839">
        <v>4</v>
      </c>
      <c r="F839">
        <v>1</v>
      </c>
      <c r="G839">
        <v>12</v>
      </c>
      <c r="H839">
        <v>2</v>
      </c>
      <c r="I839">
        <v>2</v>
      </c>
      <c r="J839">
        <v>4</v>
      </c>
      <c r="K839">
        <v>2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3</v>
      </c>
      <c r="V839">
        <v>2762</v>
      </c>
      <c r="W839">
        <v>1657</v>
      </c>
      <c r="X839">
        <v>-638</v>
      </c>
      <c r="Y839">
        <v>0</v>
      </c>
      <c r="Z839">
        <v>0.88987765321110801</v>
      </c>
      <c r="AA839" t="s">
        <v>30</v>
      </c>
    </row>
    <row r="840" spans="1:27" x14ac:dyDescent="0.3">
      <c r="A840">
        <v>445</v>
      </c>
      <c r="B840">
        <v>30</v>
      </c>
      <c r="C840" t="s">
        <v>29</v>
      </c>
      <c r="D840">
        <v>1</v>
      </c>
      <c r="E840">
        <v>0</v>
      </c>
      <c r="F840">
        <v>1</v>
      </c>
      <c r="G840">
        <v>48</v>
      </c>
      <c r="H840">
        <v>4</v>
      </c>
      <c r="I840">
        <v>3</v>
      </c>
      <c r="J840">
        <v>2</v>
      </c>
      <c r="K840">
        <v>3</v>
      </c>
      <c r="L840">
        <v>1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3</v>
      </c>
      <c r="V840">
        <v>5096</v>
      </c>
      <c r="W840">
        <v>4076</v>
      </c>
      <c r="X840">
        <v>-1739</v>
      </c>
      <c r="Y840">
        <v>0</v>
      </c>
      <c r="Z840">
        <v>0.71360462196881103</v>
      </c>
      <c r="AA840" t="s">
        <v>30</v>
      </c>
    </row>
    <row r="841" spans="1:27" x14ac:dyDescent="0.3">
      <c r="A841">
        <v>447</v>
      </c>
      <c r="B841">
        <v>34</v>
      </c>
      <c r="C841" t="s">
        <v>27</v>
      </c>
      <c r="D841">
        <v>3</v>
      </c>
      <c r="E841">
        <v>0</v>
      </c>
      <c r="F841">
        <v>2</v>
      </c>
      <c r="G841">
        <v>18</v>
      </c>
      <c r="H841">
        <v>2</v>
      </c>
      <c r="I841">
        <v>1</v>
      </c>
      <c r="J841">
        <v>3</v>
      </c>
      <c r="K841">
        <v>2</v>
      </c>
      <c r="L841">
        <v>1</v>
      </c>
      <c r="M841">
        <v>0</v>
      </c>
      <c r="N841">
        <v>4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6</v>
      </c>
      <c r="V841">
        <v>1950</v>
      </c>
      <c r="W841">
        <v>1170</v>
      </c>
      <c r="X841">
        <v>160</v>
      </c>
      <c r="Y841">
        <v>1</v>
      </c>
      <c r="Z841">
        <v>0.93052071226662303</v>
      </c>
      <c r="AA841" t="s">
        <v>30</v>
      </c>
    </row>
    <row r="842" spans="1:27" x14ac:dyDescent="0.3">
      <c r="A842">
        <v>452</v>
      </c>
      <c r="B842">
        <v>54</v>
      </c>
      <c r="C842" t="s">
        <v>27</v>
      </c>
      <c r="D842">
        <v>3</v>
      </c>
      <c r="E842">
        <v>4</v>
      </c>
      <c r="F842">
        <v>1</v>
      </c>
      <c r="G842">
        <v>24</v>
      </c>
      <c r="H842">
        <v>2</v>
      </c>
      <c r="I842">
        <v>1</v>
      </c>
      <c r="J842">
        <v>1</v>
      </c>
      <c r="K842">
        <v>2</v>
      </c>
      <c r="L842">
        <v>1</v>
      </c>
      <c r="M842">
        <v>0</v>
      </c>
      <c r="N842">
        <v>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2255</v>
      </c>
      <c r="W842">
        <v>1804</v>
      </c>
      <c r="X842">
        <v>423</v>
      </c>
      <c r="Y842">
        <v>1</v>
      </c>
      <c r="Z842">
        <v>0.86004607587550697</v>
      </c>
      <c r="AA842" t="s">
        <v>30</v>
      </c>
    </row>
    <row r="843" spans="1:27" x14ac:dyDescent="0.3">
      <c r="A843">
        <v>456</v>
      </c>
      <c r="B843">
        <v>67</v>
      </c>
      <c r="C843" t="s">
        <v>27</v>
      </c>
      <c r="D843">
        <v>1</v>
      </c>
      <c r="E843">
        <v>0</v>
      </c>
      <c r="F843">
        <v>2</v>
      </c>
      <c r="G843">
        <v>9</v>
      </c>
      <c r="H843">
        <v>2</v>
      </c>
      <c r="I843">
        <v>4</v>
      </c>
      <c r="J843">
        <v>3</v>
      </c>
      <c r="K843">
        <v>3</v>
      </c>
      <c r="L843">
        <v>1</v>
      </c>
      <c r="M843">
        <v>0</v>
      </c>
      <c r="N843">
        <v>4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5</v>
      </c>
      <c r="V843">
        <v>1199</v>
      </c>
      <c r="W843">
        <v>1079</v>
      </c>
      <c r="X843">
        <v>215</v>
      </c>
      <c r="Y843">
        <v>1</v>
      </c>
      <c r="Z843">
        <v>0.70975086930723996</v>
      </c>
      <c r="AA843" t="s">
        <v>30</v>
      </c>
    </row>
    <row r="844" spans="1:27" x14ac:dyDescent="0.3">
      <c r="A844">
        <v>458</v>
      </c>
      <c r="B844">
        <v>27</v>
      </c>
      <c r="C844" t="s">
        <v>27</v>
      </c>
      <c r="D844">
        <v>1</v>
      </c>
      <c r="E844">
        <v>0</v>
      </c>
      <c r="F844">
        <v>2</v>
      </c>
      <c r="G844">
        <v>9</v>
      </c>
      <c r="H844">
        <v>2</v>
      </c>
      <c r="I844">
        <v>4</v>
      </c>
      <c r="J844">
        <v>4</v>
      </c>
      <c r="K844">
        <v>1</v>
      </c>
      <c r="L844">
        <v>1</v>
      </c>
      <c r="M844">
        <v>0</v>
      </c>
      <c r="N844">
        <v>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4</v>
      </c>
      <c r="V844">
        <v>1082</v>
      </c>
      <c r="W844">
        <v>973</v>
      </c>
      <c r="X844">
        <v>215</v>
      </c>
      <c r="Y844">
        <v>1</v>
      </c>
      <c r="Z844">
        <v>0.60352565630206301</v>
      </c>
      <c r="AA844" t="s">
        <v>30</v>
      </c>
    </row>
    <row r="845" spans="1:27" x14ac:dyDescent="0.3">
      <c r="A845">
        <v>459</v>
      </c>
      <c r="B845">
        <v>52</v>
      </c>
      <c r="C845" t="s">
        <v>27</v>
      </c>
      <c r="D845">
        <v>3</v>
      </c>
      <c r="E845">
        <v>4</v>
      </c>
      <c r="F845">
        <v>1</v>
      </c>
      <c r="G845">
        <v>12</v>
      </c>
      <c r="H845">
        <v>2</v>
      </c>
      <c r="I845">
        <v>4</v>
      </c>
      <c r="J845">
        <v>4</v>
      </c>
      <c r="K845">
        <v>3</v>
      </c>
      <c r="L845">
        <v>1</v>
      </c>
      <c r="M845">
        <v>0</v>
      </c>
      <c r="N845">
        <v>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2133</v>
      </c>
      <c r="W845">
        <v>1919</v>
      </c>
      <c r="X845">
        <v>600</v>
      </c>
      <c r="Y845">
        <v>1</v>
      </c>
      <c r="Z845">
        <v>0.91270039941574199</v>
      </c>
      <c r="AA845" t="s">
        <v>30</v>
      </c>
    </row>
    <row r="846" spans="1:27" x14ac:dyDescent="0.3">
      <c r="A846">
        <v>460</v>
      </c>
      <c r="B846">
        <v>40</v>
      </c>
      <c r="C846" t="s">
        <v>29</v>
      </c>
      <c r="D846">
        <v>0</v>
      </c>
      <c r="E846">
        <v>4</v>
      </c>
      <c r="F846">
        <v>1</v>
      </c>
      <c r="G846">
        <v>24</v>
      </c>
      <c r="H846">
        <v>1</v>
      </c>
      <c r="I846">
        <v>3</v>
      </c>
      <c r="J846">
        <v>4</v>
      </c>
      <c r="K846">
        <v>3</v>
      </c>
      <c r="L846">
        <v>1</v>
      </c>
      <c r="M846">
        <v>0</v>
      </c>
      <c r="N846">
        <v>4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1358</v>
      </c>
      <c r="W846">
        <v>950</v>
      </c>
      <c r="X846">
        <v>-376</v>
      </c>
      <c r="Y846">
        <v>0</v>
      </c>
      <c r="Z846">
        <v>0.55108621624952003</v>
      </c>
      <c r="AA846" t="s">
        <v>30</v>
      </c>
    </row>
    <row r="847" spans="1:27" x14ac:dyDescent="0.3">
      <c r="A847">
        <v>461</v>
      </c>
      <c r="B847">
        <v>23</v>
      </c>
      <c r="C847" t="s">
        <v>29</v>
      </c>
      <c r="D847">
        <v>2</v>
      </c>
      <c r="E847">
        <v>0</v>
      </c>
      <c r="F847">
        <v>1</v>
      </c>
      <c r="G847">
        <v>10</v>
      </c>
      <c r="H847">
        <v>2</v>
      </c>
      <c r="I847">
        <v>2</v>
      </c>
      <c r="J847">
        <v>1</v>
      </c>
      <c r="K847">
        <v>2</v>
      </c>
      <c r="L847">
        <v>1</v>
      </c>
      <c r="M847">
        <v>0</v>
      </c>
      <c r="N847">
        <v>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3</v>
      </c>
      <c r="V847">
        <v>1275</v>
      </c>
      <c r="W847">
        <v>765</v>
      </c>
      <c r="X847">
        <v>156</v>
      </c>
      <c r="Y847">
        <v>1</v>
      </c>
      <c r="Z847">
        <v>0.46777045753428198</v>
      </c>
      <c r="AA847" t="s">
        <v>30</v>
      </c>
    </row>
    <row r="848" spans="1:27" x14ac:dyDescent="0.3">
      <c r="A848">
        <v>463</v>
      </c>
      <c r="B848">
        <v>65</v>
      </c>
      <c r="C848" t="s">
        <v>29</v>
      </c>
      <c r="D848">
        <v>0</v>
      </c>
      <c r="E848">
        <v>0</v>
      </c>
      <c r="F848">
        <v>2</v>
      </c>
      <c r="G848">
        <v>18</v>
      </c>
      <c r="H848">
        <v>2</v>
      </c>
      <c r="I848">
        <v>4</v>
      </c>
      <c r="J848">
        <v>2</v>
      </c>
      <c r="K848">
        <v>2</v>
      </c>
      <c r="L848">
        <v>1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</v>
      </c>
      <c r="V848">
        <v>2600</v>
      </c>
      <c r="W848">
        <v>1560</v>
      </c>
      <c r="X848">
        <v>-557</v>
      </c>
      <c r="Y848">
        <v>0</v>
      </c>
      <c r="Z848">
        <v>0.43182528522938501</v>
      </c>
      <c r="AA848" t="s">
        <v>30</v>
      </c>
    </row>
    <row r="849" spans="1:27" x14ac:dyDescent="0.3">
      <c r="A849">
        <v>475</v>
      </c>
      <c r="B849">
        <v>30</v>
      </c>
      <c r="C849" t="s">
        <v>27</v>
      </c>
      <c r="D849">
        <v>0</v>
      </c>
      <c r="E849">
        <v>4</v>
      </c>
      <c r="F849">
        <v>2</v>
      </c>
      <c r="G849">
        <v>39</v>
      </c>
      <c r="H849">
        <v>4</v>
      </c>
      <c r="I849">
        <v>4</v>
      </c>
      <c r="J849">
        <v>3</v>
      </c>
      <c r="K849">
        <v>3</v>
      </c>
      <c r="L849">
        <v>1</v>
      </c>
      <c r="M849">
        <v>0</v>
      </c>
      <c r="N849">
        <v>4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3</v>
      </c>
      <c r="V849">
        <v>14179</v>
      </c>
      <c r="W849">
        <v>7089</v>
      </c>
      <c r="X849">
        <v>662</v>
      </c>
      <c r="Y849">
        <v>1</v>
      </c>
      <c r="Z849">
        <v>0.47416869114354498</v>
      </c>
      <c r="AA849" t="s">
        <v>30</v>
      </c>
    </row>
    <row r="850" spans="1:27" x14ac:dyDescent="0.3">
      <c r="A850">
        <v>486</v>
      </c>
      <c r="B850">
        <v>45</v>
      </c>
      <c r="C850" t="s">
        <v>27</v>
      </c>
      <c r="D850">
        <v>3</v>
      </c>
      <c r="E850">
        <v>0</v>
      </c>
      <c r="F850">
        <v>2</v>
      </c>
      <c r="G850">
        <v>36</v>
      </c>
      <c r="H850">
        <v>3</v>
      </c>
      <c r="I850">
        <v>2</v>
      </c>
      <c r="J850">
        <v>4</v>
      </c>
      <c r="K850">
        <v>2</v>
      </c>
      <c r="L850">
        <v>2</v>
      </c>
      <c r="M850">
        <v>0</v>
      </c>
      <c r="N850">
        <v>2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10875</v>
      </c>
      <c r="W850">
        <v>7612</v>
      </c>
      <c r="X850">
        <v>1341</v>
      </c>
      <c r="Y850">
        <v>1</v>
      </c>
      <c r="Z850">
        <v>0.39872372653050198</v>
      </c>
      <c r="AA850" t="s">
        <v>30</v>
      </c>
    </row>
    <row r="851" spans="1:27" x14ac:dyDescent="0.3">
      <c r="A851">
        <v>491</v>
      </c>
      <c r="B851">
        <v>36</v>
      </c>
      <c r="C851" t="s">
        <v>27</v>
      </c>
      <c r="D851">
        <v>3</v>
      </c>
      <c r="E851">
        <v>0</v>
      </c>
      <c r="F851">
        <v>1</v>
      </c>
      <c r="G851">
        <v>24</v>
      </c>
      <c r="H851">
        <v>2</v>
      </c>
      <c r="I851">
        <v>1</v>
      </c>
      <c r="J851">
        <v>4</v>
      </c>
      <c r="K851">
        <v>3</v>
      </c>
      <c r="L851">
        <v>1</v>
      </c>
      <c r="M851">
        <v>0</v>
      </c>
      <c r="N851">
        <v>4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4</v>
      </c>
      <c r="V851">
        <v>1278</v>
      </c>
      <c r="W851">
        <v>1022</v>
      </c>
      <c r="X851">
        <v>247</v>
      </c>
      <c r="Y851">
        <v>1</v>
      </c>
      <c r="Z851">
        <v>0.95309526567409497</v>
      </c>
      <c r="AA851" t="s">
        <v>30</v>
      </c>
    </row>
    <row r="852" spans="1:27" x14ac:dyDescent="0.3">
      <c r="A852">
        <v>496</v>
      </c>
      <c r="B852">
        <v>29</v>
      </c>
      <c r="C852" t="s">
        <v>27</v>
      </c>
      <c r="D852">
        <v>0</v>
      </c>
      <c r="E852">
        <v>0</v>
      </c>
      <c r="F852">
        <v>1</v>
      </c>
      <c r="G852">
        <v>12</v>
      </c>
      <c r="H852">
        <v>2</v>
      </c>
      <c r="I852">
        <v>4</v>
      </c>
      <c r="J852">
        <v>2</v>
      </c>
      <c r="K852">
        <v>2</v>
      </c>
      <c r="L852">
        <v>1</v>
      </c>
      <c r="M852">
        <v>0</v>
      </c>
      <c r="N852">
        <v>4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1893</v>
      </c>
      <c r="W852">
        <v>1514</v>
      </c>
      <c r="X852">
        <v>363</v>
      </c>
      <c r="Y852">
        <v>1</v>
      </c>
      <c r="Z852">
        <v>0.41102755554551101</v>
      </c>
      <c r="AA852" t="s">
        <v>30</v>
      </c>
    </row>
    <row r="853" spans="1:27" x14ac:dyDescent="0.3">
      <c r="A853">
        <v>497</v>
      </c>
      <c r="B853">
        <v>22</v>
      </c>
      <c r="C853" t="s">
        <v>29</v>
      </c>
      <c r="D853">
        <v>1</v>
      </c>
      <c r="E853">
        <v>0</v>
      </c>
      <c r="F853">
        <v>1</v>
      </c>
      <c r="G853">
        <v>6</v>
      </c>
      <c r="H853">
        <v>2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3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454</v>
      </c>
      <c r="W853">
        <v>363</v>
      </c>
      <c r="X853">
        <v>81</v>
      </c>
      <c r="Y853">
        <v>1</v>
      </c>
      <c r="Z853">
        <v>0.66866601585632301</v>
      </c>
      <c r="AA853" t="s">
        <v>30</v>
      </c>
    </row>
    <row r="854" spans="1:27" x14ac:dyDescent="0.3">
      <c r="A854">
        <v>502</v>
      </c>
      <c r="B854">
        <v>32</v>
      </c>
      <c r="C854" t="s">
        <v>27</v>
      </c>
      <c r="D854">
        <v>0</v>
      </c>
      <c r="E854">
        <v>1</v>
      </c>
      <c r="F854">
        <v>1</v>
      </c>
      <c r="G854">
        <v>24</v>
      </c>
      <c r="H854">
        <v>2</v>
      </c>
      <c r="I854">
        <v>2</v>
      </c>
      <c r="J854">
        <v>2</v>
      </c>
      <c r="K854">
        <v>1</v>
      </c>
      <c r="L854">
        <v>1</v>
      </c>
      <c r="M854">
        <v>0</v>
      </c>
      <c r="N854">
        <v>4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4</v>
      </c>
      <c r="V854">
        <v>1282</v>
      </c>
      <c r="W854">
        <v>769</v>
      </c>
      <c r="X854">
        <v>-352</v>
      </c>
      <c r="Y854">
        <v>0</v>
      </c>
      <c r="Z854">
        <v>0.48895699069171999</v>
      </c>
      <c r="AA854" t="s">
        <v>30</v>
      </c>
    </row>
    <row r="855" spans="1:27" x14ac:dyDescent="0.3">
      <c r="A855">
        <v>503</v>
      </c>
      <c r="B855">
        <v>36</v>
      </c>
      <c r="C855" t="s">
        <v>29</v>
      </c>
      <c r="D855">
        <v>0</v>
      </c>
      <c r="E855">
        <v>0</v>
      </c>
      <c r="F855">
        <v>1</v>
      </c>
      <c r="G855">
        <v>6</v>
      </c>
      <c r="H855">
        <v>2</v>
      </c>
      <c r="I855">
        <v>2</v>
      </c>
      <c r="J855">
        <v>2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3</v>
      </c>
      <c r="V855">
        <v>1374</v>
      </c>
      <c r="W855">
        <v>961</v>
      </c>
      <c r="X855">
        <v>251</v>
      </c>
      <c r="Y855">
        <v>1</v>
      </c>
      <c r="Z855">
        <v>0.76987517190478505</v>
      </c>
      <c r="AA855" t="s">
        <v>30</v>
      </c>
    </row>
    <row r="856" spans="1:27" x14ac:dyDescent="0.3">
      <c r="A856">
        <v>505</v>
      </c>
      <c r="B856">
        <v>35</v>
      </c>
      <c r="C856" t="s">
        <v>27</v>
      </c>
      <c r="D856">
        <v>3</v>
      </c>
      <c r="E856">
        <v>0</v>
      </c>
      <c r="F856">
        <v>2</v>
      </c>
      <c r="G856">
        <v>11</v>
      </c>
      <c r="H856">
        <v>4</v>
      </c>
      <c r="I856">
        <v>4</v>
      </c>
      <c r="J856">
        <v>1</v>
      </c>
      <c r="K856">
        <v>3</v>
      </c>
      <c r="L856">
        <v>1</v>
      </c>
      <c r="M856">
        <v>0</v>
      </c>
      <c r="N856">
        <v>4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1393</v>
      </c>
      <c r="W856">
        <v>835</v>
      </c>
      <c r="X856">
        <v>93</v>
      </c>
      <c r="Y856">
        <v>1</v>
      </c>
      <c r="Z856">
        <v>0.686584311351501</v>
      </c>
      <c r="AA856" t="s">
        <v>30</v>
      </c>
    </row>
    <row r="857" spans="1:27" x14ac:dyDescent="0.3">
      <c r="A857">
        <v>517</v>
      </c>
      <c r="B857">
        <v>32</v>
      </c>
      <c r="C857" t="s">
        <v>29</v>
      </c>
      <c r="D857">
        <v>3</v>
      </c>
      <c r="E857">
        <v>2</v>
      </c>
      <c r="F857">
        <v>1</v>
      </c>
      <c r="G857">
        <v>6</v>
      </c>
      <c r="H857">
        <v>2</v>
      </c>
      <c r="I857">
        <v>2</v>
      </c>
      <c r="J857">
        <v>2</v>
      </c>
      <c r="K857">
        <v>2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3</v>
      </c>
      <c r="V857">
        <v>2978</v>
      </c>
      <c r="W857">
        <v>2978</v>
      </c>
      <c r="X857">
        <v>996</v>
      </c>
      <c r="Y857">
        <v>1</v>
      </c>
      <c r="Z857">
        <v>0.94192926402364097</v>
      </c>
      <c r="AA857" t="s">
        <v>30</v>
      </c>
    </row>
    <row r="858" spans="1:27" x14ac:dyDescent="0.3">
      <c r="A858">
        <v>522</v>
      </c>
      <c r="B858">
        <v>39</v>
      </c>
      <c r="C858" t="s">
        <v>29</v>
      </c>
      <c r="D858">
        <v>1</v>
      </c>
      <c r="E858">
        <v>4</v>
      </c>
      <c r="F858">
        <v>2</v>
      </c>
      <c r="G858">
        <v>6</v>
      </c>
      <c r="H858">
        <v>4</v>
      </c>
      <c r="I858">
        <v>3</v>
      </c>
      <c r="J858">
        <v>3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932</v>
      </c>
      <c r="W858">
        <v>652</v>
      </c>
      <c r="X858">
        <v>78</v>
      </c>
      <c r="Y858">
        <v>1</v>
      </c>
      <c r="Z858">
        <v>0.98936164942604699</v>
      </c>
      <c r="AA858" t="s">
        <v>30</v>
      </c>
    </row>
    <row r="859" spans="1:27" x14ac:dyDescent="0.3">
      <c r="A859">
        <v>523</v>
      </c>
      <c r="B859">
        <v>27</v>
      </c>
      <c r="C859" t="s">
        <v>27</v>
      </c>
      <c r="D859">
        <v>3</v>
      </c>
      <c r="E859">
        <v>0</v>
      </c>
      <c r="F859">
        <v>2</v>
      </c>
      <c r="G859">
        <v>36</v>
      </c>
      <c r="H859">
        <v>0</v>
      </c>
      <c r="I859">
        <v>2</v>
      </c>
      <c r="J859">
        <v>2</v>
      </c>
      <c r="K859">
        <v>2</v>
      </c>
      <c r="L859">
        <v>1</v>
      </c>
      <c r="M859">
        <v>0</v>
      </c>
      <c r="N859">
        <v>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2613</v>
      </c>
      <c r="W859">
        <v>2613</v>
      </c>
      <c r="X859">
        <v>673</v>
      </c>
      <c r="Y859">
        <v>1</v>
      </c>
      <c r="Z859">
        <v>0.384665215686392</v>
      </c>
      <c r="AA859" t="s">
        <v>30</v>
      </c>
    </row>
    <row r="860" spans="1:27" x14ac:dyDescent="0.3">
      <c r="A860">
        <v>527</v>
      </c>
      <c r="B860">
        <v>37</v>
      </c>
      <c r="C860" t="s">
        <v>27</v>
      </c>
      <c r="D860">
        <v>1</v>
      </c>
      <c r="E860">
        <v>0</v>
      </c>
      <c r="F860">
        <v>1</v>
      </c>
      <c r="G860">
        <v>15</v>
      </c>
      <c r="H860">
        <v>2</v>
      </c>
      <c r="I860">
        <v>3</v>
      </c>
      <c r="J860">
        <v>4</v>
      </c>
      <c r="K860">
        <v>2</v>
      </c>
      <c r="L860">
        <v>2</v>
      </c>
      <c r="M860">
        <v>0</v>
      </c>
      <c r="N860">
        <v>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4</v>
      </c>
      <c r="V860">
        <v>802</v>
      </c>
      <c r="W860">
        <v>561</v>
      </c>
      <c r="X860">
        <v>-263</v>
      </c>
      <c r="Y860">
        <v>0</v>
      </c>
      <c r="Z860">
        <v>0.64742586183086104</v>
      </c>
      <c r="AA860" t="s">
        <v>30</v>
      </c>
    </row>
    <row r="861" spans="1:27" x14ac:dyDescent="0.3">
      <c r="A861">
        <v>528</v>
      </c>
      <c r="B861">
        <v>32</v>
      </c>
      <c r="C861" t="s">
        <v>27</v>
      </c>
      <c r="D861">
        <v>3</v>
      </c>
      <c r="E861">
        <v>0</v>
      </c>
      <c r="F861">
        <v>1</v>
      </c>
      <c r="G861">
        <v>9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4</v>
      </c>
      <c r="V861">
        <v>2697</v>
      </c>
      <c r="W861">
        <v>1887</v>
      </c>
      <c r="X861">
        <v>390</v>
      </c>
      <c r="Y861">
        <v>1</v>
      </c>
      <c r="Z861">
        <v>0.93785839309323105</v>
      </c>
      <c r="AA861" t="s">
        <v>30</v>
      </c>
    </row>
    <row r="862" spans="1:27" x14ac:dyDescent="0.3">
      <c r="A862">
        <v>531</v>
      </c>
      <c r="B862">
        <v>33</v>
      </c>
      <c r="C862" t="s">
        <v>27</v>
      </c>
      <c r="D862">
        <v>3</v>
      </c>
      <c r="E862">
        <v>3</v>
      </c>
      <c r="F862">
        <v>1</v>
      </c>
      <c r="G862">
        <v>6</v>
      </c>
      <c r="H862">
        <v>2</v>
      </c>
      <c r="I862">
        <v>2</v>
      </c>
      <c r="J862">
        <v>2</v>
      </c>
      <c r="K862">
        <v>2</v>
      </c>
      <c r="L862">
        <v>1</v>
      </c>
      <c r="M862">
        <v>0</v>
      </c>
      <c r="N862">
        <v>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3</v>
      </c>
      <c r="V862">
        <v>1543</v>
      </c>
      <c r="W862">
        <v>1234</v>
      </c>
      <c r="X862">
        <v>341</v>
      </c>
      <c r="Y862">
        <v>1</v>
      </c>
      <c r="Z862">
        <v>0.92572644455903297</v>
      </c>
      <c r="AA862" t="s">
        <v>30</v>
      </c>
    </row>
    <row r="863" spans="1:27" x14ac:dyDescent="0.3">
      <c r="A863">
        <v>534</v>
      </c>
      <c r="B863">
        <v>44</v>
      </c>
      <c r="C863" t="s">
        <v>27</v>
      </c>
      <c r="D863">
        <v>0</v>
      </c>
      <c r="E863">
        <v>0</v>
      </c>
      <c r="F863">
        <v>1</v>
      </c>
      <c r="G863">
        <v>6</v>
      </c>
      <c r="H863">
        <v>4</v>
      </c>
      <c r="I863">
        <v>4</v>
      </c>
      <c r="J863">
        <v>2</v>
      </c>
      <c r="K863">
        <v>3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3</v>
      </c>
      <c r="V863">
        <v>3384</v>
      </c>
      <c r="W863">
        <v>3384</v>
      </c>
      <c r="X863">
        <v>-1846</v>
      </c>
      <c r="Y863">
        <v>0</v>
      </c>
      <c r="Z863">
        <v>0.92020803349649005</v>
      </c>
      <c r="AA863" t="s">
        <v>30</v>
      </c>
    </row>
    <row r="864" spans="1:27" x14ac:dyDescent="0.3">
      <c r="A864">
        <v>535</v>
      </c>
      <c r="B864">
        <v>43</v>
      </c>
      <c r="C864" t="s">
        <v>29</v>
      </c>
      <c r="D864">
        <v>3</v>
      </c>
      <c r="E864">
        <v>0</v>
      </c>
      <c r="F864">
        <v>1</v>
      </c>
      <c r="G864">
        <v>15</v>
      </c>
      <c r="H864">
        <v>4</v>
      </c>
      <c r="I864">
        <v>2</v>
      </c>
      <c r="J864">
        <v>2</v>
      </c>
      <c r="K864">
        <v>1</v>
      </c>
      <c r="L864">
        <v>1</v>
      </c>
      <c r="M864">
        <v>0</v>
      </c>
      <c r="N864">
        <v>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4</v>
      </c>
      <c r="V864">
        <v>1459</v>
      </c>
      <c r="W864">
        <v>1021</v>
      </c>
      <c r="X864">
        <v>258</v>
      </c>
      <c r="Y864">
        <v>1</v>
      </c>
      <c r="Z864">
        <v>0.92584128228265095</v>
      </c>
      <c r="AA864" t="s">
        <v>30</v>
      </c>
    </row>
    <row r="865" spans="1:27" x14ac:dyDescent="0.3">
      <c r="A865">
        <v>540</v>
      </c>
      <c r="B865">
        <v>32</v>
      </c>
      <c r="C865" t="s">
        <v>29</v>
      </c>
      <c r="D865">
        <v>1</v>
      </c>
      <c r="E865">
        <v>1</v>
      </c>
      <c r="F865">
        <v>1</v>
      </c>
      <c r="G865">
        <v>39</v>
      </c>
      <c r="H865">
        <v>3</v>
      </c>
      <c r="I865">
        <v>3</v>
      </c>
      <c r="J865">
        <v>3</v>
      </c>
      <c r="K865">
        <v>2</v>
      </c>
      <c r="L865">
        <v>1</v>
      </c>
      <c r="M865">
        <v>1</v>
      </c>
      <c r="N865">
        <v>2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5</v>
      </c>
      <c r="V865">
        <v>11760</v>
      </c>
      <c r="W865">
        <v>7056</v>
      </c>
      <c r="X865">
        <v>1248</v>
      </c>
      <c r="Y865">
        <v>1</v>
      </c>
      <c r="Z865">
        <v>0.26895801718777501</v>
      </c>
      <c r="AA865" t="s">
        <v>30</v>
      </c>
    </row>
    <row r="866" spans="1:27" x14ac:dyDescent="0.3">
      <c r="A866">
        <v>541</v>
      </c>
      <c r="B866">
        <v>22</v>
      </c>
      <c r="C866" t="s">
        <v>27</v>
      </c>
      <c r="D866">
        <v>1</v>
      </c>
      <c r="E866">
        <v>0</v>
      </c>
      <c r="F866">
        <v>1</v>
      </c>
      <c r="G866">
        <v>24</v>
      </c>
      <c r="H866">
        <v>2</v>
      </c>
      <c r="I866">
        <v>1</v>
      </c>
      <c r="J866">
        <v>1</v>
      </c>
      <c r="K866">
        <v>2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4</v>
      </c>
      <c r="V866">
        <v>2039</v>
      </c>
      <c r="W866">
        <v>1631</v>
      </c>
      <c r="X866">
        <v>-926</v>
      </c>
      <c r="Y866">
        <v>0</v>
      </c>
      <c r="Z866">
        <v>0.79845450014749997</v>
      </c>
      <c r="AA866" t="s">
        <v>30</v>
      </c>
    </row>
    <row r="867" spans="1:27" x14ac:dyDescent="0.3">
      <c r="A867">
        <v>542</v>
      </c>
      <c r="B867">
        <v>35</v>
      </c>
      <c r="C867" t="s">
        <v>27</v>
      </c>
      <c r="D867">
        <v>3</v>
      </c>
      <c r="E867">
        <v>0</v>
      </c>
      <c r="F867">
        <v>2</v>
      </c>
      <c r="G867">
        <v>36</v>
      </c>
      <c r="H867">
        <v>4</v>
      </c>
      <c r="I867">
        <v>2</v>
      </c>
      <c r="J867">
        <v>4</v>
      </c>
      <c r="K867">
        <v>2</v>
      </c>
      <c r="L867">
        <v>2</v>
      </c>
      <c r="M867">
        <v>0</v>
      </c>
      <c r="N867">
        <v>2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2</v>
      </c>
      <c r="V867">
        <v>5842</v>
      </c>
      <c r="W867">
        <v>4089</v>
      </c>
      <c r="X867">
        <v>666</v>
      </c>
      <c r="Y867">
        <v>1</v>
      </c>
      <c r="Z867">
        <v>0.93065208820815604</v>
      </c>
      <c r="AA867" t="s">
        <v>30</v>
      </c>
    </row>
    <row r="868" spans="1:27" x14ac:dyDescent="0.3">
      <c r="A868">
        <v>550</v>
      </c>
      <c r="B868">
        <v>20</v>
      </c>
      <c r="C868" t="s">
        <v>27</v>
      </c>
      <c r="D868">
        <v>0</v>
      </c>
      <c r="E868">
        <v>4</v>
      </c>
      <c r="F868">
        <v>1</v>
      </c>
      <c r="G868">
        <v>24</v>
      </c>
      <c r="H868">
        <v>2</v>
      </c>
      <c r="I868">
        <v>4</v>
      </c>
      <c r="J868">
        <v>2</v>
      </c>
      <c r="K868">
        <v>2</v>
      </c>
      <c r="L868">
        <v>1</v>
      </c>
      <c r="M868">
        <v>0</v>
      </c>
      <c r="N868">
        <v>2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3</v>
      </c>
      <c r="V868">
        <v>2996</v>
      </c>
      <c r="W868">
        <v>2696</v>
      </c>
      <c r="X868">
        <v>-1242</v>
      </c>
      <c r="Y868">
        <v>0</v>
      </c>
      <c r="Z868">
        <v>0.76982792854540405</v>
      </c>
      <c r="AA868" t="s">
        <v>30</v>
      </c>
    </row>
    <row r="869" spans="1:27" x14ac:dyDescent="0.3">
      <c r="A869">
        <v>559</v>
      </c>
      <c r="B869">
        <v>20</v>
      </c>
      <c r="C869" t="s">
        <v>27</v>
      </c>
      <c r="D869">
        <v>0</v>
      </c>
      <c r="E869">
        <v>0</v>
      </c>
      <c r="F869">
        <v>1</v>
      </c>
      <c r="G869">
        <v>18</v>
      </c>
      <c r="H869">
        <v>2</v>
      </c>
      <c r="I869">
        <v>4</v>
      </c>
      <c r="J869">
        <v>2</v>
      </c>
      <c r="K869">
        <v>2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3</v>
      </c>
      <c r="V869">
        <v>2039</v>
      </c>
      <c r="W869">
        <v>1223</v>
      </c>
      <c r="X869">
        <v>-517</v>
      </c>
      <c r="Y869">
        <v>0</v>
      </c>
      <c r="Z869">
        <v>0.57791154506696596</v>
      </c>
      <c r="AA869" t="s">
        <v>30</v>
      </c>
    </row>
    <row r="870" spans="1:27" x14ac:dyDescent="0.3">
      <c r="A870">
        <v>561</v>
      </c>
      <c r="B870">
        <v>22</v>
      </c>
      <c r="C870" t="s">
        <v>27</v>
      </c>
      <c r="D870">
        <v>0</v>
      </c>
      <c r="E870">
        <v>2</v>
      </c>
      <c r="F870">
        <v>1</v>
      </c>
      <c r="G870">
        <v>24</v>
      </c>
      <c r="H870">
        <v>1</v>
      </c>
      <c r="I870">
        <v>4</v>
      </c>
      <c r="J870">
        <v>2</v>
      </c>
      <c r="K870">
        <v>2</v>
      </c>
      <c r="L870">
        <v>1</v>
      </c>
      <c r="M870">
        <v>0</v>
      </c>
      <c r="N870">
        <v>4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3</v>
      </c>
      <c r="V870">
        <v>2828</v>
      </c>
      <c r="W870">
        <v>1696</v>
      </c>
      <c r="X870">
        <v>334</v>
      </c>
      <c r="Y870">
        <v>1</v>
      </c>
      <c r="Z870">
        <v>0.19664924949450999</v>
      </c>
      <c r="AA870" t="s">
        <v>30</v>
      </c>
    </row>
    <row r="871" spans="1:27" x14ac:dyDescent="0.3">
      <c r="A871">
        <v>566</v>
      </c>
      <c r="B871">
        <v>22</v>
      </c>
      <c r="C871" t="s">
        <v>27</v>
      </c>
      <c r="D871">
        <v>0</v>
      </c>
      <c r="E871">
        <v>0</v>
      </c>
      <c r="F871">
        <v>1</v>
      </c>
      <c r="G871">
        <v>14</v>
      </c>
      <c r="H871">
        <v>2</v>
      </c>
      <c r="I871">
        <v>4</v>
      </c>
      <c r="J871">
        <v>0</v>
      </c>
      <c r="K871">
        <v>2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3973</v>
      </c>
      <c r="W871">
        <v>2781</v>
      </c>
      <c r="X871">
        <v>536</v>
      </c>
      <c r="Y871">
        <v>1</v>
      </c>
      <c r="Z871">
        <v>0.12577879819408599</v>
      </c>
      <c r="AA871" t="s">
        <v>30</v>
      </c>
    </row>
    <row r="872" spans="1:27" x14ac:dyDescent="0.3">
      <c r="A872">
        <v>569</v>
      </c>
      <c r="B872">
        <v>34</v>
      </c>
      <c r="C872" t="s">
        <v>29</v>
      </c>
      <c r="D872">
        <v>3</v>
      </c>
      <c r="E872">
        <v>4</v>
      </c>
      <c r="F872">
        <v>1</v>
      </c>
      <c r="G872">
        <v>60</v>
      </c>
      <c r="H872">
        <v>2</v>
      </c>
      <c r="I872">
        <v>4</v>
      </c>
      <c r="J872">
        <v>2</v>
      </c>
      <c r="K872">
        <v>2</v>
      </c>
      <c r="L872">
        <v>2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6527</v>
      </c>
      <c r="W872">
        <v>6527</v>
      </c>
      <c r="X872">
        <v>2161</v>
      </c>
      <c r="Y872">
        <v>1</v>
      </c>
      <c r="Z872">
        <v>0.41997710332083099</v>
      </c>
      <c r="AA872" t="s">
        <v>30</v>
      </c>
    </row>
    <row r="873" spans="1:27" x14ac:dyDescent="0.3">
      <c r="A873">
        <v>575</v>
      </c>
      <c r="B873">
        <v>28</v>
      </c>
      <c r="C873" t="s">
        <v>27</v>
      </c>
      <c r="D873">
        <v>0</v>
      </c>
      <c r="E873">
        <v>0</v>
      </c>
      <c r="F873">
        <v>2</v>
      </c>
      <c r="G873">
        <v>13</v>
      </c>
      <c r="H873">
        <v>4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3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6</v>
      </c>
      <c r="V873">
        <v>1797</v>
      </c>
      <c r="W873">
        <v>898</v>
      </c>
      <c r="X873">
        <v>115</v>
      </c>
      <c r="Y873">
        <v>1</v>
      </c>
      <c r="Z873">
        <v>0.65731033212740397</v>
      </c>
      <c r="AA873" t="s">
        <v>30</v>
      </c>
    </row>
    <row r="874" spans="1:27" x14ac:dyDescent="0.3">
      <c r="A874">
        <v>578</v>
      </c>
      <c r="B874">
        <v>25</v>
      </c>
      <c r="C874" t="s">
        <v>27</v>
      </c>
      <c r="D874">
        <v>0</v>
      </c>
      <c r="E874">
        <v>4</v>
      </c>
      <c r="F874">
        <v>1</v>
      </c>
      <c r="G874">
        <v>24</v>
      </c>
      <c r="H874">
        <v>2</v>
      </c>
      <c r="I874">
        <v>4</v>
      </c>
      <c r="J874">
        <v>2</v>
      </c>
      <c r="K874">
        <v>2</v>
      </c>
      <c r="L874">
        <v>1</v>
      </c>
      <c r="M874">
        <v>1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1371</v>
      </c>
      <c r="W874">
        <v>1096</v>
      </c>
      <c r="X874">
        <v>-388</v>
      </c>
      <c r="Y874">
        <v>0</v>
      </c>
      <c r="Z874">
        <v>0.45662120136161799</v>
      </c>
      <c r="AA874" t="s">
        <v>30</v>
      </c>
    </row>
    <row r="875" spans="1:27" x14ac:dyDescent="0.3">
      <c r="A875">
        <v>580</v>
      </c>
      <c r="B875">
        <v>22</v>
      </c>
      <c r="C875" t="s">
        <v>29</v>
      </c>
      <c r="D875">
        <v>3</v>
      </c>
      <c r="E875">
        <v>1</v>
      </c>
      <c r="F875">
        <v>1</v>
      </c>
      <c r="G875">
        <v>9</v>
      </c>
      <c r="H875">
        <v>2</v>
      </c>
      <c r="I875">
        <v>4</v>
      </c>
      <c r="J875">
        <v>1</v>
      </c>
      <c r="K875">
        <v>2</v>
      </c>
      <c r="L875">
        <v>1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</v>
      </c>
      <c r="V875">
        <v>2301</v>
      </c>
      <c r="W875">
        <v>2301</v>
      </c>
      <c r="X875">
        <v>722</v>
      </c>
      <c r="Y875">
        <v>1</v>
      </c>
      <c r="Z875">
        <v>0.75942587388423499</v>
      </c>
      <c r="AA875" t="s">
        <v>30</v>
      </c>
    </row>
    <row r="876" spans="1:27" x14ac:dyDescent="0.3">
      <c r="A876">
        <v>583</v>
      </c>
      <c r="B876">
        <v>30</v>
      </c>
      <c r="C876" t="s">
        <v>27</v>
      </c>
      <c r="D876">
        <v>0</v>
      </c>
      <c r="E876">
        <v>0</v>
      </c>
      <c r="F876">
        <v>2</v>
      </c>
      <c r="G876">
        <v>21</v>
      </c>
      <c r="H876">
        <v>4</v>
      </c>
      <c r="I876">
        <v>3</v>
      </c>
      <c r="J876">
        <v>4</v>
      </c>
      <c r="K876">
        <v>2</v>
      </c>
      <c r="L876">
        <v>1</v>
      </c>
      <c r="M876">
        <v>0</v>
      </c>
      <c r="N876">
        <v>4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1</v>
      </c>
      <c r="V876">
        <v>1602</v>
      </c>
      <c r="W876">
        <v>961</v>
      </c>
      <c r="X876">
        <v>124</v>
      </c>
      <c r="Y876">
        <v>1</v>
      </c>
      <c r="Z876">
        <v>0.447433945295235</v>
      </c>
      <c r="AA876" t="s">
        <v>30</v>
      </c>
    </row>
    <row r="877" spans="1:27" x14ac:dyDescent="0.3">
      <c r="A877">
        <v>585</v>
      </c>
      <c r="B877">
        <v>35</v>
      </c>
      <c r="C877" t="s">
        <v>29</v>
      </c>
      <c r="D877">
        <v>1</v>
      </c>
      <c r="E877">
        <v>4</v>
      </c>
      <c r="F877">
        <v>1</v>
      </c>
      <c r="G877">
        <v>21</v>
      </c>
      <c r="H877">
        <v>2</v>
      </c>
      <c r="I877">
        <v>3</v>
      </c>
      <c r="J877">
        <v>3</v>
      </c>
      <c r="K877">
        <v>2</v>
      </c>
      <c r="L877">
        <v>1</v>
      </c>
      <c r="M877">
        <v>0</v>
      </c>
      <c r="N877">
        <v>2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3</v>
      </c>
      <c r="V877">
        <v>3976</v>
      </c>
      <c r="W877">
        <v>3976</v>
      </c>
      <c r="X877">
        <v>1113</v>
      </c>
      <c r="Y877">
        <v>1</v>
      </c>
      <c r="Z877">
        <v>0.92937753114327704</v>
      </c>
      <c r="AA877" t="s">
        <v>30</v>
      </c>
    </row>
    <row r="878" spans="1:27" x14ac:dyDescent="0.3">
      <c r="A878">
        <v>588</v>
      </c>
      <c r="B878">
        <v>40</v>
      </c>
      <c r="C878" t="s">
        <v>27</v>
      </c>
      <c r="D878">
        <v>1</v>
      </c>
      <c r="E878">
        <v>3</v>
      </c>
      <c r="F878">
        <v>2</v>
      </c>
      <c r="G878">
        <v>11</v>
      </c>
      <c r="H878">
        <v>4</v>
      </c>
      <c r="I878">
        <v>4</v>
      </c>
      <c r="J878">
        <v>2</v>
      </c>
      <c r="K878">
        <v>2</v>
      </c>
      <c r="L878">
        <v>1</v>
      </c>
      <c r="M878">
        <v>0</v>
      </c>
      <c r="N878">
        <v>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1322</v>
      </c>
      <c r="W878">
        <v>1322</v>
      </c>
      <c r="X878">
        <v>345</v>
      </c>
      <c r="Y878">
        <v>1</v>
      </c>
      <c r="Z878">
        <v>0.76100602168002296</v>
      </c>
      <c r="AA878" t="s">
        <v>30</v>
      </c>
    </row>
    <row r="879" spans="1:27" x14ac:dyDescent="0.3">
      <c r="A879">
        <v>589</v>
      </c>
      <c r="B879">
        <v>53</v>
      </c>
      <c r="C879" t="s">
        <v>27</v>
      </c>
      <c r="D879">
        <v>0</v>
      </c>
      <c r="E879">
        <v>0</v>
      </c>
      <c r="F879">
        <v>1</v>
      </c>
      <c r="G879">
        <v>12</v>
      </c>
      <c r="H879">
        <v>2</v>
      </c>
      <c r="I879">
        <v>4</v>
      </c>
      <c r="J879">
        <v>1</v>
      </c>
      <c r="K879">
        <v>2</v>
      </c>
      <c r="L879">
        <v>1</v>
      </c>
      <c r="M879">
        <v>0</v>
      </c>
      <c r="N879">
        <v>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5</v>
      </c>
      <c r="V879">
        <v>795</v>
      </c>
      <c r="W879">
        <v>477</v>
      </c>
      <c r="X879">
        <v>-413</v>
      </c>
      <c r="Y879">
        <v>0</v>
      </c>
      <c r="Z879">
        <v>0.218261786366481</v>
      </c>
      <c r="AA879" t="s">
        <v>30</v>
      </c>
    </row>
    <row r="880" spans="1:27" x14ac:dyDescent="0.3">
      <c r="A880">
        <v>595</v>
      </c>
      <c r="B880">
        <v>30</v>
      </c>
      <c r="C880" t="s">
        <v>27</v>
      </c>
      <c r="D880">
        <v>1</v>
      </c>
      <c r="E880">
        <v>2</v>
      </c>
      <c r="F880">
        <v>2</v>
      </c>
      <c r="G880">
        <v>48</v>
      </c>
      <c r="H880">
        <v>0</v>
      </c>
      <c r="I880">
        <v>1</v>
      </c>
      <c r="J880">
        <v>1</v>
      </c>
      <c r="K880">
        <v>2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8358</v>
      </c>
      <c r="W880">
        <v>7522</v>
      </c>
      <c r="X880">
        <v>1804</v>
      </c>
      <c r="Y880">
        <v>1</v>
      </c>
      <c r="Z880">
        <v>8.77590680256288E-2</v>
      </c>
      <c r="AA880" t="s">
        <v>30</v>
      </c>
    </row>
    <row r="881" spans="1:27" x14ac:dyDescent="0.3">
      <c r="A881">
        <v>596</v>
      </c>
      <c r="B881">
        <v>57</v>
      </c>
      <c r="C881" t="s">
        <v>27</v>
      </c>
      <c r="D881">
        <v>0</v>
      </c>
      <c r="E881">
        <v>3</v>
      </c>
      <c r="F881">
        <v>2</v>
      </c>
      <c r="G881">
        <v>24</v>
      </c>
      <c r="H881">
        <v>4</v>
      </c>
      <c r="I881">
        <v>4</v>
      </c>
      <c r="J881">
        <v>4</v>
      </c>
      <c r="K881">
        <v>3</v>
      </c>
      <c r="L881">
        <v>1</v>
      </c>
      <c r="M881">
        <v>1</v>
      </c>
      <c r="N881">
        <v>4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4</v>
      </c>
      <c r="V881">
        <v>1231</v>
      </c>
      <c r="W881">
        <v>738</v>
      </c>
      <c r="X881">
        <v>76</v>
      </c>
      <c r="Y881">
        <v>1</v>
      </c>
      <c r="Z881">
        <v>0.89157745178482894</v>
      </c>
      <c r="AA881" t="s">
        <v>30</v>
      </c>
    </row>
    <row r="882" spans="1:27" x14ac:dyDescent="0.3">
      <c r="A882">
        <v>599</v>
      </c>
      <c r="B882">
        <v>25</v>
      </c>
      <c r="C882" t="s">
        <v>27</v>
      </c>
      <c r="D882">
        <v>0</v>
      </c>
      <c r="E882">
        <v>0</v>
      </c>
      <c r="F882">
        <v>2</v>
      </c>
      <c r="G882">
        <v>15</v>
      </c>
      <c r="H882">
        <v>4</v>
      </c>
      <c r="I882">
        <v>3</v>
      </c>
      <c r="J882">
        <v>2</v>
      </c>
      <c r="K882">
        <v>2</v>
      </c>
      <c r="L882">
        <v>1</v>
      </c>
      <c r="M882">
        <v>1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1433</v>
      </c>
      <c r="W882">
        <v>859</v>
      </c>
      <c r="X882">
        <v>128</v>
      </c>
      <c r="Y882">
        <v>1</v>
      </c>
      <c r="Z882">
        <v>0.51386953925966505</v>
      </c>
      <c r="AA882" t="s">
        <v>30</v>
      </c>
    </row>
    <row r="883" spans="1:27" x14ac:dyDescent="0.3">
      <c r="A883">
        <v>603</v>
      </c>
      <c r="B883">
        <v>39</v>
      </c>
      <c r="C883" t="s">
        <v>27</v>
      </c>
      <c r="D883">
        <v>3</v>
      </c>
      <c r="E883">
        <v>0</v>
      </c>
      <c r="F883">
        <v>1</v>
      </c>
      <c r="G883">
        <v>6</v>
      </c>
      <c r="H883">
        <v>0</v>
      </c>
      <c r="I883">
        <v>4</v>
      </c>
      <c r="J883">
        <v>4</v>
      </c>
      <c r="K883">
        <v>1</v>
      </c>
      <c r="L883">
        <v>1</v>
      </c>
      <c r="M883">
        <v>0</v>
      </c>
      <c r="N883">
        <v>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4</v>
      </c>
      <c r="V883">
        <v>426</v>
      </c>
      <c r="W883">
        <v>383</v>
      </c>
      <c r="X883">
        <v>117</v>
      </c>
      <c r="Y883">
        <v>1</v>
      </c>
      <c r="Z883">
        <v>0.83725038063105905</v>
      </c>
      <c r="AA883" t="s">
        <v>30</v>
      </c>
    </row>
    <row r="884" spans="1:27" x14ac:dyDescent="0.3">
      <c r="A884">
        <v>612</v>
      </c>
      <c r="B884">
        <v>30</v>
      </c>
      <c r="C884" t="s">
        <v>29</v>
      </c>
      <c r="D884">
        <v>0</v>
      </c>
      <c r="E884">
        <v>4</v>
      </c>
      <c r="F884">
        <v>1</v>
      </c>
      <c r="G884">
        <v>42</v>
      </c>
      <c r="H884">
        <v>2</v>
      </c>
      <c r="I884">
        <v>3</v>
      </c>
      <c r="J884">
        <v>3</v>
      </c>
      <c r="K884">
        <v>3</v>
      </c>
      <c r="L884">
        <v>1</v>
      </c>
      <c r="M884">
        <v>0</v>
      </c>
      <c r="N884">
        <v>4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4</v>
      </c>
      <c r="V884">
        <v>7174</v>
      </c>
      <c r="W884">
        <v>5739</v>
      </c>
      <c r="X884">
        <v>-3167</v>
      </c>
      <c r="Y884">
        <v>0</v>
      </c>
      <c r="Z884">
        <v>0.65936069618290905</v>
      </c>
      <c r="AA884" t="s">
        <v>30</v>
      </c>
    </row>
    <row r="885" spans="1:27" x14ac:dyDescent="0.3">
      <c r="A885">
        <v>617</v>
      </c>
      <c r="B885">
        <v>33</v>
      </c>
      <c r="C885" t="s">
        <v>29</v>
      </c>
      <c r="D885">
        <v>0</v>
      </c>
      <c r="E885">
        <v>0</v>
      </c>
      <c r="F885">
        <v>1</v>
      </c>
      <c r="G885">
        <v>18</v>
      </c>
      <c r="H885">
        <v>2</v>
      </c>
      <c r="I885">
        <v>2</v>
      </c>
      <c r="J885">
        <v>0</v>
      </c>
      <c r="K885">
        <v>2</v>
      </c>
      <c r="L885">
        <v>1</v>
      </c>
      <c r="M885">
        <v>0</v>
      </c>
      <c r="N885">
        <v>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1131</v>
      </c>
      <c r="W885">
        <v>678</v>
      </c>
      <c r="X885">
        <v>-313</v>
      </c>
      <c r="Y885">
        <v>0</v>
      </c>
      <c r="Z885">
        <v>0.13087783148555601</v>
      </c>
      <c r="AA885" t="s">
        <v>30</v>
      </c>
    </row>
    <row r="886" spans="1:27" x14ac:dyDescent="0.3">
      <c r="A886">
        <v>623</v>
      </c>
      <c r="B886">
        <v>27</v>
      </c>
      <c r="C886" t="s">
        <v>29</v>
      </c>
      <c r="D886">
        <v>1</v>
      </c>
      <c r="E886">
        <v>3</v>
      </c>
      <c r="F886">
        <v>2</v>
      </c>
      <c r="G886">
        <v>48</v>
      </c>
      <c r="H886">
        <v>2</v>
      </c>
      <c r="I886">
        <v>2</v>
      </c>
      <c r="J886">
        <v>3</v>
      </c>
      <c r="K886">
        <v>2</v>
      </c>
      <c r="L886">
        <v>1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4</v>
      </c>
      <c r="V886">
        <v>10961</v>
      </c>
      <c r="W886">
        <v>7672</v>
      </c>
      <c r="X886">
        <v>-3241</v>
      </c>
      <c r="Y886">
        <v>0</v>
      </c>
      <c r="Z886">
        <v>0.50278113056544105</v>
      </c>
      <c r="AA886" t="s">
        <v>30</v>
      </c>
    </row>
    <row r="887" spans="1:27" x14ac:dyDescent="0.3">
      <c r="A887">
        <v>624</v>
      </c>
      <c r="B887">
        <v>23</v>
      </c>
      <c r="C887" t="s">
        <v>29</v>
      </c>
      <c r="D887">
        <v>1</v>
      </c>
      <c r="E887">
        <v>4</v>
      </c>
      <c r="F887">
        <v>1</v>
      </c>
      <c r="G887">
        <v>6</v>
      </c>
      <c r="H887">
        <v>2</v>
      </c>
      <c r="I887">
        <v>2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14555</v>
      </c>
      <c r="W887">
        <v>11644</v>
      </c>
      <c r="X887">
        <v>-5406</v>
      </c>
      <c r="Y887">
        <v>0</v>
      </c>
      <c r="Z887">
        <v>0.37067971626847701</v>
      </c>
      <c r="AA887" t="s">
        <v>30</v>
      </c>
    </row>
    <row r="888" spans="1:27" x14ac:dyDescent="0.3">
      <c r="A888">
        <v>629</v>
      </c>
      <c r="B888">
        <v>26</v>
      </c>
      <c r="C888" t="s">
        <v>29</v>
      </c>
      <c r="D888">
        <v>0</v>
      </c>
      <c r="E888">
        <v>0</v>
      </c>
      <c r="F888">
        <v>1</v>
      </c>
      <c r="G888">
        <v>48</v>
      </c>
      <c r="H888">
        <v>2</v>
      </c>
      <c r="I888">
        <v>3</v>
      </c>
      <c r="J888">
        <v>3</v>
      </c>
      <c r="K888">
        <v>2</v>
      </c>
      <c r="L888">
        <v>2</v>
      </c>
      <c r="M888">
        <v>0</v>
      </c>
      <c r="N888">
        <v>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4788</v>
      </c>
      <c r="W888">
        <v>2394</v>
      </c>
      <c r="X888">
        <v>472</v>
      </c>
      <c r="Y888">
        <v>1</v>
      </c>
      <c r="Z888">
        <v>0.42158202264656702</v>
      </c>
      <c r="AA888" t="s">
        <v>30</v>
      </c>
    </row>
    <row r="889" spans="1:27" x14ac:dyDescent="0.3">
      <c r="A889">
        <v>632</v>
      </c>
      <c r="B889">
        <v>38</v>
      </c>
      <c r="C889" t="s">
        <v>27</v>
      </c>
      <c r="D889">
        <v>0</v>
      </c>
      <c r="E889">
        <v>0</v>
      </c>
      <c r="F889">
        <v>1</v>
      </c>
      <c r="G889">
        <v>12</v>
      </c>
      <c r="H889">
        <v>2</v>
      </c>
      <c r="I889">
        <v>3</v>
      </c>
      <c r="J889">
        <v>2</v>
      </c>
      <c r="K889">
        <v>1</v>
      </c>
      <c r="L889">
        <v>2</v>
      </c>
      <c r="M889">
        <v>0</v>
      </c>
      <c r="N889">
        <v>2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3</v>
      </c>
      <c r="V889">
        <v>708</v>
      </c>
      <c r="W889">
        <v>708</v>
      </c>
      <c r="X889">
        <v>242</v>
      </c>
      <c r="Y889">
        <v>1</v>
      </c>
      <c r="Z889">
        <v>0.79683930693177196</v>
      </c>
      <c r="AA889" t="s">
        <v>30</v>
      </c>
    </row>
    <row r="890" spans="1:27" x14ac:dyDescent="0.3">
      <c r="A890">
        <v>633</v>
      </c>
      <c r="B890">
        <v>49</v>
      </c>
      <c r="C890" t="s">
        <v>27</v>
      </c>
      <c r="D890">
        <v>3</v>
      </c>
      <c r="E890">
        <v>4</v>
      </c>
      <c r="F890">
        <v>1</v>
      </c>
      <c r="G890">
        <v>12</v>
      </c>
      <c r="H890">
        <v>4</v>
      </c>
      <c r="I890">
        <v>4</v>
      </c>
      <c r="J890">
        <v>4</v>
      </c>
      <c r="K890">
        <v>2</v>
      </c>
      <c r="L890">
        <v>1</v>
      </c>
      <c r="M890">
        <v>1</v>
      </c>
      <c r="N890">
        <v>2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3</v>
      </c>
      <c r="V890">
        <v>5801</v>
      </c>
      <c r="W890">
        <v>3480</v>
      </c>
      <c r="X890">
        <v>747</v>
      </c>
      <c r="Y890">
        <v>1</v>
      </c>
      <c r="Z890">
        <v>0.98460503652171805</v>
      </c>
      <c r="AA890" t="s">
        <v>30</v>
      </c>
    </row>
    <row r="891" spans="1:27" x14ac:dyDescent="0.3">
      <c r="A891">
        <v>636</v>
      </c>
      <c r="B891">
        <v>49</v>
      </c>
      <c r="C891" t="s">
        <v>27</v>
      </c>
      <c r="D891">
        <v>3</v>
      </c>
      <c r="E891">
        <v>4</v>
      </c>
      <c r="F891">
        <v>1</v>
      </c>
      <c r="G891">
        <v>12</v>
      </c>
      <c r="H891">
        <v>4</v>
      </c>
      <c r="I891">
        <v>4</v>
      </c>
      <c r="J891">
        <v>4</v>
      </c>
      <c r="K891">
        <v>2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4</v>
      </c>
      <c r="V891">
        <v>2331</v>
      </c>
      <c r="W891">
        <v>1165</v>
      </c>
      <c r="X891">
        <v>228</v>
      </c>
      <c r="Y891">
        <v>1</v>
      </c>
      <c r="Z891">
        <v>0.997678858499086</v>
      </c>
      <c r="AA891" t="s">
        <v>30</v>
      </c>
    </row>
    <row r="892" spans="1:27" x14ac:dyDescent="0.3">
      <c r="A892">
        <v>637</v>
      </c>
      <c r="B892">
        <v>27</v>
      </c>
      <c r="C892" t="s">
        <v>27</v>
      </c>
      <c r="D892">
        <v>3</v>
      </c>
      <c r="E892">
        <v>0</v>
      </c>
      <c r="F892">
        <v>2</v>
      </c>
      <c r="G892">
        <v>18</v>
      </c>
      <c r="H892">
        <v>4</v>
      </c>
      <c r="I892">
        <v>1</v>
      </c>
      <c r="J892">
        <v>3</v>
      </c>
      <c r="K892">
        <v>2</v>
      </c>
      <c r="L892">
        <v>1</v>
      </c>
      <c r="M892">
        <v>0</v>
      </c>
      <c r="N892">
        <v>3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2</v>
      </c>
      <c r="V892">
        <v>3850</v>
      </c>
      <c r="W892">
        <v>2695</v>
      </c>
      <c r="X892">
        <v>324</v>
      </c>
      <c r="Y892">
        <v>1</v>
      </c>
      <c r="Z892">
        <v>0.98432007837272395</v>
      </c>
      <c r="AA892" t="s">
        <v>30</v>
      </c>
    </row>
    <row r="893" spans="1:27" x14ac:dyDescent="0.3">
      <c r="A893">
        <v>640</v>
      </c>
      <c r="B893">
        <v>55</v>
      </c>
      <c r="C893" t="s">
        <v>29</v>
      </c>
      <c r="D893">
        <v>0</v>
      </c>
      <c r="E893">
        <v>0</v>
      </c>
      <c r="F893">
        <v>1</v>
      </c>
      <c r="G893">
        <v>12</v>
      </c>
      <c r="H893">
        <v>2</v>
      </c>
      <c r="I893">
        <v>4</v>
      </c>
      <c r="J893">
        <v>0</v>
      </c>
      <c r="K893">
        <v>3</v>
      </c>
      <c r="L893">
        <v>1</v>
      </c>
      <c r="M893">
        <v>0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</v>
      </c>
      <c r="V893">
        <v>2578</v>
      </c>
      <c r="W893">
        <v>1546</v>
      </c>
      <c r="X893">
        <v>318</v>
      </c>
      <c r="Y893">
        <v>1</v>
      </c>
      <c r="Z893">
        <v>0.26200048610556198</v>
      </c>
      <c r="AA893" t="s">
        <v>30</v>
      </c>
    </row>
    <row r="894" spans="1:27" x14ac:dyDescent="0.3">
      <c r="A894">
        <v>641</v>
      </c>
      <c r="B894">
        <v>43</v>
      </c>
      <c r="C894" t="s">
        <v>27</v>
      </c>
      <c r="D894">
        <v>3</v>
      </c>
      <c r="E894">
        <v>4</v>
      </c>
      <c r="F894">
        <v>2</v>
      </c>
      <c r="G894">
        <v>24</v>
      </c>
      <c r="H894">
        <v>4</v>
      </c>
      <c r="I894">
        <v>4</v>
      </c>
      <c r="J894">
        <v>3</v>
      </c>
      <c r="K894">
        <v>2</v>
      </c>
      <c r="L894">
        <v>2</v>
      </c>
      <c r="M894">
        <v>0</v>
      </c>
      <c r="N894">
        <v>4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2</v>
      </c>
      <c r="V894">
        <v>2197</v>
      </c>
      <c r="W894">
        <v>1098</v>
      </c>
      <c r="X894">
        <v>139</v>
      </c>
      <c r="Y894">
        <v>1</v>
      </c>
      <c r="Z894">
        <v>0.99286844971042998</v>
      </c>
      <c r="AA894" t="s">
        <v>30</v>
      </c>
    </row>
    <row r="895" spans="1:27" x14ac:dyDescent="0.3">
      <c r="A895">
        <v>655</v>
      </c>
      <c r="B895">
        <v>37</v>
      </c>
      <c r="C895" t="s">
        <v>27</v>
      </c>
      <c r="D895">
        <v>3</v>
      </c>
      <c r="E895">
        <v>0</v>
      </c>
      <c r="F895">
        <v>1</v>
      </c>
      <c r="G895">
        <v>24</v>
      </c>
      <c r="H895">
        <v>4</v>
      </c>
      <c r="I895">
        <v>4</v>
      </c>
      <c r="J895">
        <v>2</v>
      </c>
      <c r="K895">
        <v>2</v>
      </c>
      <c r="L895">
        <v>1</v>
      </c>
      <c r="M895">
        <v>0</v>
      </c>
      <c r="N895">
        <v>4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2022</v>
      </c>
      <c r="W895">
        <v>1617</v>
      </c>
      <c r="X895">
        <v>446</v>
      </c>
      <c r="Y895">
        <v>1</v>
      </c>
      <c r="Z895">
        <v>0.84310524572641898</v>
      </c>
      <c r="AA895" t="s">
        <v>30</v>
      </c>
    </row>
    <row r="896" spans="1:27" x14ac:dyDescent="0.3">
      <c r="A896">
        <v>656</v>
      </c>
      <c r="B896">
        <v>28</v>
      </c>
      <c r="C896" t="s">
        <v>27</v>
      </c>
      <c r="D896">
        <v>1</v>
      </c>
      <c r="E896">
        <v>1</v>
      </c>
      <c r="F896">
        <v>2</v>
      </c>
      <c r="G896">
        <v>18</v>
      </c>
      <c r="H896">
        <v>0</v>
      </c>
      <c r="I896">
        <v>3</v>
      </c>
      <c r="J896">
        <v>1</v>
      </c>
      <c r="K896">
        <v>2</v>
      </c>
      <c r="L896">
        <v>1</v>
      </c>
      <c r="M896">
        <v>0</v>
      </c>
      <c r="N896">
        <v>3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2278</v>
      </c>
      <c r="W896">
        <v>1822</v>
      </c>
      <c r="X896">
        <v>-868</v>
      </c>
      <c r="Y896">
        <v>0</v>
      </c>
      <c r="Z896">
        <v>0.116570374027313</v>
      </c>
      <c r="AA896" t="s">
        <v>30</v>
      </c>
    </row>
    <row r="897" spans="1:27" x14ac:dyDescent="0.3">
      <c r="A897">
        <v>659</v>
      </c>
      <c r="B897">
        <v>36</v>
      </c>
      <c r="C897" t="s">
        <v>27</v>
      </c>
      <c r="D897">
        <v>0</v>
      </c>
      <c r="E897">
        <v>0</v>
      </c>
      <c r="F897">
        <v>2</v>
      </c>
      <c r="G897">
        <v>9</v>
      </c>
      <c r="H897">
        <v>4</v>
      </c>
      <c r="I897">
        <v>2</v>
      </c>
      <c r="J897">
        <v>2</v>
      </c>
      <c r="K897">
        <v>2</v>
      </c>
      <c r="L897">
        <v>2</v>
      </c>
      <c r="M897">
        <v>1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2799</v>
      </c>
      <c r="W897">
        <v>1399</v>
      </c>
      <c r="X897">
        <v>150</v>
      </c>
      <c r="Y897">
        <v>1</v>
      </c>
      <c r="Z897">
        <v>0.44965134455418698</v>
      </c>
      <c r="AA897" t="s">
        <v>30</v>
      </c>
    </row>
    <row r="898" spans="1:27" x14ac:dyDescent="0.3">
      <c r="A898">
        <v>660</v>
      </c>
      <c r="B898">
        <v>23</v>
      </c>
      <c r="C898" t="s">
        <v>27</v>
      </c>
      <c r="D898">
        <v>0</v>
      </c>
      <c r="E898">
        <v>0</v>
      </c>
      <c r="F898">
        <v>2</v>
      </c>
      <c r="G898">
        <v>24</v>
      </c>
      <c r="H898">
        <v>2</v>
      </c>
      <c r="I898">
        <v>4</v>
      </c>
      <c r="J898">
        <v>3</v>
      </c>
      <c r="K898">
        <v>2</v>
      </c>
      <c r="L898">
        <v>1</v>
      </c>
      <c r="M898">
        <v>1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1442</v>
      </c>
      <c r="W898">
        <v>1009</v>
      </c>
      <c r="X898">
        <v>-595</v>
      </c>
      <c r="Y898">
        <v>0</v>
      </c>
      <c r="Z898">
        <v>0.192113849393447</v>
      </c>
      <c r="AA898" t="s">
        <v>30</v>
      </c>
    </row>
    <row r="899" spans="1:27" x14ac:dyDescent="0.3">
      <c r="A899">
        <v>666</v>
      </c>
      <c r="B899">
        <v>41</v>
      </c>
      <c r="C899" t="s">
        <v>27</v>
      </c>
      <c r="D899">
        <v>1</v>
      </c>
      <c r="E899">
        <v>0</v>
      </c>
      <c r="F899">
        <v>1</v>
      </c>
      <c r="G899">
        <v>12</v>
      </c>
      <c r="H899">
        <v>2</v>
      </c>
      <c r="I899">
        <v>4</v>
      </c>
      <c r="J899">
        <v>4</v>
      </c>
      <c r="K899">
        <v>1</v>
      </c>
      <c r="L899">
        <v>2</v>
      </c>
      <c r="M899">
        <v>0</v>
      </c>
      <c r="N899">
        <v>4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888</v>
      </c>
      <c r="W899">
        <v>799</v>
      </c>
      <c r="X899">
        <v>-311</v>
      </c>
      <c r="Y899">
        <v>0</v>
      </c>
      <c r="Z899">
        <v>0.329791374282978</v>
      </c>
      <c r="AA899" t="s">
        <v>30</v>
      </c>
    </row>
    <row r="900" spans="1:27" x14ac:dyDescent="0.3">
      <c r="A900">
        <v>667</v>
      </c>
      <c r="B900">
        <v>34</v>
      </c>
      <c r="C900" t="s">
        <v>27</v>
      </c>
      <c r="D900">
        <v>1</v>
      </c>
      <c r="E900">
        <v>3</v>
      </c>
      <c r="F900">
        <v>1</v>
      </c>
      <c r="G900">
        <v>30</v>
      </c>
      <c r="H900">
        <v>1</v>
      </c>
      <c r="I900">
        <v>2</v>
      </c>
      <c r="J900">
        <v>2</v>
      </c>
      <c r="K900">
        <v>2</v>
      </c>
      <c r="L900">
        <v>2</v>
      </c>
      <c r="M900">
        <v>0</v>
      </c>
      <c r="N900">
        <v>4</v>
      </c>
      <c r="O900">
        <v>0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3</v>
      </c>
      <c r="V900">
        <v>3496</v>
      </c>
      <c r="W900">
        <v>2796</v>
      </c>
      <c r="X900">
        <v>692</v>
      </c>
      <c r="Y900">
        <v>1</v>
      </c>
      <c r="Z900">
        <v>0.234226272029915</v>
      </c>
      <c r="AA900" t="s">
        <v>30</v>
      </c>
    </row>
    <row r="901" spans="1:27" x14ac:dyDescent="0.3">
      <c r="A901">
        <v>669</v>
      </c>
      <c r="B901">
        <v>27</v>
      </c>
      <c r="C901" t="s">
        <v>29</v>
      </c>
      <c r="D901">
        <v>2</v>
      </c>
      <c r="E901">
        <v>4</v>
      </c>
      <c r="F901">
        <v>2</v>
      </c>
      <c r="G901">
        <v>10</v>
      </c>
      <c r="H901">
        <v>4</v>
      </c>
      <c r="I901">
        <v>2</v>
      </c>
      <c r="J901">
        <v>3</v>
      </c>
      <c r="K901">
        <v>2</v>
      </c>
      <c r="L901">
        <v>1</v>
      </c>
      <c r="M901">
        <v>0</v>
      </c>
      <c r="N901">
        <v>4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4</v>
      </c>
      <c r="V901">
        <v>1347</v>
      </c>
      <c r="W901">
        <v>942</v>
      </c>
      <c r="X901">
        <v>173</v>
      </c>
      <c r="Y901">
        <v>1</v>
      </c>
      <c r="Z901">
        <v>0.97751081055770095</v>
      </c>
      <c r="AA901" t="s">
        <v>30</v>
      </c>
    </row>
    <row r="902" spans="1:27" x14ac:dyDescent="0.3">
      <c r="A902">
        <v>671</v>
      </c>
      <c r="B902">
        <v>24</v>
      </c>
      <c r="C902" t="s">
        <v>29</v>
      </c>
      <c r="D902">
        <v>1</v>
      </c>
      <c r="E902">
        <v>1</v>
      </c>
      <c r="F902">
        <v>1</v>
      </c>
      <c r="G902">
        <v>48</v>
      </c>
      <c r="H902">
        <v>2</v>
      </c>
      <c r="I902">
        <v>2</v>
      </c>
      <c r="J902">
        <v>3</v>
      </c>
      <c r="K902">
        <v>2</v>
      </c>
      <c r="L902">
        <v>1</v>
      </c>
      <c r="M902">
        <v>0</v>
      </c>
      <c r="N902">
        <v>3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6560</v>
      </c>
      <c r="W902">
        <v>5904</v>
      </c>
      <c r="X902">
        <v>-2623</v>
      </c>
      <c r="Y902">
        <v>0</v>
      </c>
      <c r="Z902">
        <v>0.16190663865225299</v>
      </c>
      <c r="AA902" t="s">
        <v>30</v>
      </c>
    </row>
    <row r="903" spans="1:27" x14ac:dyDescent="0.3">
      <c r="A903">
        <v>676</v>
      </c>
      <c r="B903">
        <v>74</v>
      </c>
      <c r="C903" t="s">
        <v>29</v>
      </c>
      <c r="D903">
        <v>2</v>
      </c>
      <c r="E903">
        <v>0</v>
      </c>
      <c r="F903">
        <v>3</v>
      </c>
      <c r="G903">
        <v>6</v>
      </c>
      <c r="H903">
        <v>4</v>
      </c>
      <c r="I903">
        <v>1</v>
      </c>
      <c r="J903">
        <v>2</v>
      </c>
      <c r="K903">
        <v>0</v>
      </c>
      <c r="L903">
        <v>2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1299</v>
      </c>
      <c r="W903">
        <v>909</v>
      </c>
      <c r="X903">
        <v>109</v>
      </c>
      <c r="Y903">
        <v>1</v>
      </c>
      <c r="Z903">
        <v>0.99842220753633304</v>
      </c>
      <c r="AA903" t="s">
        <v>30</v>
      </c>
    </row>
    <row r="904" spans="1:27" x14ac:dyDescent="0.3">
      <c r="A904">
        <v>678</v>
      </c>
      <c r="B904">
        <v>37</v>
      </c>
      <c r="C904" t="s">
        <v>27</v>
      </c>
      <c r="D904">
        <v>3</v>
      </c>
      <c r="E904">
        <v>0</v>
      </c>
      <c r="F904">
        <v>2</v>
      </c>
      <c r="G904">
        <v>36</v>
      </c>
      <c r="H904">
        <v>4</v>
      </c>
      <c r="I904">
        <v>4</v>
      </c>
      <c r="J904">
        <v>3</v>
      </c>
      <c r="K904">
        <v>2</v>
      </c>
      <c r="L904">
        <v>1</v>
      </c>
      <c r="M904">
        <v>0</v>
      </c>
      <c r="N904">
        <v>4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3535</v>
      </c>
      <c r="W904">
        <v>3181</v>
      </c>
      <c r="X904">
        <v>710</v>
      </c>
      <c r="Y904">
        <v>1</v>
      </c>
      <c r="Z904">
        <v>0.80850721653145696</v>
      </c>
      <c r="AA904" t="s">
        <v>30</v>
      </c>
    </row>
    <row r="905" spans="1:27" x14ac:dyDescent="0.3">
      <c r="A905">
        <v>681</v>
      </c>
      <c r="B905">
        <v>26</v>
      </c>
      <c r="C905" t="s">
        <v>27</v>
      </c>
      <c r="D905">
        <v>1</v>
      </c>
      <c r="E905">
        <v>0</v>
      </c>
      <c r="F905">
        <v>1</v>
      </c>
      <c r="G905">
        <v>6</v>
      </c>
      <c r="H905">
        <v>2</v>
      </c>
      <c r="I905">
        <v>3</v>
      </c>
      <c r="J905">
        <v>1</v>
      </c>
      <c r="K905">
        <v>1</v>
      </c>
      <c r="L905">
        <v>1</v>
      </c>
      <c r="M905">
        <v>0</v>
      </c>
      <c r="N905">
        <v>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4</v>
      </c>
      <c r="V905">
        <v>590</v>
      </c>
      <c r="W905">
        <v>413</v>
      </c>
      <c r="X905">
        <v>111</v>
      </c>
      <c r="Y905">
        <v>1</v>
      </c>
      <c r="Z905">
        <v>0.91980640228338595</v>
      </c>
      <c r="AA905" t="s">
        <v>30</v>
      </c>
    </row>
    <row r="906" spans="1:27" x14ac:dyDescent="0.3">
      <c r="A906">
        <v>683</v>
      </c>
      <c r="B906">
        <v>33</v>
      </c>
      <c r="C906" t="s">
        <v>27</v>
      </c>
      <c r="D906">
        <v>0</v>
      </c>
      <c r="E906">
        <v>0</v>
      </c>
      <c r="F906">
        <v>3</v>
      </c>
      <c r="G906">
        <v>18</v>
      </c>
      <c r="H906">
        <v>4</v>
      </c>
      <c r="I906">
        <v>4</v>
      </c>
      <c r="J906">
        <v>4</v>
      </c>
      <c r="K906">
        <v>2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3966</v>
      </c>
      <c r="W906">
        <v>3569</v>
      </c>
      <c r="X906">
        <v>-1955</v>
      </c>
      <c r="Y906">
        <v>0</v>
      </c>
      <c r="Z906">
        <v>0.51389215198253602</v>
      </c>
      <c r="AA906" t="s">
        <v>30</v>
      </c>
    </row>
    <row r="907" spans="1:27" x14ac:dyDescent="0.3">
      <c r="A907">
        <v>685</v>
      </c>
      <c r="B907">
        <v>68</v>
      </c>
      <c r="C907" t="s">
        <v>27</v>
      </c>
      <c r="D907">
        <v>3</v>
      </c>
      <c r="E907">
        <v>4</v>
      </c>
      <c r="F907">
        <v>2</v>
      </c>
      <c r="G907">
        <v>18</v>
      </c>
      <c r="H907">
        <v>2</v>
      </c>
      <c r="I907">
        <v>4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6761</v>
      </c>
      <c r="W907">
        <v>4056</v>
      </c>
      <c r="X907">
        <v>-1421</v>
      </c>
      <c r="Y907">
        <v>0</v>
      </c>
      <c r="Z907">
        <v>0.87168575349430599</v>
      </c>
      <c r="AA907" t="s">
        <v>30</v>
      </c>
    </row>
    <row r="908" spans="1:27" x14ac:dyDescent="0.3">
      <c r="A908">
        <v>688</v>
      </c>
      <c r="B908">
        <v>36</v>
      </c>
      <c r="C908" t="s">
        <v>27</v>
      </c>
      <c r="D908">
        <v>0</v>
      </c>
      <c r="E908">
        <v>0</v>
      </c>
      <c r="F908">
        <v>1</v>
      </c>
      <c r="G908">
        <v>18</v>
      </c>
      <c r="H908">
        <v>1</v>
      </c>
      <c r="I908">
        <v>4</v>
      </c>
      <c r="J908">
        <v>1</v>
      </c>
      <c r="K908">
        <v>3</v>
      </c>
      <c r="L908">
        <v>1</v>
      </c>
      <c r="M908">
        <v>0</v>
      </c>
      <c r="N908">
        <v>3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4</v>
      </c>
      <c r="V908">
        <v>1940</v>
      </c>
      <c r="W908">
        <v>970</v>
      </c>
      <c r="X908">
        <v>141</v>
      </c>
      <c r="Y908">
        <v>1</v>
      </c>
      <c r="Z908">
        <v>0.161274393912715</v>
      </c>
      <c r="AA908" t="s">
        <v>30</v>
      </c>
    </row>
    <row r="909" spans="1:27" x14ac:dyDescent="0.3">
      <c r="A909">
        <v>691</v>
      </c>
      <c r="B909">
        <v>24</v>
      </c>
      <c r="C909" t="s">
        <v>27</v>
      </c>
      <c r="D909">
        <v>0</v>
      </c>
      <c r="E909">
        <v>4</v>
      </c>
      <c r="F909">
        <v>1</v>
      </c>
      <c r="G909">
        <v>21</v>
      </c>
      <c r="H909">
        <v>2</v>
      </c>
      <c r="I909">
        <v>2</v>
      </c>
      <c r="J909">
        <v>3</v>
      </c>
      <c r="K909">
        <v>1</v>
      </c>
      <c r="L909">
        <v>1</v>
      </c>
      <c r="M909">
        <v>0</v>
      </c>
      <c r="N909">
        <v>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3763</v>
      </c>
      <c r="W909">
        <v>3763</v>
      </c>
      <c r="X909">
        <v>1324</v>
      </c>
      <c r="Y909">
        <v>1</v>
      </c>
      <c r="Z909">
        <v>0.93041664472445196</v>
      </c>
      <c r="AA909" t="s">
        <v>30</v>
      </c>
    </row>
    <row r="910" spans="1:27" x14ac:dyDescent="0.3">
      <c r="A910">
        <v>692</v>
      </c>
      <c r="B910">
        <v>32</v>
      </c>
      <c r="C910" t="s">
        <v>27</v>
      </c>
      <c r="D910">
        <v>3</v>
      </c>
      <c r="E910">
        <v>1</v>
      </c>
      <c r="F910">
        <v>1</v>
      </c>
      <c r="G910">
        <v>10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2</v>
      </c>
      <c r="V910">
        <v>2848</v>
      </c>
      <c r="W910">
        <v>1993</v>
      </c>
      <c r="X910">
        <v>396</v>
      </c>
      <c r="Y910">
        <v>1</v>
      </c>
      <c r="Z910">
        <v>0.97424578761145997</v>
      </c>
      <c r="AA910" t="s">
        <v>30</v>
      </c>
    </row>
    <row r="911" spans="1:27" x14ac:dyDescent="0.3">
      <c r="A911">
        <v>695</v>
      </c>
      <c r="B911">
        <v>30</v>
      </c>
      <c r="C911" t="s">
        <v>29</v>
      </c>
      <c r="D911">
        <v>0</v>
      </c>
      <c r="E911">
        <v>2</v>
      </c>
      <c r="F911">
        <v>1</v>
      </c>
      <c r="G911">
        <v>24</v>
      </c>
      <c r="H911">
        <v>1</v>
      </c>
      <c r="I911">
        <v>4</v>
      </c>
      <c r="J911">
        <v>1</v>
      </c>
      <c r="K911">
        <v>2</v>
      </c>
      <c r="L911">
        <v>2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3</v>
      </c>
      <c r="V911">
        <v>3349</v>
      </c>
      <c r="W911">
        <v>2009</v>
      </c>
      <c r="X911">
        <v>-615</v>
      </c>
      <c r="Y911">
        <v>0</v>
      </c>
      <c r="Z911">
        <v>5.6735807116950497E-2</v>
      </c>
      <c r="AA911" t="s">
        <v>30</v>
      </c>
    </row>
    <row r="912" spans="1:27" x14ac:dyDescent="0.3">
      <c r="A912">
        <v>696</v>
      </c>
      <c r="B912">
        <v>49</v>
      </c>
      <c r="C912" t="s">
        <v>27</v>
      </c>
      <c r="D912">
        <v>2</v>
      </c>
      <c r="E912">
        <v>4</v>
      </c>
      <c r="F912">
        <v>2</v>
      </c>
      <c r="G912">
        <v>30</v>
      </c>
      <c r="H912">
        <v>4</v>
      </c>
      <c r="I912">
        <v>4</v>
      </c>
      <c r="J912">
        <v>4</v>
      </c>
      <c r="K912">
        <v>1</v>
      </c>
      <c r="L912">
        <v>1</v>
      </c>
      <c r="M912">
        <v>0</v>
      </c>
      <c r="N912">
        <v>4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4</v>
      </c>
      <c r="V912">
        <v>3656</v>
      </c>
      <c r="W912">
        <v>3290</v>
      </c>
      <c r="X912">
        <v>651</v>
      </c>
      <c r="Y912">
        <v>1</v>
      </c>
      <c r="Z912">
        <v>0.94323429365885703</v>
      </c>
      <c r="AA912" t="s">
        <v>30</v>
      </c>
    </row>
    <row r="913" spans="1:27" x14ac:dyDescent="0.3">
      <c r="A913">
        <v>698</v>
      </c>
      <c r="B913">
        <v>64</v>
      </c>
      <c r="C913" t="s">
        <v>27</v>
      </c>
      <c r="D913">
        <v>1</v>
      </c>
      <c r="E913">
        <v>0</v>
      </c>
      <c r="F913">
        <v>1</v>
      </c>
      <c r="G913">
        <v>6</v>
      </c>
      <c r="H913">
        <v>2</v>
      </c>
      <c r="I913">
        <v>3</v>
      </c>
      <c r="J913">
        <v>2</v>
      </c>
      <c r="K913">
        <v>2</v>
      </c>
      <c r="L913">
        <v>1</v>
      </c>
      <c r="M913">
        <v>0</v>
      </c>
      <c r="N913">
        <v>2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4</v>
      </c>
      <c r="V913">
        <v>753</v>
      </c>
      <c r="W913">
        <v>376</v>
      </c>
      <c r="X913">
        <v>69</v>
      </c>
      <c r="Y913">
        <v>1</v>
      </c>
      <c r="Z913">
        <v>0.95639576556684203</v>
      </c>
      <c r="AA913" t="s">
        <v>30</v>
      </c>
    </row>
    <row r="914" spans="1:27" x14ac:dyDescent="0.3">
      <c r="A914">
        <v>700</v>
      </c>
      <c r="B914">
        <v>40</v>
      </c>
      <c r="C914" t="s">
        <v>29</v>
      </c>
      <c r="D914">
        <v>0</v>
      </c>
      <c r="E914">
        <v>0</v>
      </c>
      <c r="F914">
        <v>1</v>
      </c>
      <c r="G914">
        <v>30</v>
      </c>
      <c r="H914">
        <v>2</v>
      </c>
      <c r="I914">
        <v>4</v>
      </c>
      <c r="J914">
        <v>2</v>
      </c>
      <c r="K914">
        <v>3</v>
      </c>
      <c r="L914">
        <v>1</v>
      </c>
      <c r="M914">
        <v>0</v>
      </c>
      <c r="N914">
        <v>4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2</v>
      </c>
      <c r="V914">
        <v>3857</v>
      </c>
      <c r="W914">
        <v>3471</v>
      </c>
      <c r="X914">
        <v>1057</v>
      </c>
      <c r="Y914">
        <v>1</v>
      </c>
      <c r="Z914">
        <v>0.62493689020745502</v>
      </c>
      <c r="AA914" t="s">
        <v>30</v>
      </c>
    </row>
    <row r="915" spans="1:27" x14ac:dyDescent="0.3">
      <c r="A915">
        <v>706</v>
      </c>
      <c r="B915">
        <v>31</v>
      </c>
      <c r="C915" t="s">
        <v>29</v>
      </c>
      <c r="D915">
        <v>3</v>
      </c>
      <c r="E915">
        <v>0</v>
      </c>
      <c r="F915">
        <v>2</v>
      </c>
      <c r="G915">
        <v>36</v>
      </c>
      <c r="H915">
        <v>4</v>
      </c>
      <c r="I915">
        <v>2</v>
      </c>
      <c r="J915">
        <v>2</v>
      </c>
      <c r="K915">
        <v>2</v>
      </c>
      <c r="L915">
        <v>1</v>
      </c>
      <c r="M915">
        <v>0</v>
      </c>
      <c r="N915">
        <v>2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4</v>
      </c>
      <c r="V915">
        <v>9566</v>
      </c>
      <c r="W915">
        <v>7652</v>
      </c>
      <c r="X915">
        <v>1185</v>
      </c>
      <c r="Y915">
        <v>1</v>
      </c>
      <c r="Z915">
        <v>0.65013503918494397</v>
      </c>
      <c r="AA915" t="s">
        <v>30</v>
      </c>
    </row>
    <row r="916" spans="1:27" x14ac:dyDescent="0.3">
      <c r="A916">
        <v>707</v>
      </c>
      <c r="B916">
        <v>22</v>
      </c>
      <c r="C916" t="s">
        <v>29</v>
      </c>
      <c r="D916">
        <v>1</v>
      </c>
      <c r="E916">
        <v>3</v>
      </c>
      <c r="F916">
        <v>1</v>
      </c>
      <c r="G916">
        <v>12</v>
      </c>
      <c r="H916">
        <v>2</v>
      </c>
      <c r="I916">
        <v>1</v>
      </c>
      <c r="J916">
        <v>2</v>
      </c>
      <c r="K916">
        <v>2</v>
      </c>
      <c r="L916">
        <v>1</v>
      </c>
      <c r="M916">
        <v>0</v>
      </c>
      <c r="N916">
        <v>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1007</v>
      </c>
      <c r="W916">
        <v>805</v>
      </c>
      <c r="X916">
        <v>174</v>
      </c>
      <c r="Y916">
        <v>1</v>
      </c>
      <c r="Z916">
        <v>0.70902157072586702</v>
      </c>
      <c r="AA916" t="s">
        <v>30</v>
      </c>
    </row>
    <row r="917" spans="1:27" x14ac:dyDescent="0.3">
      <c r="A917">
        <v>709</v>
      </c>
      <c r="B917">
        <v>47</v>
      </c>
      <c r="C917" t="s">
        <v>29</v>
      </c>
      <c r="D917">
        <v>1</v>
      </c>
      <c r="E917">
        <v>1</v>
      </c>
      <c r="F917">
        <v>1</v>
      </c>
      <c r="G917">
        <v>36</v>
      </c>
      <c r="H917">
        <v>2</v>
      </c>
      <c r="I917">
        <v>4</v>
      </c>
      <c r="J917">
        <v>2</v>
      </c>
      <c r="K917">
        <v>2</v>
      </c>
      <c r="L917">
        <v>2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5</v>
      </c>
      <c r="V917">
        <v>12612</v>
      </c>
      <c r="W917">
        <v>6306</v>
      </c>
      <c r="X917">
        <v>-4459</v>
      </c>
      <c r="Y917">
        <v>0</v>
      </c>
      <c r="Z917">
        <v>0.160123826142336</v>
      </c>
      <c r="AA917" t="s">
        <v>30</v>
      </c>
    </row>
    <row r="918" spans="1:27" x14ac:dyDescent="0.3">
      <c r="A918">
        <v>714</v>
      </c>
      <c r="B918">
        <v>66</v>
      </c>
      <c r="C918" t="s">
        <v>27</v>
      </c>
      <c r="D918">
        <v>1</v>
      </c>
      <c r="E918">
        <v>2</v>
      </c>
      <c r="F918">
        <v>1</v>
      </c>
      <c r="G918">
        <v>12</v>
      </c>
      <c r="H918">
        <v>2</v>
      </c>
      <c r="I918">
        <v>3</v>
      </c>
      <c r="J918">
        <v>2</v>
      </c>
      <c r="K918">
        <v>1</v>
      </c>
      <c r="L918">
        <v>1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4</v>
      </c>
      <c r="V918">
        <v>766</v>
      </c>
      <c r="W918">
        <v>689</v>
      </c>
      <c r="X918">
        <v>-368</v>
      </c>
      <c r="Y918">
        <v>0</v>
      </c>
      <c r="Z918">
        <v>0.88510784040181101</v>
      </c>
      <c r="AA918" t="s">
        <v>30</v>
      </c>
    </row>
    <row r="919" spans="1:27" x14ac:dyDescent="0.3">
      <c r="A919">
        <v>717</v>
      </c>
      <c r="B919">
        <v>20</v>
      </c>
      <c r="C919" t="s">
        <v>27</v>
      </c>
      <c r="D919">
        <v>1</v>
      </c>
      <c r="E919">
        <v>3</v>
      </c>
      <c r="F919">
        <v>1</v>
      </c>
      <c r="G919">
        <v>11</v>
      </c>
      <c r="H919">
        <v>2</v>
      </c>
      <c r="I919">
        <v>1</v>
      </c>
      <c r="J919">
        <v>1</v>
      </c>
      <c r="K919">
        <v>2</v>
      </c>
      <c r="L919">
        <v>1</v>
      </c>
      <c r="M919">
        <v>0</v>
      </c>
      <c r="N919">
        <v>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3</v>
      </c>
      <c r="V919">
        <v>1577</v>
      </c>
      <c r="W919">
        <v>946</v>
      </c>
      <c r="X919">
        <v>170</v>
      </c>
      <c r="Y919">
        <v>1</v>
      </c>
      <c r="Z919">
        <v>0.72397028480539205</v>
      </c>
      <c r="AA919" t="s">
        <v>30</v>
      </c>
    </row>
    <row r="920" spans="1:27" x14ac:dyDescent="0.3">
      <c r="A920">
        <v>723</v>
      </c>
      <c r="B920">
        <v>53</v>
      </c>
      <c r="C920" t="s">
        <v>27</v>
      </c>
      <c r="D920">
        <v>0</v>
      </c>
      <c r="E920">
        <v>0</v>
      </c>
      <c r="F920">
        <v>1</v>
      </c>
      <c r="G920">
        <v>12</v>
      </c>
      <c r="H920">
        <v>2</v>
      </c>
      <c r="I920">
        <v>4</v>
      </c>
      <c r="J920">
        <v>4</v>
      </c>
      <c r="K920">
        <v>3</v>
      </c>
      <c r="L920">
        <v>1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3</v>
      </c>
      <c r="V920">
        <v>7865</v>
      </c>
      <c r="W920">
        <v>5505</v>
      </c>
      <c r="X920">
        <v>-2364</v>
      </c>
      <c r="Y920">
        <v>0</v>
      </c>
      <c r="Z920">
        <v>0.32371217771308403</v>
      </c>
      <c r="AA920" t="s">
        <v>30</v>
      </c>
    </row>
    <row r="921" spans="1:27" x14ac:dyDescent="0.3">
      <c r="A921">
        <v>726</v>
      </c>
      <c r="B921">
        <v>29</v>
      </c>
      <c r="C921" t="s">
        <v>27</v>
      </c>
      <c r="D921">
        <v>0</v>
      </c>
      <c r="E921">
        <v>0</v>
      </c>
      <c r="F921">
        <v>1</v>
      </c>
      <c r="G921">
        <v>12</v>
      </c>
      <c r="H921">
        <v>1</v>
      </c>
      <c r="I921">
        <v>1</v>
      </c>
      <c r="J921">
        <v>2</v>
      </c>
      <c r="K921">
        <v>2</v>
      </c>
      <c r="L921">
        <v>1</v>
      </c>
      <c r="M921">
        <v>0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>
        <v>2149</v>
      </c>
      <c r="W921">
        <v>2149</v>
      </c>
      <c r="X921">
        <v>-1220</v>
      </c>
      <c r="Y921">
        <v>0</v>
      </c>
      <c r="Z921">
        <v>0.29722995001505897</v>
      </c>
      <c r="AA921" t="s">
        <v>30</v>
      </c>
    </row>
    <row r="922" spans="1:27" x14ac:dyDescent="0.3">
      <c r="A922">
        <v>728</v>
      </c>
      <c r="B922">
        <v>49</v>
      </c>
      <c r="C922" t="s">
        <v>27</v>
      </c>
      <c r="D922">
        <v>0</v>
      </c>
      <c r="E922">
        <v>4</v>
      </c>
      <c r="F922">
        <v>1</v>
      </c>
      <c r="G922">
        <v>12</v>
      </c>
      <c r="H922">
        <v>2</v>
      </c>
      <c r="I922">
        <v>4</v>
      </c>
      <c r="J922">
        <v>4</v>
      </c>
      <c r="K922">
        <v>1</v>
      </c>
      <c r="L922">
        <v>1</v>
      </c>
      <c r="M922">
        <v>0</v>
      </c>
      <c r="N922">
        <v>2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3</v>
      </c>
      <c r="V922">
        <v>1262</v>
      </c>
      <c r="W922">
        <v>1262</v>
      </c>
      <c r="X922">
        <v>436</v>
      </c>
      <c r="Y922">
        <v>1</v>
      </c>
      <c r="Z922">
        <v>0.93930359070256197</v>
      </c>
      <c r="AA922" t="s">
        <v>30</v>
      </c>
    </row>
    <row r="923" spans="1:27" x14ac:dyDescent="0.3">
      <c r="A923">
        <v>730</v>
      </c>
      <c r="B923">
        <v>45</v>
      </c>
      <c r="C923" t="s">
        <v>29</v>
      </c>
      <c r="D923">
        <v>3</v>
      </c>
      <c r="E923">
        <v>4</v>
      </c>
      <c r="F923">
        <v>1</v>
      </c>
      <c r="G923">
        <v>10</v>
      </c>
      <c r="H923">
        <v>2</v>
      </c>
      <c r="I923">
        <v>2</v>
      </c>
      <c r="J923">
        <v>4</v>
      </c>
      <c r="K923">
        <v>1</v>
      </c>
      <c r="L923">
        <v>1</v>
      </c>
      <c r="M923">
        <v>0</v>
      </c>
      <c r="N923">
        <v>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1287</v>
      </c>
      <c r="W923">
        <v>1158</v>
      </c>
      <c r="X923">
        <v>306</v>
      </c>
      <c r="Y923">
        <v>1</v>
      </c>
      <c r="Z923">
        <v>0.97300686136096504</v>
      </c>
      <c r="AA923" t="s">
        <v>30</v>
      </c>
    </row>
    <row r="924" spans="1:27" x14ac:dyDescent="0.3">
      <c r="A924">
        <v>738</v>
      </c>
      <c r="B924">
        <v>36</v>
      </c>
      <c r="C924" t="s">
        <v>27</v>
      </c>
      <c r="D924">
        <v>3</v>
      </c>
      <c r="E924">
        <v>4</v>
      </c>
      <c r="F924">
        <v>1</v>
      </c>
      <c r="G924">
        <v>7</v>
      </c>
      <c r="H924">
        <v>3</v>
      </c>
      <c r="I924">
        <v>4</v>
      </c>
      <c r="J924">
        <v>4</v>
      </c>
      <c r="K924">
        <v>2</v>
      </c>
      <c r="L924">
        <v>1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846</v>
      </c>
      <c r="W924">
        <v>423</v>
      </c>
      <c r="X924">
        <v>77</v>
      </c>
      <c r="Y924">
        <v>1</v>
      </c>
      <c r="Z924">
        <v>0.98051205097375804</v>
      </c>
      <c r="AA924" t="s">
        <v>30</v>
      </c>
    </row>
    <row r="925" spans="1:27" x14ac:dyDescent="0.3">
      <c r="A925">
        <v>739</v>
      </c>
      <c r="B925">
        <v>40</v>
      </c>
      <c r="C925" t="s">
        <v>29</v>
      </c>
      <c r="D925">
        <v>1</v>
      </c>
      <c r="E925">
        <v>0</v>
      </c>
      <c r="F925">
        <v>2</v>
      </c>
      <c r="G925">
        <v>18</v>
      </c>
      <c r="H925">
        <v>4</v>
      </c>
      <c r="I925">
        <v>4</v>
      </c>
      <c r="J925">
        <v>0</v>
      </c>
      <c r="K925">
        <v>3</v>
      </c>
      <c r="L925">
        <v>1</v>
      </c>
      <c r="M925">
        <v>0</v>
      </c>
      <c r="N925">
        <v>4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3</v>
      </c>
      <c r="V925">
        <v>7374</v>
      </c>
      <c r="W925">
        <v>6636</v>
      </c>
      <c r="X925">
        <v>1159</v>
      </c>
      <c r="Y925">
        <v>1</v>
      </c>
      <c r="Z925">
        <v>0.205265523488705</v>
      </c>
      <c r="AA925" t="s">
        <v>30</v>
      </c>
    </row>
    <row r="926" spans="1:27" x14ac:dyDescent="0.3">
      <c r="A926">
        <v>741</v>
      </c>
      <c r="B926">
        <v>27</v>
      </c>
      <c r="C926" t="s">
        <v>27</v>
      </c>
      <c r="D926">
        <v>0</v>
      </c>
      <c r="E926">
        <v>0</v>
      </c>
      <c r="F926">
        <v>1</v>
      </c>
      <c r="G926">
        <v>15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4</v>
      </c>
      <c r="V926">
        <v>1053</v>
      </c>
      <c r="W926">
        <v>631</v>
      </c>
      <c r="X926">
        <v>119</v>
      </c>
      <c r="Y926">
        <v>1</v>
      </c>
      <c r="Z926">
        <v>0.70336570196005499</v>
      </c>
      <c r="AA926" t="s">
        <v>30</v>
      </c>
    </row>
    <row r="927" spans="1:27" x14ac:dyDescent="0.3">
      <c r="A927">
        <v>745</v>
      </c>
      <c r="B927">
        <v>35</v>
      </c>
      <c r="C927" t="s">
        <v>29</v>
      </c>
      <c r="D927">
        <v>1</v>
      </c>
      <c r="E927">
        <v>0</v>
      </c>
      <c r="F927">
        <v>1</v>
      </c>
      <c r="G927">
        <v>7</v>
      </c>
      <c r="H927">
        <v>2</v>
      </c>
      <c r="I927">
        <v>2</v>
      </c>
      <c r="J927">
        <v>2</v>
      </c>
      <c r="K927">
        <v>2</v>
      </c>
      <c r="L927">
        <v>1</v>
      </c>
      <c r="M927">
        <v>0</v>
      </c>
      <c r="N927">
        <v>2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4</v>
      </c>
      <c r="V927">
        <v>2576</v>
      </c>
      <c r="W927">
        <v>2318</v>
      </c>
      <c r="X927">
        <v>692</v>
      </c>
      <c r="Y927">
        <v>1</v>
      </c>
      <c r="Z927">
        <v>0.83077172669497101</v>
      </c>
      <c r="AA927" t="s">
        <v>30</v>
      </c>
    </row>
    <row r="928" spans="1:27" x14ac:dyDescent="0.3">
      <c r="A928">
        <v>746</v>
      </c>
      <c r="B928">
        <v>35</v>
      </c>
      <c r="C928" t="s">
        <v>27</v>
      </c>
      <c r="D928">
        <v>0</v>
      </c>
      <c r="E928">
        <v>0</v>
      </c>
      <c r="F928">
        <v>1</v>
      </c>
      <c r="G928">
        <v>12</v>
      </c>
      <c r="H928">
        <v>2</v>
      </c>
      <c r="I928">
        <v>4</v>
      </c>
      <c r="J928">
        <v>4</v>
      </c>
      <c r="K928">
        <v>2</v>
      </c>
      <c r="L928">
        <v>1</v>
      </c>
      <c r="M928">
        <v>0</v>
      </c>
      <c r="N928">
        <v>3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2</v>
      </c>
      <c r="V928">
        <v>3386</v>
      </c>
      <c r="W928">
        <v>3047</v>
      </c>
      <c r="X928">
        <v>-1723</v>
      </c>
      <c r="Y928">
        <v>0</v>
      </c>
      <c r="Z928">
        <v>0.72874310332631298</v>
      </c>
      <c r="AA928" t="s">
        <v>30</v>
      </c>
    </row>
    <row r="929" spans="1:27" x14ac:dyDescent="0.3">
      <c r="A929">
        <v>747</v>
      </c>
      <c r="B929">
        <v>32</v>
      </c>
      <c r="C929" t="s">
        <v>29</v>
      </c>
      <c r="D929">
        <v>3</v>
      </c>
      <c r="E929">
        <v>4</v>
      </c>
      <c r="F929">
        <v>2</v>
      </c>
      <c r="G929">
        <v>48</v>
      </c>
      <c r="H929">
        <v>3</v>
      </c>
      <c r="I929">
        <v>3</v>
      </c>
      <c r="J929">
        <v>4</v>
      </c>
      <c r="K929">
        <v>2</v>
      </c>
      <c r="L929">
        <v>2</v>
      </c>
      <c r="M929">
        <v>0</v>
      </c>
      <c r="N929">
        <v>3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4</v>
      </c>
      <c r="V929">
        <v>7238</v>
      </c>
      <c r="W929">
        <v>5790</v>
      </c>
      <c r="X929">
        <v>907</v>
      </c>
      <c r="Y929">
        <v>1</v>
      </c>
      <c r="Z929">
        <v>0.79237719385463501</v>
      </c>
      <c r="AA929" t="s">
        <v>30</v>
      </c>
    </row>
    <row r="930" spans="1:27" x14ac:dyDescent="0.3">
      <c r="A930">
        <v>748</v>
      </c>
      <c r="B930">
        <v>25</v>
      </c>
      <c r="C930" t="s">
        <v>29</v>
      </c>
      <c r="D930">
        <v>2</v>
      </c>
      <c r="E930">
        <v>0</v>
      </c>
      <c r="F930">
        <v>1</v>
      </c>
      <c r="G930">
        <v>24</v>
      </c>
      <c r="H930">
        <v>2</v>
      </c>
      <c r="I930">
        <v>2</v>
      </c>
      <c r="J930">
        <v>3</v>
      </c>
      <c r="K930">
        <v>2</v>
      </c>
      <c r="L930">
        <v>1</v>
      </c>
      <c r="M930">
        <v>0</v>
      </c>
      <c r="N930">
        <v>4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4</v>
      </c>
      <c r="V930">
        <v>5152</v>
      </c>
      <c r="W930">
        <v>2576</v>
      </c>
      <c r="X930">
        <v>377</v>
      </c>
      <c r="Y930">
        <v>1</v>
      </c>
      <c r="Z930">
        <v>0.57608667961135596</v>
      </c>
      <c r="AA930" t="s">
        <v>30</v>
      </c>
    </row>
    <row r="931" spans="1:27" x14ac:dyDescent="0.3">
      <c r="A931">
        <v>750</v>
      </c>
      <c r="B931">
        <v>40</v>
      </c>
      <c r="C931" t="s">
        <v>27</v>
      </c>
      <c r="D931">
        <v>3</v>
      </c>
      <c r="E931">
        <v>0</v>
      </c>
      <c r="F931">
        <v>2</v>
      </c>
      <c r="G931">
        <v>24</v>
      </c>
      <c r="H931">
        <v>4</v>
      </c>
      <c r="I931">
        <v>3</v>
      </c>
      <c r="J931">
        <v>3</v>
      </c>
      <c r="K931">
        <v>2</v>
      </c>
      <c r="L931">
        <v>1</v>
      </c>
      <c r="M931">
        <v>0</v>
      </c>
      <c r="N931">
        <v>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3</v>
      </c>
      <c r="V931">
        <v>1585</v>
      </c>
      <c r="W931">
        <v>1268</v>
      </c>
      <c r="X931">
        <v>196</v>
      </c>
      <c r="Y931">
        <v>1</v>
      </c>
      <c r="Z931">
        <v>0.93812030451020101</v>
      </c>
      <c r="AA931" t="s">
        <v>30</v>
      </c>
    </row>
    <row r="932" spans="1:27" x14ac:dyDescent="0.3">
      <c r="A932">
        <v>753</v>
      </c>
      <c r="B932">
        <v>42</v>
      </c>
      <c r="C932" t="s">
        <v>27</v>
      </c>
      <c r="D932">
        <v>3</v>
      </c>
      <c r="E932">
        <v>0</v>
      </c>
      <c r="F932">
        <v>2</v>
      </c>
      <c r="G932">
        <v>4</v>
      </c>
      <c r="H932">
        <v>4</v>
      </c>
      <c r="I932">
        <v>1</v>
      </c>
      <c r="J932">
        <v>3</v>
      </c>
      <c r="K932">
        <v>1</v>
      </c>
      <c r="L932">
        <v>2</v>
      </c>
      <c r="M932">
        <v>0</v>
      </c>
      <c r="N932">
        <v>2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4</v>
      </c>
      <c r="V932">
        <v>1503</v>
      </c>
      <c r="W932">
        <v>1202</v>
      </c>
      <c r="X932">
        <v>182</v>
      </c>
      <c r="Y932">
        <v>1</v>
      </c>
      <c r="Z932">
        <v>0.99327596845225896</v>
      </c>
      <c r="AA932" t="s">
        <v>30</v>
      </c>
    </row>
    <row r="933" spans="1:27" x14ac:dyDescent="0.3">
      <c r="A933">
        <v>754</v>
      </c>
      <c r="B933">
        <v>37</v>
      </c>
      <c r="C933" t="s">
        <v>29</v>
      </c>
      <c r="D933">
        <v>1</v>
      </c>
      <c r="E933">
        <v>0</v>
      </c>
      <c r="F933">
        <v>1</v>
      </c>
      <c r="G933">
        <v>18</v>
      </c>
      <c r="H933">
        <v>4</v>
      </c>
      <c r="I933">
        <v>4</v>
      </c>
      <c r="J933">
        <v>4</v>
      </c>
      <c r="K933">
        <v>2</v>
      </c>
      <c r="L933">
        <v>1</v>
      </c>
      <c r="M933">
        <v>0</v>
      </c>
      <c r="N933">
        <v>3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3</v>
      </c>
      <c r="V933">
        <v>3612</v>
      </c>
      <c r="W933">
        <v>3250</v>
      </c>
      <c r="X933">
        <v>1045</v>
      </c>
      <c r="Y933">
        <v>1</v>
      </c>
      <c r="Z933">
        <v>0.79344981079989896</v>
      </c>
      <c r="AA933" t="s">
        <v>30</v>
      </c>
    </row>
    <row r="934" spans="1:27" x14ac:dyDescent="0.3">
      <c r="A934">
        <v>759</v>
      </c>
      <c r="B934">
        <v>21</v>
      </c>
      <c r="C934" t="s">
        <v>29</v>
      </c>
      <c r="D934">
        <v>0</v>
      </c>
      <c r="E934">
        <v>0</v>
      </c>
      <c r="F934">
        <v>1</v>
      </c>
      <c r="G934">
        <v>12</v>
      </c>
      <c r="H934">
        <v>2</v>
      </c>
      <c r="I934">
        <v>1</v>
      </c>
      <c r="J934">
        <v>2</v>
      </c>
      <c r="K934">
        <v>1</v>
      </c>
      <c r="L934">
        <v>1</v>
      </c>
      <c r="M934">
        <v>0</v>
      </c>
      <c r="N934">
        <v>4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3</v>
      </c>
      <c r="V934">
        <v>1289</v>
      </c>
      <c r="W934">
        <v>773</v>
      </c>
      <c r="X934">
        <v>133</v>
      </c>
      <c r="Y934">
        <v>1</v>
      </c>
      <c r="Z934">
        <v>0.65369351612791404</v>
      </c>
      <c r="AA934" t="s">
        <v>30</v>
      </c>
    </row>
    <row r="935" spans="1:27" x14ac:dyDescent="0.3">
      <c r="A935">
        <v>760</v>
      </c>
      <c r="B935">
        <v>36</v>
      </c>
      <c r="C935" t="s">
        <v>29</v>
      </c>
      <c r="D935">
        <v>1</v>
      </c>
      <c r="E935">
        <v>0</v>
      </c>
      <c r="F935">
        <v>3</v>
      </c>
      <c r="G935">
        <v>24</v>
      </c>
      <c r="H935">
        <v>0</v>
      </c>
      <c r="I935">
        <v>4</v>
      </c>
      <c r="J935">
        <v>2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1</v>
      </c>
      <c r="U935">
        <v>6</v>
      </c>
      <c r="V935">
        <v>4241</v>
      </c>
      <c r="W935">
        <v>3816</v>
      </c>
      <c r="X935">
        <v>-2676</v>
      </c>
      <c r="Y935">
        <v>0</v>
      </c>
      <c r="Z935">
        <v>0.57997172400008301</v>
      </c>
      <c r="AA935" t="s">
        <v>30</v>
      </c>
    </row>
    <row r="936" spans="1:27" x14ac:dyDescent="0.3">
      <c r="A936">
        <v>763</v>
      </c>
      <c r="B936">
        <v>29</v>
      </c>
      <c r="C936" t="s">
        <v>27</v>
      </c>
      <c r="D936">
        <v>1</v>
      </c>
      <c r="E936">
        <v>1</v>
      </c>
      <c r="F936">
        <v>1</v>
      </c>
      <c r="G936">
        <v>9</v>
      </c>
      <c r="H936">
        <v>1</v>
      </c>
      <c r="I936">
        <v>3</v>
      </c>
      <c r="J936">
        <v>3</v>
      </c>
      <c r="K936">
        <v>2</v>
      </c>
      <c r="L936">
        <v>1</v>
      </c>
      <c r="M936">
        <v>0</v>
      </c>
      <c r="N936">
        <v>2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1437</v>
      </c>
      <c r="W936">
        <v>1005</v>
      </c>
      <c r="X936">
        <v>-356</v>
      </c>
      <c r="Y936">
        <v>0</v>
      </c>
      <c r="Z936">
        <v>0.52696117115788299</v>
      </c>
      <c r="AA936" t="s">
        <v>30</v>
      </c>
    </row>
    <row r="937" spans="1:27" x14ac:dyDescent="0.3">
      <c r="A937">
        <v>769</v>
      </c>
      <c r="B937">
        <v>30</v>
      </c>
      <c r="C937" t="s">
        <v>29</v>
      </c>
      <c r="D937">
        <v>1</v>
      </c>
      <c r="E937">
        <v>1</v>
      </c>
      <c r="F937">
        <v>1</v>
      </c>
      <c r="G937">
        <v>36</v>
      </c>
      <c r="H937">
        <v>3</v>
      </c>
      <c r="I937">
        <v>3</v>
      </c>
      <c r="J937">
        <v>4</v>
      </c>
      <c r="K937">
        <v>2</v>
      </c>
      <c r="L937">
        <v>1</v>
      </c>
      <c r="M937">
        <v>0</v>
      </c>
      <c r="N937">
        <v>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2862</v>
      </c>
      <c r="W937">
        <v>2862</v>
      </c>
      <c r="X937">
        <v>782</v>
      </c>
      <c r="Y937">
        <v>1</v>
      </c>
      <c r="Z937">
        <v>0.24519323324433701</v>
      </c>
      <c r="AA937" t="s">
        <v>30</v>
      </c>
    </row>
    <row r="938" spans="1:27" x14ac:dyDescent="0.3">
      <c r="A938">
        <v>774</v>
      </c>
      <c r="B938">
        <v>35</v>
      </c>
      <c r="C938" t="s">
        <v>29</v>
      </c>
      <c r="D938">
        <v>0</v>
      </c>
      <c r="E938">
        <v>1</v>
      </c>
      <c r="F938">
        <v>1</v>
      </c>
      <c r="G938">
        <v>18</v>
      </c>
      <c r="H938">
        <v>2</v>
      </c>
      <c r="I938">
        <v>4</v>
      </c>
      <c r="J938">
        <v>2</v>
      </c>
      <c r="K938">
        <v>1</v>
      </c>
      <c r="L938">
        <v>2</v>
      </c>
      <c r="M938">
        <v>0</v>
      </c>
      <c r="N938">
        <v>3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4380</v>
      </c>
      <c r="W938">
        <v>3504</v>
      </c>
      <c r="X938">
        <v>783</v>
      </c>
      <c r="Y938">
        <v>1</v>
      </c>
      <c r="Z938">
        <v>0.30395426990221802</v>
      </c>
      <c r="AA938" t="s">
        <v>30</v>
      </c>
    </row>
    <row r="939" spans="1:27" x14ac:dyDescent="0.3">
      <c r="A939">
        <v>776</v>
      </c>
      <c r="B939">
        <v>39</v>
      </c>
      <c r="C939" t="s">
        <v>29</v>
      </c>
      <c r="D939">
        <v>2</v>
      </c>
      <c r="E939">
        <v>4</v>
      </c>
      <c r="F939">
        <v>2</v>
      </c>
      <c r="G939">
        <v>15</v>
      </c>
      <c r="H939">
        <v>4</v>
      </c>
      <c r="I939">
        <v>4</v>
      </c>
      <c r="J939">
        <v>2</v>
      </c>
      <c r="K939">
        <v>2</v>
      </c>
      <c r="L939">
        <v>1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4</v>
      </c>
      <c r="V939">
        <v>1271</v>
      </c>
      <c r="W939">
        <v>762</v>
      </c>
      <c r="X939">
        <v>-256</v>
      </c>
      <c r="Y939">
        <v>0</v>
      </c>
      <c r="Z939">
        <v>0.97736950887058005</v>
      </c>
      <c r="AA939" t="s">
        <v>30</v>
      </c>
    </row>
    <row r="940" spans="1:27" x14ac:dyDescent="0.3">
      <c r="A940">
        <v>778</v>
      </c>
      <c r="B940">
        <v>25</v>
      </c>
      <c r="C940" t="s">
        <v>27</v>
      </c>
      <c r="D940">
        <v>0</v>
      </c>
      <c r="E940">
        <v>0</v>
      </c>
      <c r="F940">
        <v>1</v>
      </c>
      <c r="G940">
        <v>18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0</v>
      </c>
      <c r="N940">
        <v>4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4</v>
      </c>
      <c r="V940">
        <v>3509</v>
      </c>
      <c r="W940">
        <v>2105</v>
      </c>
      <c r="X940">
        <v>502</v>
      </c>
      <c r="Y940">
        <v>1</v>
      </c>
      <c r="Z940">
        <v>0.80122186307001497</v>
      </c>
      <c r="AA940" t="s">
        <v>30</v>
      </c>
    </row>
    <row r="941" spans="1:27" x14ac:dyDescent="0.3">
      <c r="A941">
        <v>779</v>
      </c>
      <c r="B941">
        <v>38</v>
      </c>
      <c r="C941" t="s">
        <v>27</v>
      </c>
      <c r="D941">
        <v>3</v>
      </c>
      <c r="E941">
        <v>4</v>
      </c>
      <c r="F941">
        <v>2</v>
      </c>
      <c r="G941">
        <v>48</v>
      </c>
      <c r="H941">
        <v>4</v>
      </c>
      <c r="I941">
        <v>3</v>
      </c>
      <c r="J941">
        <v>4</v>
      </c>
      <c r="K941">
        <v>2</v>
      </c>
      <c r="L941">
        <v>2</v>
      </c>
      <c r="M941">
        <v>0</v>
      </c>
      <c r="N941">
        <v>4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2</v>
      </c>
      <c r="V941">
        <v>2751</v>
      </c>
      <c r="W941">
        <v>1925</v>
      </c>
      <c r="X941">
        <v>361</v>
      </c>
      <c r="Y941">
        <v>1</v>
      </c>
      <c r="Z941">
        <v>0.976974066512036</v>
      </c>
      <c r="AA941" t="s">
        <v>30</v>
      </c>
    </row>
    <row r="942" spans="1:27" x14ac:dyDescent="0.3">
      <c r="A942">
        <v>782</v>
      </c>
      <c r="B942">
        <v>24</v>
      </c>
      <c r="C942" t="s">
        <v>29</v>
      </c>
      <c r="D942">
        <v>3</v>
      </c>
      <c r="E942">
        <v>0</v>
      </c>
      <c r="F942">
        <v>2</v>
      </c>
      <c r="G942">
        <v>6</v>
      </c>
      <c r="H942">
        <v>4</v>
      </c>
      <c r="I942">
        <v>2</v>
      </c>
      <c r="J942">
        <v>3</v>
      </c>
      <c r="K942">
        <v>2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4</v>
      </c>
      <c r="V942">
        <v>1554</v>
      </c>
      <c r="W942">
        <v>1554</v>
      </c>
      <c r="X942">
        <v>346</v>
      </c>
      <c r="Y942">
        <v>1</v>
      </c>
      <c r="Z942">
        <v>0.97779680952150105</v>
      </c>
      <c r="AA942" t="s">
        <v>30</v>
      </c>
    </row>
    <row r="943" spans="1:27" x14ac:dyDescent="0.3">
      <c r="A943">
        <v>784</v>
      </c>
      <c r="B943">
        <v>23</v>
      </c>
      <c r="C943" t="s">
        <v>27</v>
      </c>
      <c r="D943">
        <v>3</v>
      </c>
      <c r="E943">
        <v>0</v>
      </c>
      <c r="F943">
        <v>1</v>
      </c>
      <c r="G943">
        <v>4</v>
      </c>
      <c r="H943">
        <v>2</v>
      </c>
      <c r="I943">
        <v>3</v>
      </c>
      <c r="J943">
        <v>1</v>
      </c>
      <c r="K943">
        <v>1</v>
      </c>
      <c r="L943">
        <v>2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3</v>
      </c>
      <c r="V943">
        <v>601</v>
      </c>
      <c r="W943">
        <v>601</v>
      </c>
      <c r="X943">
        <v>191</v>
      </c>
      <c r="Y943">
        <v>1</v>
      </c>
      <c r="Z943">
        <v>0.88900641463162999</v>
      </c>
      <c r="AA943" t="s">
        <v>30</v>
      </c>
    </row>
    <row r="944" spans="1:27" x14ac:dyDescent="0.3">
      <c r="A944">
        <v>785</v>
      </c>
      <c r="B944">
        <v>28</v>
      </c>
      <c r="C944" t="s">
        <v>29</v>
      </c>
      <c r="D944">
        <v>3</v>
      </c>
      <c r="E944">
        <v>0</v>
      </c>
      <c r="F944">
        <v>1</v>
      </c>
      <c r="G944">
        <v>24</v>
      </c>
      <c r="H944">
        <v>2</v>
      </c>
      <c r="I944">
        <v>2</v>
      </c>
      <c r="J944">
        <v>1</v>
      </c>
      <c r="K944">
        <v>2</v>
      </c>
      <c r="L944">
        <v>1</v>
      </c>
      <c r="M944">
        <v>0</v>
      </c>
      <c r="N944">
        <v>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1249</v>
      </c>
      <c r="W944">
        <v>749</v>
      </c>
      <c r="X944">
        <v>176</v>
      </c>
      <c r="Y944">
        <v>1</v>
      </c>
      <c r="Z944">
        <v>0.351439359564091</v>
      </c>
      <c r="AA944" t="s">
        <v>30</v>
      </c>
    </row>
    <row r="945" spans="1:27" x14ac:dyDescent="0.3">
      <c r="A945">
        <v>786</v>
      </c>
      <c r="B945">
        <v>28</v>
      </c>
      <c r="C945" t="s">
        <v>29</v>
      </c>
      <c r="D945">
        <v>3</v>
      </c>
      <c r="E945">
        <v>0</v>
      </c>
      <c r="F945">
        <v>1</v>
      </c>
      <c r="G945">
        <v>15</v>
      </c>
      <c r="H945">
        <v>4</v>
      </c>
      <c r="I945">
        <v>2</v>
      </c>
      <c r="J945">
        <v>2</v>
      </c>
      <c r="K945">
        <v>2</v>
      </c>
      <c r="L945">
        <v>1</v>
      </c>
      <c r="M945">
        <v>0</v>
      </c>
      <c r="N945">
        <v>4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3</v>
      </c>
      <c r="V945">
        <v>3343</v>
      </c>
      <c r="W945">
        <v>1671</v>
      </c>
      <c r="X945">
        <v>357</v>
      </c>
      <c r="Y945">
        <v>1</v>
      </c>
      <c r="Z945">
        <v>0.80900195630460403</v>
      </c>
      <c r="AA945" t="s">
        <v>30</v>
      </c>
    </row>
    <row r="946" spans="1:27" x14ac:dyDescent="0.3">
      <c r="A946">
        <v>793</v>
      </c>
      <c r="B946">
        <v>39</v>
      </c>
      <c r="C946" t="s">
        <v>27</v>
      </c>
      <c r="D946">
        <v>0</v>
      </c>
      <c r="E946">
        <v>0</v>
      </c>
      <c r="F946">
        <v>3</v>
      </c>
      <c r="G946">
        <v>48</v>
      </c>
      <c r="H946">
        <v>2</v>
      </c>
      <c r="I946">
        <v>4</v>
      </c>
      <c r="J946">
        <v>3</v>
      </c>
      <c r="K946">
        <v>2</v>
      </c>
      <c r="L946">
        <v>2</v>
      </c>
      <c r="M946">
        <v>0</v>
      </c>
      <c r="N946">
        <v>4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2</v>
      </c>
      <c r="V946">
        <v>10297</v>
      </c>
      <c r="W946">
        <v>7207</v>
      </c>
      <c r="X946">
        <v>-4283</v>
      </c>
      <c r="Y946">
        <v>0</v>
      </c>
      <c r="Z946">
        <v>0.13491469029290801</v>
      </c>
      <c r="AA946" t="s">
        <v>30</v>
      </c>
    </row>
    <row r="947" spans="1:27" x14ac:dyDescent="0.3">
      <c r="A947">
        <v>794</v>
      </c>
      <c r="B947">
        <v>30</v>
      </c>
      <c r="C947" t="s">
        <v>27</v>
      </c>
      <c r="D947">
        <v>1</v>
      </c>
      <c r="E947">
        <v>0</v>
      </c>
      <c r="F947">
        <v>1</v>
      </c>
      <c r="G947">
        <v>6</v>
      </c>
      <c r="H947">
        <v>2</v>
      </c>
      <c r="I947">
        <v>3</v>
      </c>
      <c r="J947">
        <v>1</v>
      </c>
      <c r="K947">
        <v>3</v>
      </c>
      <c r="L947">
        <v>1</v>
      </c>
      <c r="M947">
        <v>1</v>
      </c>
      <c r="N947">
        <v>4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4</v>
      </c>
      <c r="V947">
        <v>2063</v>
      </c>
      <c r="W947">
        <v>2063</v>
      </c>
      <c r="X947">
        <v>659</v>
      </c>
      <c r="Y947">
        <v>1</v>
      </c>
      <c r="Z947">
        <v>0.48651491429507498</v>
      </c>
      <c r="AA947" t="s">
        <v>30</v>
      </c>
    </row>
    <row r="948" spans="1:27" x14ac:dyDescent="0.3">
      <c r="A948">
        <v>795</v>
      </c>
      <c r="B948">
        <v>38</v>
      </c>
      <c r="C948" t="s">
        <v>29</v>
      </c>
      <c r="D948">
        <v>3</v>
      </c>
      <c r="E948">
        <v>4</v>
      </c>
      <c r="F948">
        <v>1</v>
      </c>
      <c r="G948">
        <v>12</v>
      </c>
      <c r="H948">
        <v>2</v>
      </c>
      <c r="I948">
        <v>4</v>
      </c>
      <c r="J948">
        <v>0</v>
      </c>
      <c r="K948">
        <v>3</v>
      </c>
      <c r="L948">
        <v>1</v>
      </c>
      <c r="M948">
        <v>0</v>
      </c>
      <c r="N948">
        <v>4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2859</v>
      </c>
      <c r="W948">
        <v>2287</v>
      </c>
      <c r="X948">
        <v>509</v>
      </c>
      <c r="Y948">
        <v>1</v>
      </c>
      <c r="Z948">
        <v>0.71528255933658103</v>
      </c>
      <c r="AA948" t="s">
        <v>30</v>
      </c>
    </row>
    <row r="949" spans="1:27" x14ac:dyDescent="0.3">
      <c r="A949">
        <v>797</v>
      </c>
      <c r="B949">
        <v>54</v>
      </c>
      <c r="C949" t="s">
        <v>27</v>
      </c>
      <c r="D949">
        <v>3</v>
      </c>
      <c r="E949">
        <v>0</v>
      </c>
      <c r="F949">
        <v>1</v>
      </c>
      <c r="G949">
        <v>15</v>
      </c>
      <c r="H949">
        <v>2</v>
      </c>
      <c r="I949">
        <v>2</v>
      </c>
      <c r="J949">
        <v>4</v>
      </c>
      <c r="K949">
        <v>3</v>
      </c>
      <c r="L949">
        <v>1</v>
      </c>
      <c r="M949">
        <v>1</v>
      </c>
      <c r="N949">
        <v>4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4</v>
      </c>
      <c r="V949">
        <v>3568</v>
      </c>
      <c r="W949">
        <v>3568</v>
      </c>
      <c r="X949">
        <v>1238</v>
      </c>
      <c r="Y949">
        <v>1</v>
      </c>
      <c r="Z949">
        <v>0.79788754572189602</v>
      </c>
      <c r="AA949" t="s">
        <v>30</v>
      </c>
    </row>
    <row r="950" spans="1:27" x14ac:dyDescent="0.3">
      <c r="A950">
        <v>800</v>
      </c>
      <c r="B950">
        <v>38</v>
      </c>
      <c r="C950" t="s">
        <v>29</v>
      </c>
      <c r="D950">
        <v>3</v>
      </c>
      <c r="E950">
        <v>0</v>
      </c>
      <c r="F950">
        <v>1</v>
      </c>
      <c r="G950">
        <v>12</v>
      </c>
      <c r="H950">
        <v>2</v>
      </c>
      <c r="I950">
        <v>4</v>
      </c>
      <c r="J950">
        <v>4</v>
      </c>
      <c r="K950">
        <v>2</v>
      </c>
      <c r="L950">
        <v>1</v>
      </c>
      <c r="M950">
        <v>0</v>
      </c>
      <c r="N950">
        <v>4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4</v>
      </c>
      <c r="V950">
        <v>804</v>
      </c>
      <c r="W950">
        <v>402</v>
      </c>
      <c r="X950">
        <v>61</v>
      </c>
      <c r="Y950">
        <v>1</v>
      </c>
      <c r="Z950">
        <v>0.87934911837285401</v>
      </c>
      <c r="AA950" t="s">
        <v>30</v>
      </c>
    </row>
    <row r="951" spans="1:27" x14ac:dyDescent="0.3">
      <c r="A951">
        <v>804</v>
      </c>
      <c r="B951">
        <v>37</v>
      </c>
      <c r="C951" t="s">
        <v>29</v>
      </c>
      <c r="D951">
        <v>2</v>
      </c>
      <c r="E951">
        <v>0</v>
      </c>
      <c r="F951">
        <v>1</v>
      </c>
      <c r="G951">
        <v>10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0</v>
      </c>
      <c r="N951">
        <v>2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1225</v>
      </c>
      <c r="W951">
        <v>612</v>
      </c>
      <c r="X951">
        <v>102</v>
      </c>
      <c r="Y951">
        <v>1</v>
      </c>
      <c r="Z951">
        <v>0.90918938235136704</v>
      </c>
      <c r="AA951" t="s">
        <v>30</v>
      </c>
    </row>
    <row r="952" spans="1:27" x14ac:dyDescent="0.3">
      <c r="A952">
        <v>809</v>
      </c>
      <c r="B952">
        <v>30</v>
      </c>
      <c r="C952" t="s">
        <v>27</v>
      </c>
      <c r="D952">
        <v>0</v>
      </c>
      <c r="E952">
        <v>1</v>
      </c>
      <c r="F952">
        <v>1</v>
      </c>
      <c r="G952">
        <v>18</v>
      </c>
      <c r="H952">
        <v>2</v>
      </c>
      <c r="I952">
        <v>3</v>
      </c>
      <c r="J952">
        <v>3</v>
      </c>
      <c r="K952">
        <v>3</v>
      </c>
      <c r="L952">
        <v>2</v>
      </c>
      <c r="M952">
        <v>0</v>
      </c>
      <c r="N952">
        <v>4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2249</v>
      </c>
      <c r="W952">
        <v>1574</v>
      </c>
      <c r="X952">
        <v>421</v>
      </c>
      <c r="Y952">
        <v>1</v>
      </c>
      <c r="Z952">
        <v>0.46367350293035298</v>
      </c>
      <c r="AA952" t="s">
        <v>30</v>
      </c>
    </row>
    <row r="953" spans="1:27" x14ac:dyDescent="0.3">
      <c r="A953">
        <v>815</v>
      </c>
      <c r="B953">
        <v>28</v>
      </c>
      <c r="C953" t="s">
        <v>27</v>
      </c>
      <c r="D953">
        <v>0</v>
      </c>
      <c r="E953">
        <v>0</v>
      </c>
      <c r="F953">
        <v>2</v>
      </c>
      <c r="G953">
        <v>36</v>
      </c>
      <c r="H953">
        <v>4</v>
      </c>
      <c r="I953">
        <v>2</v>
      </c>
      <c r="J953">
        <v>2</v>
      </c>
      <c r="K953">
        <v>2</v>
      </c>
      <c r="L953">
        <v>1</v>
      </c>
      <c r="M953">
        <v>0</v>
      </c>
      <c r="N953">
        <v>3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3</v>
      </c>
      <c r="V953">
        <v>5371</v>
      </c>
      <c r="W953">
        <v>4833</v>
      </c>
      <c r="X953">
        <v>1137</v>
      </c>
      <c r="Y953">
        <v>1</v>
      </c>
      <c r="Z953">
        <v>0.43389314807463297</v>
      </c>
      <c r="AA953" t="s">
        <v>30</v>
      </c>
    </row>
    <row r="954" spans="1:27" x14ac:dyDescent="0.3">
      <c r="A954">
        <v>826</v>
      </c>
      <c r="B954">
        <v>23</v>
      </c>
      <c r="C954" t="s">
        <v>29</v>
      </c>
      <c r="D954">
        <v>3</v>
      </c>
      <c r="E954">
        <v>1</v>
      </c>
      <c r="F954">
        <v>1</v>
      </c>
      <c r="G954">
        <v>15</v>
      </c>
      <c r="H954">
        <v>2</v>
      </c>
      <c r="I954">
        <v>4</v>
      </c>
      <c r="J954">
        <v>1</v>
      </c>
      <c r="K954">
        <v>2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2</v>
      </c>
      <c r="V954">
        <v>3812</v>
      </c>
      <c r="W954">
        <v>3812</v>
      </c>
      <c r="X954">
        <v>1205</v>
      </c>
      <c r="Y954">
        <v>1</v>
      </c>
      <c r="Z954">
        <v>0.94432552013265203</v>
      </c>
      <c r="AA954" t="s">
        <v>30</v>
      </c>
    </row>
    <row r="955" spans="1:27" x14ac:dyDescent="0.3">
      <c r="A955">
        <v>830</v>
      </c>
      <c r="B955">
        <v>43</v>
      </c>
      <c r="C955" t="s">
        <v>27</v>
      </c>
      <c r="D955">
        <v>3</v>
      </c>
      <c r="E955">
        <v>0</v>
      </c>
      <c r="F955">
        <v>1</v>
      </c>
      <c r="G955">
        <v>18</v>
      </c>
      <c r="H955">
        <v>2</v>
      </c>
      <c r="I955">
        <v>4</v>
      </c>
      <c r="J955">
        <v>2</v>
      </c>
      <c r="K955">
        <v>2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3</v>
      </c>
      <c r="V955">
        <v>2515</v>
      </c>
      <c r="W955">
        <v>1257</v>
      </c>
      <c r="X955">
        <v>235</v>
      </c>
      <c r="Y955">
        <v>1</v>
      </c>
      <c r="Z955">
        <v>0.92129451066641799</v>
      </c>
      <c r="AA955" t="s">
        <v>30</v>
      </c>
    </row>
    <row r="956" spans="1:27" x14ac:dyDescent="0.3">
      <c r="A956">
        <v>835</v>
      </c>
      <c r="B956">
        <v>34</v>
      </c>
      <c r="C956" t="s">
        <v>29</v>
      </c>
      <c r="D956">
        <v>3</v>
      </c>
      <c r="E956">
        <v>1</v>
      </c>
      <c r="F956">
        <v>2</v>
      </c>
      <c r="G956">
        <v>6</v>
      </c>
      <c r="H956">
        <v>3</v>
      </c>
      <c r="I956">
        <v>2</v>
      </c>
      <c r="J956">
        <v>2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6</v>
      </c>
      <c r="V956">
        <v>1743</v>
      </c>
      <c r="W956">
        <v>1045</v>
      </c>
      <c r="X956">
        <v>135</v>
      </c>
      <c r="Y956">
        <v>1</v>
      </c>
      <c r="Z956">
        <v>0.97154077574430697</v>
      </c>
      <c r="AA956" t="s">
        <v>30</v>
      </c>
    </row>
    <row r="957" spans="1:27" x14ac:dyDescent="0.3">
      <c r="A957">
        <v>837</v>
      </c>
      <c r="B957">
        <v>42</v>
      </c>
      <c r="C957" t="s">
        <v>27</v>
      </c>
      <c r="D957">
        <v>0</v>
      </c>
      <c r="E957">
        <v>0</v>
      </c>
      <c r="F957">
        <v>1</v>
      </c>
      <c r="G957">
        <v>36</v>
      </c>
      <c r="H957">
        <v>2</v>
      </c>
      <c r="I957">
        <v>2</v>
      </c>
      <c r="J957">
        <v>4</v>
      </c>
      <c r="K957">
        <v>2</v>
      </c>
      <c r="L957">
        <v>2</v>
      </c>
      <c r="M957">
        <v>0</v>
      </c>
      <c r="N957">
        <v>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3</v>
      </c>
      <c r="V957">
        <v>3446</v>
      </c>
      <c r="W957">
        <v>3101</v>
      </c>
      <c r="X957">
        <v>-1708</v>
      </c>
      <c r="Y957">
        <v>0</v>
      </c>
      <c r="Z957">
        <v>0.20865606061984299</v>
      </c>
      <c r="AA957" t="s">
        <v>30</v>
      </c>
    </row>
    <row r="958" spans="1:27" x14ac:dyDescent="0.3">
      <c r="A958">
        <v>840</v>
      </c>
      <c r="B958">
        <v>46</v>
      </c>
      <c r="C958" t="s">
        <v>29</v>
      </c>
      <c r="D958">
        <v>1</v>
      </c>
      <c r="E958">
        <v>0</v>
      </c>
      <c r="F958">
        <v>2</v>
      </c>
      <c r="G958">
        <v>12</v>
      </c>
      <c r="H958">
        <v>2</v>
      </c>
      <c r="I958">
        <v>1</v>
      </c>
      <c r="J958">
        <v>4</v>
      </c>
      <c r="K958">
        <v>2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1223</v>
      </c>
      <c r="W958">
        <v>856</v>
      </c>
      <c r="X958">
        <v>-335</v>
      </c>
      <c r="Y958">
        <v>0</v>
      </c>
      <c r="Z958">
        <v>0.754747579362261</v>
      </c>
      <c r="AA958" t="s">
        <v>30</v>
      </c>
    </row>
    <row r="959" spans="1:27" x14ac:dyDescent="0.3">
      <c r="A959">
        <v>844</v>
      </c>
      <c r="B959">
        <v>65</v>
      </c>
      <c r="C959" t="s">
        <v>27</v>
      </c>
      <c r="D959">
        <v>0</v>
      </c>
      <c r="E959">
        <v>0</v>
      </c>
      <c r="F959">
        <v>2</v>
      </c>
      <c r="G959">
        <v>42</v>
      </c>
      <c r="H959">
        <v>4</v>
      </c>
      <c r="I959">
        <v>4</v>
      </c>
      <c r="J959">
        <v>0</v>
      </c>
      <c r="K959">
        <v>0</v>
      </c>
      <c r="L959">
        <v>1</v>
      </c>
      <c r="M959">
        <v>0</v>
      </c>
      <c r="N959">
        <v>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3394</v>
      </c>
      <c r="W959">
        <v>2036</v>
      </c>
      <c r="X959">
        <v>258</v>
      </c>
      <c r="Y959">
        <v>1</v>
      </c>
      <c r="Z959">
        <v>0.598187992850156</v>
      </c>
      <c r="AA959" t="s">
        <v>30</v>
      </c>
    </row>
    <row r="960" spans="1:27" x14ac:dyDescent="0.3">
      <c r="A960">
        <v>850</v>
      </c>
      <c r="B960">
        <v>32</v>
      </c>
      <c r="C960" t="s">
        <v>27</v>
      </c>
      <c r="D960">
        <v>1</v>
      </c>
      <c r="E960">
        <v>0</v>
      </c>
      <c r="F960">
        <v>1</v>
      </c>
      <c r="G960">
        <v>18</v>
      </c>
      <c r="H960">
        <v>2</v>
      </c>
      <c r="I960">
        <v>2</v>
      </c>
      <c r="J960">
        <v>4</v>
      </c>
      <c r="K960">
        <v>1</v>
      </c>
      <c r="L960">
        <v>1</v>
      </c>
      <c r="M960">
        <v>0</v>
      </c>
      <c r="N960">
        <v>4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4</v>
      </c>
      <c r="V960">
        <v>1301</v>
      </c>
      <c r="W960">
        <v>650</v>
      </c>
      <c r="X960">
        <v>121</v>
      </c>
      <c r="Y960">
        <v>1</v>
      </c>
      <c r="Z960">
        <v>0.71164708996110704</v>
      </c>
      <c r="AA960" t="s">
        <v>30</v>
      </c>
    </row>
    <row r="961" spans="1:27" x14ac:dyDescent="0.3">
      <c r="A961">
        <v>861</v>
      </c>
      <c r="B961">
        <v>33</v>
      </c>
      <c r="C961" t="s">
        <v>27</v>
      </c>
      <c r="D961">
        <v>3</v>
      </c>
      <c r="E961">
        <v>0</v>
      </c>
      <c r="F961">
        <v>1</v>
      </c>
      <c r="G961">
        <v>18</v>
      </c>
      <c r="H961">
        <v>2</v>
      </c>
      <c r="I961">
        <v>1</v>
      </c>
      <c r="J961">
        <v>1</v>
      </c>
      <c r="K961">
        <v>2</v>
      </c>
      <c r="L961">
        <v>1</v>
      </c>
      <c r="M961">
        <v>0</v>
      </c>
      <c r="N961">
        <v>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4</v>
      </c>
      <c r="V961">
        <v>2051</v>
      </c>
      <c r="W961">
        <v>1435</v>
      </c>
      <c r="X961">
        <v>343</v>
      </c>
      <c r="Y961">
        <v>1</v>
      </c>
      <c r="Z961">
        <v>0.84710400718618994</v>
      </c>
      <c r="AA961" t="s">
        <v>30</v>
      </c>
    </row>
    <row r="962" spans="1:27" x14ac:dyDescent="0.3">
      <c r="A962">
        <v>863</v>
      </c>
      <c r="B962">
        <v>36</v>
      </c>
      <c r="C962" t="s">
        <v>27</v>
      </c>
      <c r="D962">
        <v>3</v>
      </c>
      <c r="E962">
        <v>2</v>
      </c>
      <c r="F962">
        <v>2</v>
      </c>
      <c r="G962">
        <v>42</v>
      </c>
      <c r="H962">
        <v>4</v>
      </c>
      <c r="I962">
        <v>4</v>
      </c>
      <c r="J962">
        <v>2</v>
      </c>
      <c r="K962">
        <v>2</v>
      </c>
      <c r="L962">
        <v>1</v>
      </c>
      <c r="M962">
        <v>0</v>
      </c>
      <c r="N962">
        <v>4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3</v>
      </c>
      <c r="V962">
        <v>4042</v>
      </c>
      <c r="W962">
        <v>3233</v>
      </c>
      <c r="X962">
        <v>650</v>
      </c>
      <c r="Y962">
        <v>1</v>
      </c>
      <c r="Z962">
        <v>0.87916112282028602</v>
      </c>
      <c r="AA962" t="s">
        <v>30</v>
      </c>
    </row>
    <row r="963" spans="1:27" x14ac:dyDescent="0.3">
      <c r="A963">
        <v>864</v>
      </c>
      <c r="B963">
        <v>34</v>
      </c>
      <c r="C963" t="s">
        <v>29</v>
      </c>
      <c r="D963">
        <v>3</v>
      </c>
      <c r="E963">
        <v>0</v>
      </c>
      <c r="F963">
        <v>1</v>
      </c>
      <c r="G963">
        <v>12</v>
      </c>
      <c r="H963">
        <v>2</v>
      </c>
      <c r="I963">
        <v>3</v>
      </c>
      <c r="J963">
        <v>1</v>
      </c>
      <c r="K963">
        <v>2</v>
      </c>
      <c r="L963">
        <v>2</v>
      </c>
      <c r="M963">
        <v>0</v>
      </c>
      <c r="N963">
        <v>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4</v>
      </c>
      <c r="V963">
        <v>1493</v>
      </c>
      <c r="W963">
        <v>1045</v>
      </c>
      <c r="X963">
        <v>266</v>
      </c>
      <c r="Y963">
        <v>1</v>
      </c>
      <c r="Z963">
        <v>0.69921344599330104</v>
      </c>
      <c r="AA963" t="s">
        <v>30</v>
      </c>
    </row>
    <row r="964" spans="1:27" x14ac:dyDescent="0.3">
      <c r="A964">
        <v>865</v>
      </c>
      <c r="B964">
        <v>38</v>
      </c>
      <c r="C964" t="s">
        <v>27</v>
      </c>
      <c r="D964">
        <v>2</v>
      </c>
      <c r="E964">
        <v>0</v>
      </c>
      <c r="F964">
        <v>1</v>
      </c>
      <c r="G964">
        <v>24</v>
      </c>
      <c r="H964">
        <v>2</v>
      </c>
      <c r="I964">
        <v>3</v>
      </c>
      <c r="J964">
        <v>3</v>
      </c>
      <c r="K964">
        <v>2</v>
      </c>
      <c r="L964">
        <v>2</v>
      </c>
      <c r="M964">
        <v>0</v>
      </c>
      <c r="N964">
        <v>4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947</v>
      </c>
      <c r="W964">
        <v>947</v>
      </c>
      <c r="X964">
        <v>-411</v>
      </c>
      <c r="Y964">
        <v>0</v>
      </c>
      <c r="Z964">
        <v>0.53826544385189501</v>
      </c>
      <c r="AA964" t="s">
        <v>30</v>
      </c>
    </row>
    <row r="965" spans="1:27" x14ac:dyDescent="0.3">
      <c r="A965">
        <v>866</v>
      </c>
      <c r="B965">
        <v>28</v>
      </c>
      <c r="C965" t="s">
        <v>27</v>
      </c>
      <c r="D965">
        <v>1</v>
      </c>
      <c r="E965">
        <v>0</v>
      </c>
      <c r="F965">
        <v>2</v>
      </c>
      <c r="G965">
        <v>30</v>
      </c>
      <c r="H965">
        <v>0</v>
      </c>
      <c r="I965">
        <v>1</v>
      </c>
      <c r="J965">
        <v>2</v>
      </c>
      <c r="K965">
        <v>2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6</v>
      </c>
      <c r="V965">
        <v>4221</v>
      </c>
      <c r="W965">
        <v>2954</v>
      </c>
      <c r="X965">
        <v>414</v>
      </c>
      <c r="Y965">
        <v>1</v>
      </c>
      <c r="Z965">
        <v>0.50035787611831295</v>
      </c>
      <c r="AA965" t="s">
        <v>30</v>
      </c>
    </row>
    <row r="966" spans="1:27" x14ac:dyDescent="0.3">
      <c r="A966">
        <v>875</v>
      </c>
      <c r="B966">
        <v>26</v>
      </c>
      <c r="C966" t="s">
        <v>27</v>
      </c>
      <c r="D966">
        <v>3</v>
      </c>
      <c r="E966">
        <v>4</v>
      </c>
      <c r="F966">
        <v>1</v>
      </c>
      <c r="G966">
        <v>21</v>
      </c>
      <c r="H966">
        <v>2</v>
      </c>
      <c r="I966">
        <v>3</v>
      </c>
      <c r="J966">
        <v>2</v>
      </c>
      <c r="K966">
        <v>2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2</v>
      </c>
      <c r="V966">
        <v>5248</v>
      </c>
      <c r="W966">
        <v>2624</v>
      </c>
      <c r="X966">
        <v>487</v>
      </c>
      <c r="Y966">
        <v>1</v>
      </c>
      <c r="Z966">
        <v>0.98555871280323304</v>
      </c>
      <c r="AA966" t="s">
        <v>30</v>
      </c>
    </row>
    <row r="967" spans="1:27" x14ac:dyDescent="0.3">
      <c r="A967">
        <v>877</v>
      </c>
      <c r="B967">
        <v>28</v>
      </c>
      <c r="C967" t="s">
        <v>29</v>
      </c>
      <c r="D967">
        <v>1</v>
      </c>
      <c r="E967">
        <v>0</v>
      </c>
      <c r="F967">
        <v>3</v>
      </c>
      <c r="G967">
        <v>12</v>
      </c>
      <c r="H967">
        <v>4</v>
      </c>
      <c r="I967">
        <v>4</v>
      </c>
      <c r="J967">
        <v>4</v>
      </c>
      <c r="K967">
        <v>2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3</v>
      </c>
      <c r="V967">
        <v>3617</v>
      </c>
      <c r="W967">
        <v>3255</v>
      </c>
      <c r="X967">
        <v>535</v>
      </c>
      <c r="Y967">
        <v>1</v>
      </c>
      <c r="Z967">
        <v>0.78095375063638905</v>
      </c>
      <c r="AA967" t="s">
        <v>30</v>
      </c>
    </row>
    <row r="968" spans="1:27" x14ac:dyDescent="0.3">
      <c r="A968">
        <v>881</v>
      </c>
      <c r="B968">
        <v>55</v>
      </c>
      <c r="C968" t="s">
        <v>27</v>
      </c>
      <c r="D968">
        <v>1</v>
      </c>
      <c r="E968">
        <v>0</v>
      </c>
      <c r="F968">
        <v>1</v>
      </c>
      <c r="G968">
        <v>42</v>
      </c>
      <c r="H968">
        <v>1</v>
      </c>
      <c r="I968">
        <v>2</v>
      </c>
      <c r="J968">
        <v>0</v>
      </c>
      <c r="K968">
        <v>3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2</v>
      </c>
      <c r="V968">
        <v>9283</v>
      </c>
      <c r="W968">
        <v>8354</v>
      </c>
      <c r="X968">
        <v>2423</v>
      </c>
      <c r="Y968">
        <v>1</v>
      </c>
      <c r="Z968">
        <v>0.131715873201768</v>
      </c>
      <c r="AA968" t="s">
        <v>30</v>
      </c>
    </row>
    <row r="969" spans="1:27" x14ac:dyDescent="0.3">
      <c r="A969">
        <v>886</v>
      </c>
      <c r="B969">
        <v>29</v>
      </c>
      <c r="C969" t="s">
        <v>27</v>
      </c>
      <c r="D969">
        <v>0</v>
      </c>
      <c r="E969">
        <v>0</v>
      </c>
      <c r="F969">
        <v>1</v>
      </c>
      <c r="G969">
        <v>15</v>
      </c>
      <c r="H969">
        <v>2</v>
      </c>
      <c r="I969">
        <v>2</v>
      </c>
      <c r="J969">
        <v>2</v>
      </c>
      <c r="K969">
        <v>2</v>
      </c>
      <c r="L969">
        <v>1</v>
      </c>
      <c r="M969">
        <v>0</v>
      </c>
      <c r="N969">
        <v>3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3959</v>
      </c>
      <c r="W969">
        <v>2771</v>
      </c>
      <c r="X969">
        <v>-1073</v>
      </c>
      <c r="Y969">
        <v>0</v>
      </c>
      <c r="Z969">
        <v>0.242145696053335</v>
      </c>
      <c r="AA969" t="s">
        <v>30</v>
      </c>
    </row>
    <row r="970" spans="1:27" x14ac:dyDescent="0.3">
      <c r="A970">
        <v>888</v>
      </c>
      <c r="B970">
        <v>27</v>
      </c>
      <c r="C970" t="s">
        <v>29</v>
      </c>
      <c r="D970">
        <v>0</v>
      </c>
      <c r="E970">
        <v>0</v>
      </c>
      <c r="F970">
        <v>1</v>
      </c>
      <c r="G970">
        <v>9</v>
      </c>
      <c r="H970">
        <v>2</v>
      </c>
      <c r="I970">
        <v>2</v>
      </c>
      <c r="J970">
        <v>1</v>
      </c>
      <c r="K970">
        <v>3</v>
      </c>
      <c r="L970">
        <v>1</v>
      </c>
      <c r="M970">
        <v>0</v>
      </c>
      <c r="N970">
        <v>3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1422</v>
      </c>
      <c r="W970">
        <v>995</v>
      </c>
      <c r="X970">
        <v>-316</v>
      </c>
      <c r="Y970">
        <v>0</v>
      </c>
      <c r="Z970">
        <v>0.14181454859901699</v>
      </c>
      <c r="AA970" t="s">
        <v>30</v>
      </c>
    </row>
    <row r="971" spans="1:27" x14ac:dyDescent="0.3">
      <c r="A971">
        <v>890</v>
      </c>
      <c r="B971">
        <v>33</v>
      </c>
      <c r="C971" t="s">
        <v>29</v>
      </c>
      <c r="D971">
        <v>3</v>
      </c>
      <c r="E971">
        <v>4</v>
      </c>
      <c r="F971">
        <v>1</v>
      </c>
      <c r="G971">
        <v>15</v>
      </c>
      <c r="H971">
        <v>2</v>
      </c>
      <c r="I971">
        <v>4</v>
      </c>
      <c r="J971">
        <v>3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3</v>
      </c>
      <c r="V971">
        <v>2186</v>
      </c>
      <c r="W971">
        <v>1530</v>
      </c>
      <c r="X971">
        <v>374</v>
      </c>
      <c r="Y971">
        <v>1</v>
      </c>
      <c r="Z971">
        <v>0.98288746385140502</v>
      </c>
      <c r="AA971" t="s">
        <v>30</v>
      </c>
    </row>
    <row r="972" spans="1:27" x14ac:dyDescent="0.3">
      <c r="A972">
        <v>892</v>
      </c>
      <c r="B972">
        <v>33</v>
      </c>
      <c r="C972" t="s">
        <v>27</v>
      </c>
      <c r="D972">
        <v>0</v>
      </c>
      <c r="E972">
        <v>1</v>
      </c>
      <c r="F972">
        <v>1</v>
      </c>
      <c r="G972">
        <v>24</v>
      </c>
      <c r="H972">
        <v>2</v>
      </c>
      <c r="I972">
        <v>1</v>
      </c>
      <c r="J972">
        <v>0</v>
      </c>
      <c r="K972">
        <v>2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3</v>
      </c>
      <c r="V972">
        <v>2359</v>
      </c>
      <c r="W972">
        <v>2123</v>
      </c>
      <c r="X972">
        <v>-1023</v>
      </c>
      <c r="Y972">
        <v>0</v>
      </c>
      <c r="Z972">
        <v>0.59757276770229095</v>
      </c>
      <c r="AA972" t="s">
        <v>30</v>
      </c>
    </row>
    <row r="973" spans="1:27" x14ac:dyDescent="0.3">
      <c r="A973">
        <v>893</v>
      </c>
      <c r="B973">
        <v>58</v>
      </c>
      <c r="C973" t="s">
        <v>29</v>
      </c>
      <c r="D973">
        <v>3</v>
      </c>
      <c r="E973">
        <v>4</v>
      </c>
      <c r="F973">
        <v>1</v>
      </c>
      <c r="G973">
        <v>30</v>
      </c>
      <c r="H973">
        <v>2</v>
      </c>
      <c r="I973">
        <v>4</v>
      </c>
      <c r="J973">
        <v>4</v>
      </c>
      <c r="K973">
        <v>2</v>
      </c>
      <c r="L973">
        <v>1</v>
      </c>
      <c r="M973">
        <v>0</v>
      </c>
      <c r="N973">
        <v>4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4</v>
      </c>
      <c r="V973">
        <v>1867</v>
      </c>
      <c r="W973">
        <v>1120</v>
      </c>
      <c r="X973">
        <v>242</v>
      </c>
      <c r="Y973">
        <v>1</v>
      </c>
      <c r="Z973">
        <v>0.96618027064643697</v>
      </c>
      <c r="AA973" t="s">
        <v>30</v>
      </c>
    </row>
    <row r="974" spans="1:27" x14ac:dyDescent="0.3">
      <c r="A974">
        <v>896</v>
      </c>
      <c r="B974">
        <v>45</v>
      </c>
      <c r="C974" t="s">
        <v>29</v>
      </c>
      <c r="D974">
        <v>0</v>
      </c>
      <c r="E974">
        <v>0</v>
      </c>
      <c r="F974">
        <v>1</v>
      </c>
      <c r="G974">
        <v>28</v>
      </c>
      <c r="H974">
        <v>2</v>
      </c>
      <c r="I974">
        <v>2</v>
      </c>
      <c r="J974">
        <v>2</v>
      </c>
      <c r="K974">
        <v>1</v>
      </c>
      <c r="L974">
        <v>1</v>
      </c>
      <c r="M974">
        <v>0</v>
      </c>
      <c r="N974">
        <v>3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4006</v>
      </c>
      <c r="W974">
        <v>2804</v>
      </c>
      <c r="X974">
        <v>-1282</v>
      </c>
      <c r="Y974">
        <v>0</v>
      </c>
      <c r="Z974">
        <v>0.18482062918792599</v>
      </c>
      <c r="AA974" t="s">
        <v>30</v>
      </c>
    </row>
    <row r="975" spans="1:27" x14ac:dyDescent="0.3">
      <c r="A975">
        <v>897</v>
      </c>
      <c r="B975">
        <v>29</v>
      </c>
      <c r="C975" t="s">
        <v>29</v>
      </c>
      <c r="D975">
        <v>3</v>
      </c>
      <c r="E975">
        <v>4</v>
      </c>
      <c r="F975">
        <v>1</v>
      </c>
      <c r="G975">
        <v>42</v>
      </c>
      <c r="H975">
        <v>2</v>
      </c>
      <c r="I975">
        <v>4</v>
      </c>
      <c r="J975">
        <v>3</v>
      </c>
      <c r="K975">
        <v>2</v>
      </c>
      <c r="L975">
        <v>1</v>
      </c>
      <c r="M975">
        <v>1</v>
      </c>
      <c r="N975">
        <v>2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4</v>
      </c>
      <c r="V975">
        <v>7166</v>
      </c>
      <c r="W975">
        <v>5016</v>
      </c>
      <c r="X975">
        <v>1013</v>
      </c>
      <c r="Y975">
        <v>1</v>
      </c>
      <c r="Z975">
        <v>0.93547266328050704</v>
      </c>
      <c r="AA975" t="s">
        <v>30</v>
      </c>
    </row>
    <row r="976" spans="1:27" x14ac:dyDescent="0.3">
      <c r="A976">
        <v>899</v>
      </c>
      <c r="B976">
        <v>29</v>
      </c>
      <c r="C976" t="s">
        <v>27</v>
      </c>
      <c r="D976">
        <v>0</v>
      </c>
      <c r="E976">
        <v>0</v>
      </c>
      <c r="F976">
        <v>1</v>
      </c>
      <c r="G976">
        <v>24</v>
      </c>
      <c r="H976">
        <v>2</v>
      </c>
      <c r="I976">
        <v>2</v>
      </c>
      <c r="J976">
        <v>0</v>
      </c>
      <c r="K976">
        <v>3</v>
      </c>
      <c r="L976">
        <v>1</v>
      </c>
      <c r="M976">
        <v>0</v>
      </c>
      <c r="N976">
        <v>4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2</v>
      </c>
      <c r="V976">
        <v>6579</v>
      </c>
      <c r="W976">
        <v>3947</v>
      </c>
      <c r="X976">
        <v>794</v>
      </c>
      <c r="Y976">
        <v>1</v>
      </c>
      <c r="Z976">
        <v>0.138980893376041</v>
      </c>
      <c r="AA976" t="s">
        <v>30</v>
      </c>
    </row>
    <row r="977" spans="1:27" x14ac:dyDescent="0.3">
      <c r="A977">
        <v>903</v>
      </c>
      <c r="B977">
        <v>63</v>
      </c>
      <c r="C977" t="s">
        <v>27</v>
      </c>
      <c r="D977">
        <v>0</v>
      </c>
      <c r="E977">
        <v>0</v>
      </c>
      <c r="F977">
        <v>2</v>
      </c>
      <c r="G977">
        <v>60</v>
      </c>
      <c r="H977">
        <v>3</v>
      </c>
      <c r="I977">
        <v>4</v>
      </c>
      <c r="J977">
        <v>4</v>
      </c>
      <c r="K977">
        <v>2</v>
      </c>
      <c r="L977">
        <v>1</v>
      </c>
      <c r="M977">
        <v>0</v>
      </c>
      <c r="N977">
        <v>3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6</v>
      </c>
      <c r="V977">
        <v>6836</v>
      </c>
      <c r="W977">
        <v>3418</v>
      </c>
      <c r="X977">
        <v>-2339</v>
      </c>
      <c r="Y977">
        <v>0</v>
      </c>
      <c r="Z977">
        <v>0.42824468803210203</v>
      </c>
      <c r="AA977" t="s">
        <v>30</v>
      </c>
    </row>
    <row r="978" spans="1:27" x14ac:dyDescent="0.3">
      <c r="A978">
        <v>908</v>
      </c>
      <c r="B978">
        <v>22</v>
      </c>
      <c r="C978" t="s">
        <v>27</v>
      </c>
      <c r="D978">
        <v>1</v>
      </c>
      <c r="E978">
        <v>0</v>
      </c>
      <c r="F978">
        <v>1</v>
      </c>
      <c r="G978">
        <v>30</v>
      </c>
      <c r="H978">
        <v>2</v>
      </c>
      <c r="I978">
        <v>1</v>
      </c>
      <c r="J978">
        <v>1</v>
      </c>
      <c r="K978">
        <v>2</v>
      </c>
      <c r="L978">
        <v>1</v>
      </c>
      <c r="M978">
        <v>0</v>
      </c>
      <c r="N978">
        <v>2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3</v>
      </c>
      <c r="V978">
        <v>3832</v>
      </c>
      <c r="W978">
        <v>3448</v>
      </c>
      <c r="X978">
        <v>857</v>
      </c>
      <c r="Y978">
        <v>1</v>
      </c>
      <c r="Z978">
        <v>0.47526812491985099</v>
      </c>
      <c r="AA978" t="s">
        <v>30</v>
      </c>
    </row>
    <row r="979" spans="1:27" x14ac:dyDescent="0.3">
      <c r="A979">
        <v>914</v>
      </c>
      <c r="B979">
        <v>44</v>
      </c>
      <c r="C979" t="s">
        <v>27</v>
      </c>
      <c r="D979">
        <v>2</v>
      </c>
      <c r="E979">
        <v>0</v>
      </c>
      <c r="F979">
        <v>1</v>
      </c>
      <c r="G979">
        <v>12</v>
      </c>
      <c r="H979">
        <v>2</v>
      </c>
      <c r="I979">
        <v>2</v>
      </c>
      <c r="J979">
        <v>2</v>
      </c>
      <c r="K979">
        <v>1</v>
      </c>
      <c r="L979">
        <v>1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4</v>
      </c>
      <c r="V979">
        <v>1881</v>
      </c>
      <c r="W979">
        <v>1128</v>
      </c>
      <c r="X979">
        <v>264</v>
      </c>
      <c r="Y979">
        <v>1</v>
      </c>
      <c r="Z979">
        <v>0.91010757831589695</v>
      </c>
      <c r="AA979" t="s">
        <v>30</v>
      </c>
    </row>
    <row r="980" spans="1:27" x14ac:dyDescent="0.3">
      <c r="A980">
        <v>915</v>
      </c>
      <c r="B980">
        <v>46</v>
      </c>
      <c r="C980" t="s">
        <v>27</v>
      </c>
      <c r="D980">
        <v>3</v>
      </c>
      <c r="E980">
        <v>3</v>
      </c>
      <c r="F980">
        <v>2</v>
      </c>
      <c r="G980">
        <v>18</v>
      </c>
      <c r="H980">
        <v>4</v>
      </c>
      <c r="I980">
        <v>4</v>
      </c>
      <c r="J980">
        <v>4</v>
      </c>
      <c r="K980">
        <v>2</v>
      </c>
      <c r="L980">
        <v>1</v>
      </c>
      <c r="M980">
        <v>0</v>
      </c>
      <c r="N980">
        <v>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4</v>
      </c>
      <c r="V980">
        <v>1582</v>
      </c>
      <c r="W980">
        <v>1582</v>
      </c>
      <c r="X980">
        <v>344</v>
      </c>
      <c r="Y980">
        <v>1</v>
      </c>
      <c r="Z980">
        <v>0.97228111135002704</v>
      </c>
      <c r="AA980" t="s">
        <v>30</v>
      </c>
    </row>
    <row r="981" spans="1:27" x14ac:dyDescent="0.3">
      <c r="A981">
        <v>926</v>
      </c>
      <c r="B981">
        <v>57</v>
      </c>
      <c r="C981" t="s">
        <v>29</v>
      </c>
      <c r="D981">
        <v>3</v>
      </c>
      <c r="E981">
        <v>1</v>
      </c>
      <c r="F981">
        <v>3</v>
      </c>
      <c r="G981">
        <v>11</v>
      </c>
      <c r="H981">
        <v>4</v>
      </c>
      <c r="I981">
        <v>4</v>
      </c>
      <c r="J981">
        <v>0</v>
      </c>
      <c r="K981">
        <v>1</v>
      </c>
      <c r="L981">
        <v>1</v>
      </c>
      <c r="M981">
        <v>0</v>
      </c>
      <c r="N981">
        <v>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4</v>
      </c>
      <c r="V981">
        <v>1154</v>
      </c>
      <c r="W981">
        <v>1154</v>
      </c>
      <c r="X981">
        <v>219</v>
      </c>
      <c r="Y981">
        <v>1</v>
      </c>
      <c r="Z981">
        <v>0.88417341471004796</v>
      </c>
      <c r="AA981" t="s">
        <v>30</v>
      </c>
    </row>
    <row r="982" spans="1:27" x14ac:dyDescent="0.3">
      <c r="A982">
        <v>927</v>
      </c>
      <c r="B982">
        <v>25</v>
      </c>
      <c r="C982" t="s">
        <v>29</v>
      </c>
      <c r="D982">
        <v>3</v>
      </c>
      <c r="E982">
        <v>4</v>
      </c>
      <c r="F982">
        <v>2</v>
      </c>
      <c r="G982">
        <v>24</v>
      </c>
      <c r="H982">
        <v>2</v>
      </c>
      <c r="I982">
        <v>2</v>
      </c>
      <c r="J982">
        <v>4</v>
      </c>
      <c r="K982">
        <v>2</v>
      </c>
      <c r="L982">
        <v>1</v>
      </c>
      <c r="M982">
        <v>0</v>
      </c>
      <c r="N982">
        <v>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4</v>
      </c>
      <c r="V982">
        <v>999</v>
      </c>
      <c r="W982">
        <v>999</v>
      </c>
      <c r="X982">
        <v>197</v>
      </c>
      <c r="Y982">
        <v>1</v>
      </c>
      <c r="Z982">
        <v>0.88589429523775498</v>
      </c>
      <c r="AA982" t="s">
        <v>30</v>
      </c>
    </row>
    <row r="983" spans="1:27" x14ac:dyDescent="0.3">
      <c r="A983">
        <v>933</v>
      </c>
      <c r="B983">
        <v>28</v>
      </c>
      <c r="C983" t="s">
        <v>29</v>
      </c>
      <c r="D983">
        <v>1</v>
      </c>
      <c r="E983">
        <v>0</v>
      </c>
      <c r="F983">
        <v>1</v>
      </c>
      <c r="G983">
        <v>6</v>
      </c>
      <c r="H983">
        <v>2</v>
      </c>
      <c r="I983">
        <v>4</v>
      </c>
      <c r="J983">
        <v>4</v>
      </c>
      <c r="K983">
        <v>2</v>
      </c>
      <c r="L983">
        <v>2</v>
      </c>
      <c r="M983">
        <v>0</v>
      </c>
      <c r="N983">
        <v>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4</v>
      </c>
      <c r="V983">
        <v>1068</v>
      </c>
      <c r="W983">
        <v>640</v>
      </c>
      <c r="X983">
        <v>152</v>
      </c>
      <c r="Y983">
        <v>1</v>
      </c>
      <c r="Z983">
        <v>0.58560833267829304</v>
      </c>
      <c r="AA983" t="s">
        <v>30</v>
      </c>
    </row>
    <row r="984" spans="1:27" x14ac:dyDescent="0.3">
      <c r="A984">
        <v>934</v>
      </c>
      <c r="B984">
        <v>31</v>
      </c>
      <c r="C984" t="s">
        <v>29</v>
      </c>
      <c r="D984">
        <v>1</v>
      </c>
      <c r="E984">
        <v>0</v>
      </c>
      <c r="F984">
        <v>1</v>
      </c>
      <c r="G984">
        <v>10</v>
      </c>
      <c r="H984">
        <v>2</v>
      </c>
      <c r="I984">
        <v>2</v>
      </c>
      <c r="J984">
        <v>2</v>
      </c>
      <c r="K984">
        <v>1</v>
      </c>
      <c r="L984">
        <v>1</v>
      </c>
      <c r="M984">
        <v>0</v>
      </c>
      <c r="N984">
        <v>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3</v>
      </c>
      <c r="V984">
        <v>1521</v>
      </c>
      <c r="W984">
        <v>912</v>
      </c>
      <c r="X984">
        <v>207</v>
      </c>
      <c r="Y984">
        <v>1</v>
      </c>
      <c r="Z984">
        <v>0.46447502981515298</v>
      </c>
      <c r="AA984" t="s">
        <v>30</v>
      </c>
    </row>
    <row r="985" spans="1:27" x14ac:dyDescent="0.3">
      <c r="A985">
        <v>944</v>
      </c>
      <c r="B985">
        <v>26</v>
      </c>
      <c r="C985" t="s">
        <v>29</v>
      </c>
      <c r="D985">
        <v>2</v>
      </c>
      <c r="E985">
        <v>0</v>
      </c>
      <c r="F985">
        <v>1</v>
      </c>
      <c r="G985">
        <v>12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6</v>
      </c>
      <c r="V985">
        <v>609</v>
      </c>
      <c r="W985">
        <v>548</v>
      </c>
      <c r="X985">
        <v>-349</v>
      </c>
      <c r="Y985">
        <v>0</v>
      </c>
      <c r="Z985">
        <v>0.84112170087971405</v>
      </c>
      <c r="AA985" t="s">
        <v>30</v>
      </c>
    </row>
    <row r="986" spans="1:27" x14ac:dyDescent="0.3">
      <c r="A986">
        <v>945</v>
      </c>
      <c r="B986">
        <v>61</v>
      </c>
      <c r="C986" t="s">
        <v>29</v>
      </c>
      <c r="D986">
        <v>1</v>
      </c>
      <c r="E986">
        <v>3</v>
      </c>
      <c r="F986">
        <v>2</v>
      </c>
      <c r="G986">
        <v>15</v>
      </c>
      <c r="H986">
        <v>3</v>
      </c>
      <c r="I986">
        <v>3</v>
      </c>
      <c r="J986">
        <v>2</v>
      </c>
      <c r="K986">
        <v>2</v>
      </c>
      <c r="L986">
        <v>1</v>
      </c>
      <c r="M986">
        <v>0</v>
      </c>
      <c r="N986">
        <v>3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1512</v>
      </c>
      <c r="W986">
        <v>907</v>
      </c>
      <c r="X986">
        <v>-338</v>
      </c>
      <c r="Y986">
        <v>0</v>
      </c>
      <c r="Z986">
        <v>0.88631934676860802</v>
      </c>
      <c r="AA986" t="s">
        <v>30</v>
      </c>
    </row>
    <row r="987" spans="1:27" x14ac:dyDescent="0.3">
      <c r="A987">
        <v>949</v>
      </c>
      <c r="B987">
        <v>26</v>
      </c>
      <c r="C987" t="s">
        <v>27</v>
      </c>
      <c r="D987">
        <v>3</v>
      </c>
      <c r="E987">
        <v>0</v>
      </c>
      <c r="F987">
        <v>1</v>
      </c>
      <c r="G987">
        <v>6</v>
      </c>
      <c r="H987">
        <v>2</v>
      </c>
      <c r="I987">
        <v>3</v>
      </c>
      <c r="J987">
        <v>2</v>
      </c>
      <c r="K987">
        <v>2</v>
      </c>
      <c r="L987">
        <v>1</v>
      </c>
      <c r="M987">
        <v>1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3518</v>
      </c>
      <c r="W987">
        <v>3518</v>
      </c>
      <c r="X987">
        <v>1046</v>
      </c>
      <c r="Y987">
        <v>1</v>
      </c>
      <c r="Z987">
        <v>0.80987059513496296</v>
      </c>
      <c r="AA987" t="s">
        <v>30</v>
      </c>
    </row>
    <row r="988" spans="1:27" x14ac:dyDescent="0.3">
      <c r="A988">
        <v>953</v>
      </c>
      <c r="B988">
        <v>41</v>
      </c>
      <c r="C988" t="s">
        <v>27</v>
      </c>
      <c r="D988">
        <v>0</v>
      </c>
      <c r="E988">
        <v>0</v>
      </c>
      <c r="F988">
        <v>1</v>
      </c>
      <c r="G988">
        <v>6</v>
      </c>
      <c r="H988">
        <v>2</v>
      </c>
      <c r="I988">
        <v>4</v>
      </c>
      <c r="J988">
        <v>1</v>
      </c>
      <c r="K988">
        <v>1</v>
      </c>
      <c r="L988">
        <v>2</v>
      </c>
      <c r="M988">
        <v>0</v>
      </c>
      <c r="N988">
        <v>3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1</v>
      </c>
      <c r="U988">
        <v>1</v>
      </c>
      <c r="V988">
        <v>662</v>
      </c>
      <c r="W988">
        <v>595</v>
      </c>
      <c r="X988">
        <v>182</v>
      </c>
      <c r="Y988">
        <v>1</v>
      </c>
      <c r="Z988">
        <v>0.38467908803587197</v>
      </c>
      <c r="AA988" t="s">
        <v>30</v>
      </c>
    </row>
    <row r="989" spans="1:27" x14ac:dyDescent="0.3">
      <c r="A989">
        <v>963</v>
      </c>
      <c r="B989">
        <v>64</v>
      </c>
      <c r="C989" t="s">
        <v>29</v>
      </c>
      <c r="D989">
        <v>3</v>
      </c>
      <c r="E989">
        <v>4</v>
      </c>
      <c r="F989">
        <v>1</v>
      </c>
      <c r="G989">
        <v>9</v>
      </c>
      <c r="H989">
        <v>2</v>
      </c>
      <c r="I989">
        <v>4</v>
      </c>
      <c r="J989">
        <v>4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5</v>
      </c>
      <c r="V989">
        <v>3832</v>
      </c>
      <c r="W989">
        <v>1916</v>
      </c>
      <c r="X989">
        <v>323</v>
      </c>
      <c r="Y989">
        <v>1</v>
      </c>
      <c r="Z989">
        <v>0.97586249844208395</v>
      </c>
      <c r="AA989" t="s">
        <v>30</v>
      </c>
    </row>
    <row r="990" spans="1:27" x14ac:dyDescent="0.3">
      <c r="A990">
        <v>967</v>
      </c>
      <c r="B990">
        <v>47</v>
      </c>
      <c r="C990" t="s">
        <v>27</v>
      </c>
      <c r="D990">
        <v>2</v>
      </c>
      <c r="E990">
        <v>0</v>
      </c>
      <c r="F990">
        <v>1</v>
      </c>
      <c r="G990">
        <v>30</v>
      </c>
      <c r="H990">
        <v>4</v>
      </c>
      <c r="I990">
        <v>4</v>
      </c>
      <c r="J990">
        <v>4</v>
      </c>
      <c r="K990">
        <v>2</v>
      </c>
      <c r="L990">
        <v>1</v>
      </c>
      <c r="M990">
        <v>0</v>
      </c>
      <c r="N990">
        <v>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4</v>
      </c>
      <c r="V990">
        <v>3017</v>
      </c>
      <c r="W990">
        <v>1810</v>
      </c>
      <c r="X990">
        <v>323</v>
      </c>
      <c r="Y990">
        <v>1</v>
      </c>
      <c r="Z990">
        <v>0.89430796776338695</v>
      </c>
      <c r="AA990" t="s">
        <v>30</v>
      </c>
    </row>
    <row r="991" spans="1:27" x14ac:dyDescent="0.3">
      <c r="A991">
        <v>969</v>
      </c>
      <c r="B991">
        <v>31</v>
      </c>
      <c r="C991" t="s">
        <v>29</v>
      </c>
      <c r="D991">
        <v>0</v>
      </c>
      <c r="E991">
        <v>3</v>
      </c>
      <c r="F991">
        <v>1</v>
      </c>
      <c r="G991">
        <v>12</v>
      </c>
      <c r="H991">
        <v>2</v>
      </c>
      <c r="I991">
        <v>3</v>
      </c>
      <c r="J991">
        <v>2</v>
      </c>
      <c r="K991">
        <v>2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3651</v>
      </c>
      <c r="W991">
        <v>3285</v>
      </c>
      <c r="X991">
        <v>882</v>
      </c>
      <c r="Y991">
        <v>1</v>
      </c>
      <c r="Z991">
        <v>0.63209653169658697</v>
      </c>
      <c r="AA991" t="s">
        <v>30</v>
      </c>
    </row>
    <row r="992" spans="1:27" x14ac:dyDescent="0.3">
      <c r="A992">
        <v>970</v>
      </c>
      <c r="B992">
        <v>40</v>
      </c>
      <c r="C992" t="s">
        <v>29</v>
      </c>
      <c r="D992">
        <v>2</v>
      </c>
      <c r="E992">
        <v>0</v>
      </c>
      <c r="F992">
        <v>1</v>
      </c>
      <c r="G992">
        <v>15</v>
      </c>
      <c r="H992">
        <v>2</v>
      </c>
      <c r="I992">
        <v>4</v>
      </c>
      <c r="J992">
        <v>4</v>
      </c>
      <c r="K992">
        <v>3</v>
      </c>
      <c r="L992">
        <v>1</v>
      </c>
      <c r="M992">
        <v>1</v>
      </c>
      <c r="N992">
        <v>4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5</v>
      </c>
      <c r="V992">
        <v>1905</v>
      </c>
      <c r="W992">
        <v>1143</v>
      </c>
      <c r="X992">
        <v>208</v>
      </c>
      <c r="Y992">
        <v>1</v>
      </c>
      <c r="Z992">
        <v>0.59092188641939902</v>
      </c>
      <c r="AA992" t="s">
        <v>30</v>
      </c>
    </row>
    <row r="993" spans="1:27" x14ac:dyDescent="0.3">
      <c r="A993">
        <v>971</v>
      </c>
      <c r="B993">
        <v>37</v>
      </c>
      <c r="C993" t="s">
        <v>27</v>
      </c>
      <c r="D993">
        <v>1</v>
      </c>
      <c r="E993">
        <v>0</v>
      </c>
      <c r="F993">
        <v>1</v>
      </c>
      <c r="G993">
        <v>9</v>
      </c>
      <c r="H993">
        <v>2</v>
      </c>
      <c r="I993">
        <v>2</v>
      </c>
      <c r="J993">
        <v>2</v>
      </c>
      <c r="K993">
        <v>1</v>
      </c>
      <c r="L993">
        <v>2</v>
      </c>
      <c r="M993">
        <v>0</v>
      </c>
      <c r="N993">
        <v>2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4</v>
      </c>
      <c r="V993">
        <v>2118</v>
      </c>
      <c r="W993">
        <v>2118</v>
      </c>
      <c r="X993">
        <v>630</v>
      </c>
      <c r="Y993">
        <v>1</v>
      </c>
      <c r="Z993">
        <v>0.777426249439646</v>
      </c>
      <c r="AA993" t="s">
        <v>30</v>
      </c>
    </row>
    <row r="994" spans="1:27" x14ac:dyDescent="0.3">
      <c r="A994">
        <v>979</v>
      </c>
      <c r="B994">
        <v>27</v>
      </c>
      <c r="C994" t="s">
        <v>27</v>
      </c>
      <c r="D994">
        <v>0</v>
      </c>
      <c r="E994">
        <v>0</v>
      </c>
      <c r="F994">
        <v>1</v>
      </c>
      <c r="G994">
        <v>40</v>
      </c>
      <c r="H994">
        <v>4</v>
      </c>
      <c r="I994">
        <v>3</v>
      </c>
      <c r="J994">
        <v>2</v>
      </c>
      <c r="K994">
        <v>2</v>
      </c>
      <c r="L994">
        <v>1</v>
      </c>
      <c r="M994">
        <v>0</v>
      </c>
      <c r="N994">
        <v>4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5</v>
      </c>
      <c r="V994">
        <v>5998</v>
      </c>
      <c r="W994">
        <v>4198</v>
      </c>
      <c r="X994">
        <v>-3572</v>
      </c>
      <c r="Y994">
        <v>0</v>
      </c>
      <c r="Z994">
        <v>0.17772261670391501</v>
      </c>
      <c r="AA994" t="s">
        <v>30</v>
      </c>
    </row>
    <row r="995" spans="1:27" x14ac:dyDescent="0.3">
      <c r="A995">
        <v>986</v>
      </c>
      <c r="B995">
        <v>26</v>
      </c>
      <c r="C995" t="s">
        <v>29</v>
      </c>
      <c r="D995">
        <v>3</v>
      </c>
      <c r="E995">
        <v>1</v>
      </c>
      <c r="F995">
        <v>1</v>
      </c>
      <c r="G995">
        <v>9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3577</v>
      </c>
      <c r="W995">
        <v>2146</v>
      </c>
      <c r="X995">
        <v>481</v>
      </c>
      <c r="Y995">
        <v>1</v>
      </c>
      <c r="Z995">
        <v>0.96069184629540605</v>
      </c>
      <c r="AA995" t="s">
        <v>30</v>
      </c>
    </row>
    <row r="996" spans="1:27" x14ac:dyDescent="0.3">
      <c r="A996">
        <v>989</v>
      </c>
      <c r="B996">
        <v>40</v>
      </c>
      <c r="C996" t="s">
        <v>29</v>
      </c>
      <c r="D996">
        <v>3</v>
      </c>
      <c r="E996">
        <v>4</v>
      </c>
      <c r="F996">
        <v>2</v>
      </c>
      <c r="G996">
        <v>28</v>
      </c>
      <c r="H996">
        <v>1</v>
      </c>
      <c r="I996">
        <v>4</v>
      </c>
      <c r="J996">
        <v>1</v>
      </c>
      <c r="K996">
        <v>2</v>
      </c>
      <c r="L996">
        <v>2</v>
      </c>
      <c r="M996">
        <v>1</v>
      </c>
      <c r="N996">
        <v>3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2</v>
      </c>
      <c r="V996">
        <v>7824</v>
      </c>
      <c r="W996">
        <v>7041</v>
      </c>
      <c r="X996">
        <v>1536</v>
      </c>
      <c r="Y996">
        <v>1</v>
      </c>
      <c r="Z996">
        <v>0.69094199568882597</v>
      </c>
      <c r="AA996" t="s">
        <v>30</v>
      </c>
    </row>
    <row r="997" spans="1:27" x14ac:dyDescent="0.3">
      <c r="A997">
        <v>991</v>
      </c>
      <c r="B997">
        <v>33</v>
      </c>
      <c r="C997" t="s">
        <v>27</v>
      </c>
      <c r="D997">
        <v>1</v>
      </c>
      <c r="E997">
        <v>4</v>
      </c>
      <c r="F997">
        <v>1</v>
      </c>
      <c r="G997">
        <v>9</v>
      </c>
      <c r="H997">
        <v>2</v>
      </c>
      <c r="I997">
        <v>2</v>
      </c>
      <c r="J997">
        <v>2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3195</v>
      </c>
      <c r="W997">
        <v>2556</v>
      </c>
      <c r="X997">
        <v>679</v>
      </c>
      <c r="Y997">
        <v>1</v>
      </c>
      <c r="Z997">
        <v>0.847811827906504</v>
      </c>
      <c r="AA997" t="s">
        <v>30</v>
      </c>
    </row>
    <row r="998" spans="1:27" x14ac:dyDescent="0.3">
      <c r="A998">
        <v>996</v>
      </c>
      <c r="B998">
        <v>30</v>
      </c>
      <c r="C998" t="s">
        <v>29</v>
      </c>
      <c r="D998">
        <v>1</v>
      </c>
      <c r="E998">
        <v>1</v>
      </c>
      <c r="F998">
        <v>1</v>
      </c>
      <c r="G998">
        <v>24</v>
      </c>
      <c r="H998">
        <v>2</v>
      </c>
      <c r="I998">
        <v>4</v>
      </c>
      <c r="J998">
        <v>4</v>
      </c>
      <c r="K998">
        <v>2</v>
      </c>
      <c r="L998">
        <v>1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3069</v>
      </c>
      <c r="W998">
        <v>1841</v>
      </c>
      <c r="X998">
        <v>322</v>
      </c>
      <c r="Y998">
        <v>1</v>
      </c>
      <c r="Z998">
        <v>0.365990688757594</v>
      </c>
      <c r="AA998" t="s">
        <v>30</v>
      </c>
    </row>
    <row r="999" spans="1:27" x14ac:dyDescent="0.3">
      <c r="A999">
        <v>997</v>
      </c>
      <c r="B999">
        <v>40</v>
      </c>
      <c r="C999" t="s">
        <v>29</v>
      </c>
      <c r="D999">
        <v>0</v>
      </c>
      <c r="E999">
        <v>0</v>
      </c>
      <c r="F999">
        <v>2</v>
      </c>
      <c r="G999">
        <v>11</v>
      </c>
      <c r="H999">
        <v>4</v>
      </c>
      <c r="I999">
        <v>2</v>
      </c>
      <c r="J999">
        <v>2</v>
      </c>
      <c r="K999">
        <v>1</v>
      </c>
      <c r="L999">
        <v>2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1</v>
      </c>
      <c r="V999">
        <v>3939</v>
      </c>
      <c r="W999">
        <v>2363</v>
      </c>
      <c r="X999">
        <v>324</v>
      </c>
      <c r="Y999">
        <v>1</v>
      </c>
      <c r="Z999">
        <v>0.57673136669247205</v>
      </c>
      <c r="AA999" t="s">
        <v>30</v>
      </c>
    </row>
    <row r="1000" spans="1:27" x14ac:dyDescent="0.3">
      <c r="A1000">
        <v>999</v>
      </c>
      <c r="B1000">
        <v>48</v>
      </c>
      <c r="C1000" t="s">
        <v>27</v>
      </c>
      <c r="D1000">
        <v>1</v>
      </c>
      <c r="E1000">
        <v>0</v>
      </c>
      <c r="F1000">
        <v>2</v>
      </c>
      <c r="G1000">
        <v>24</v>
      </c>
      <c r="H1000">
        <v>4</v>
      </c>
      <c r="I1000">
        <v>2</v>
      </c>
      <c r="J1000">
        <v>4</v>
      </c>
      <c r="K1000">
        <v>1</v>
      </c>
      <c r="L1000">
        <v>1</v>
      </c>
      <c r="M1000">
        <v>0</v>
      </c>
      <c r="N1000">
        <v>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4</v>
      </c>
      <c r="V1000">
        <v>1743</v>
      </c>
      <c r="W1000">
        <v>1394</v>
      </c>
      <c r="X1000">
        <v>202</v>
      </c>
      <c r="Y1000">
        <v>1</v>
      </c>
      <c r="Z1000">
        <v>0.72125003103583696</v>
      </c>
      <c r="AA1000" t="s">
        <v>30</v>
      </c>
    </row>
    <row r="1001" spans="1:27" x14ac:dyDescent="0.3">
      <c r="A1001">
        <v>1000</v>
      </c>
      <c r="B1001">
        <v>27</v>
      </c>
      <c r="C1001" t="s">
        <v>27</v>
      </c>
      <c r="D1001">
        <v>1</v>
      </c>
      <c r="E1001">
        <v>1</v>
      </c>
      <c r="F1001">
        <v>1</v>
      </c>
      <c r="G1001">
        <v>45</v>
      </c>
      <c r="H1001">
        <v>4</v>
      </c>
      <c r="I1001">
        <v>4</v>
      </c>
      <c r="J1001">
        <v>0</v>
      </c>
      <c r="K1001">
        <v>2</v>
      </c>
      <c r="L1001">
        <v>1</v>
      </c>
      <c r="M1001">
        <v>0</v>
      </c>
      <c r="N1001">
        <v>3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2</v>
      </c>
      <c r="V1001">
        <v>4576</v>
      </c>
      <c r="W1001">
        <v>4118</v>
      </c>
      <c r="X1001">
        <v>1200</v>
      </c>
      <c r="Y1001">
        <v>1</v>
      </c>
      <c r="Z1001">
        <v>0.57255561583846304</v>
      </c>
      <c r="AA1001" t="s">
        <v>30</v>
      </c>
    </row>
  </sheetData>
  <autoFilter ref="AD1:AG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7" workbookViewId="0">
      <selection sqref="A1:A102"/>
    </sheetView>
  </sheetViews>
  <sheetFormatPr defaultRowHeight="14.4" x14ac:dyDescent="0.3"/>
  <sheetData>
    <row r="1" spans="1:4" x14ac:dyDescent="0.3">
      <c r="A1" t="s">
        <v>31</v>
      </c>
      <c r="B1" t="s">
        <v>32</v>
      </c>
      <c r="C1" t="s">
        <v>28</v>
      </c>
      <c r="D1" t="s">
        <v>30</v>
      </c>
    </row>
    <row r="2" spans="1:4" x14ac:dyDescent="0.3">
      <c r="A2">
        <v>0</v>
      </c>
      <c r="B2" s="4"/>
      <c r="C2" t="e" cm="1" vm="1">
        <f t="array" aca="1" ref="C2" ca="1">SUMIFS(Table1[NPV],Table1[MySample],"=T",Table1[Predicted],Table2[cutoff])</f>
        <v>#VALUE!</v>
      </c>
    </row>
    <row r="3" spans="1:4" x14ac:dyDescent="0.3">
      <c r="A3">
        <v>0.01</v>
      </c>
      <c r="B3" s="4"/>
      <c r="C3" t="e" cm="1" vm="1">
        <f t="array" aca="1" ref="C3" ca="1">SUMIFS(Table1[NPV],Table1[MySample],"=T",Table1[Predicted],Table2[cutoff])</f>
        <v>#VALUE!</v>
      </c>
    </row>
    <row r="4" spans="1:4" x14ac:dyDescent="0.3">
      <c r="A4">
        <v>0.02</v>
      </c>
      <c r="B4" s="4"/>
      <c r="C4" t="e" cm="1" vm="1">
        <f t="array" aca="1" ref="C4" ca="1">SUMIFS(Table1[NPV],Table1[MySample],"=T",Table1[Predicted],Table2[cutoff])</f>
        <v>#VALUE!</v>
      </c>
    </row>
    <row r="5" spans="1:4" x14ac:dyDescent="0.3">
      <c r="A5">
        <v>0.03</v>
      </c>
      <c r="B5" s="4"/>
      <c r="C5" t="e" cm="1" vm="1">
        <f t="array" aca="1" ref="C5" ca="1">SUMIFS(Table1[NPV],Table1[MySample],"=T",Table1[Predicted],Table2[cutoff])</f>
        <v>#VALUE!</v>
      </c>
    </row>
    <row r="6" spans="1:4" x14ac:dyDescent="0.3">
      <c r="A6">
        <v>0.04</v>
      </c>
      <c r="B6" s="4"/>
      <c r="C6" t="e" cm="1" vm="1">
        <f t="array" aca="1" ref="C6" ca="1">SUMIFS(Table1[NPV],Table1[MySample],"=T",Table1[Predicted],Table2[cutoff])</f>
        <v>#VALUE!</v>
      </c>
    </row>
    <row r="7" spans="1:4" x14ac:dyDescent="0.3">
      <c r="A7">
        <v>0.05</v>
      </c>
      <c r="B7" s="4"/>
      <c r="C7" t="e" cm="1" vm="1">
        <f t="array" aca="1" ref="C7" ca="1">SUMIFS(Table1[NPV],Table1[MySample],"=T",Table1[Predicted],Table2[cutoff])</f>
        <v>#VALUE!</v>
      </c>
    </row>
    <row r="8" spans="1:4" x14ac:dyDescent="0.3">
      <c r="A8">
        <v>0.06</v>
      </c>
      <c r="B8" s="4"/>
      <c r="C8" t="e" cm="1" vm="1">
        <f t="array" aca="1" ref="C8" ca="1">SUMIFS(Table1[NPV],Table1[MySample],"=T",Table1[Predicted],Table2[cutoff])</f>
        <v>#VALUE!</v>
      </c>
    </row>
    <row r="9" spans="1:4" x14ac:dyDescent="0.3">
      <c r="A9">
        <v>7.0000000000000007E-2</v>
      </c>
      <c r="B9" s="4"/>
      <c r="C9" t="e" cm="1" vm="1">
        <f t="array" aca="1" ref="C9" ca="1">SUMIFS(Table1[NPV],Table1[MySample],"=T",Table1[Predicted],Table2[cutoff])</f>
        <v>#VALUE!</v>
      </c>
    </row>
    <row r="10" spans="1:4" x14ac:dyDescent="0.3">
      <c r="A10">
        <v>0.08</v>
      </c>
      <c r="B10" s="4"/>
      <c r="C10" t="e" cm="1" vm="1">
        <f t="array" aca="1" ref="C10" ca="1">SUMIFS(Table1[NPV],Table1[MySample],"=T",Table1[Predicted],Table2[cutoff])</f>
        <v>#VALUE!</v>
      </c>
    </row>
    <row r="11" spans="1:4" x14ac:dyDescent="0.3">
      <c r="A11">
        <v>0.09</v>
      </c>
      <c r="B11" s="4"/>
      <c r="C11" t="e" cm="1" vm="1">
        <f t="array" aca="1" ref="C11" ca="1">SUMIFS(Table1[NPV],Table1[MySample],"=T",Table1[Predicted],Table2[cutoff])</f>
        <v>#VALUE!</v>
      </c>
    </row>
    <row r="12" spans="1:4" x14ac:dyDescent="0.3">
      <c r="A12">
        <v>0.1</v>
      </c>
      <c r="B12" s="4"/>
      <c r="C12" t="e" cm="1" vm="1">
        <f t="array" aca="1" ref="C12" ca="1">SUMIFS(Table1[NPV],Table1[MySample],"=T",Table1[Predicted],Table2[cutoff])</f>
        <v>#VALUE!</v>
      </c>
    </row>
    <row r="13" spans="1:4" x14ac:dyDescent="0.3">
      <c r="A13">
        <v>0.11</v>
      </c>
      <c r="B13" s="4"/>
      <c r="C13" t="e" cm="1" vm="1">
        <f t="array" aca="1" ref="C13" ca="1">SUMIFS(Table1[NPV],Table1[MySample],"=T",Table1[Predicted],Table2[cutoff])</f>
        <v>#VALUE!</v>
      </c>
    </row>
    <row r="14" spans="1:4" x14ac:dyDescent="0.3">
      <c r="A14">
        <v>0.12</v>
      </c>
      <c r="B14" s="4"/>
      <c r="C14" t="e" cm="1" vm="1">
        <f t="array" aca="1" ref="C14" ca="1">SUMIFS(Table1[NPV],Table1[MySample],"=T",Table1[Predicted],Table2[cutoff])</f>
        <v>#VALUE!</v>
      </c>
    </row>
    <row r="15" spans="1:4" x14ac:dyDescent="0.3">
      <c r="A15">
        <v>0.13</v>
      </c>
      <c r="B15" s="4"/>
      <c r="C15" t="e" cm="1" vm="1">
        <f t="array" aca="1" ref="C15" ca="1">SUMIFS(Table1[NPV],Table1[MySample],"=T",Table1[Predicted],Table2[cutoff])</f>
        <v>#VALUE!</v>
      </c>
    </row>
    <row r="16" spans="1:4" x14ac:dyDescent="0.3">
      <c r="A16">
        <v>0.14000000000000001</v>
      </c>
      <c r="B16" s="4"/>
      <c r="C16" t="e" cm="1" vm="1">
        <f t="array" aca="1" ref="C16" ca="1">SUMIFS(Table1[NPV],Table1[MySample],"=T",Table1[Predicted],Table2[cutoff])</f>
        <v>#VALUE!</v>
      </c>
    </row>
    <row r="17" spans="1:3" x14ac:dyDescent="0.3">
      <c r="A17">
        <v>0.15</v>
      </c>
      <c r="B17" s="4"/>
      <c r="C17" t="e" cm="1" vm="1">
        <f t="array" aca="1" ref="C17" ca="1">SUMIFS(Table1[NPV],Table1[MySample],"=T",Table1[Predicted],Table2[cutoff])</f>
        <v>#VALUE!</v>
      </c>
    </row>
    <row r="18" spans="1:3" x14ac:dyDescent="0.3">
      <c r="A18">
        <v>0.16</v>
      </c>
      <c r="B18" s="4"/>
      <c r="C18" t="e" cm="1" vm="1">
        <f t="array" aca="1" ref="C18" ca="1">SUMIFS(Table1[NPV],Table1[MySample],"=T",Table1[Predicted],Table2[cutoff])</f>
        <v>#VALUE!</v>
      </c>
    </row>
    <row r="19" spans="1:3" x14ac:dyDescent="0.3">
      <c r="A19">
        <v>0.17</v>
      </c>
      <c r="B19" s="4"/>
      <c r="C19" t="e" cm="1" vm="1">
        <f t="array" aca="1" ref="C19" ca="1">SUMIFS(Table1[NPV],Table1[MySample],"=T",Table1[Predicted],Table2[cutoff])</f>
        <v>#VALUE!</v>
      </c>
    </row>
    <row r="20" spans="1:3" x14ac:dyDescent="0.3">
      <c r="A20">
        <v>0.18</v>
      </c>
      <c r="B20" s="4"/>
      <c r="C20" t="e" cm="1" vm="1">
        <f t="array" aca="1" ref="C20" ca="1">SUMIFS(Table1[NPV],Table1[MySample],"=T",Table1[Predicted],Table2[cutoff])</f>
        <v>#VALUE!</v>
      </c>
    </row>
    <row r="21" spans="1:3" x14ac:dyDescent="0.3">
      <c r="A21">
        <v>0.19</v>
      </c>
      <c r="B21" s="4"/>
      <c r="C21" t="e" cm="1" vm="1">
        <f t="array" aca="1" ref="C21" ca="1">SUMIFS(Table1[NPV],Table1[MySample],"=T",Table1[Predicted],Table2[cutoff])</f>
        <v>#VALUE!</v>
      </c>
    </row>
    <row r="22" spans="1:3" x14ac:dyDescent="0.3">
      <c r="A22">
        <v>0.2</v>
      </c>
      <c r="B22" s="4"/>
      <c r="C22" t="e" cm="1" vm="1">
        <f t="array" aca="1" ref="C22" ca="1">SUMIFS(Table1[NPV],Table1[MySample],"=T",Table1[Predicted],Table2[cutoff])</f>
        <v>#VALUE!</v>
      </c>
    </row>
    <row r="23" spans="1:3" x14ac:dyDescent="0.3">
      <c r="A23">
        <v>0.21</v>
      </c>
      <c r="B23" s="4"/>
      <c r="C23" t="e" cm="1" vm="1">
        <f t="array" aca="1" ref="C23" ca="1">SUMIFS(Table1[NPV],Table1[MySample],"=T",Table1[Predicted],Table2[cutoff])</f>
        <v>#VALUE!</v>
      </c>
    </row>
    <row r="24" spans="1:3" x14ac:dyDescent="0.3">
      <c r="A24">
        <v>0.22</v>
      </c>
      <c r="B24" s="4"/>
      <c r="C24" t="e" cm="1" vm="1">
        <f t="array" aca="1" ref="C24" ca="1">SUMIFS(Table1[NPV],Table1[MySample],"=T",Table1[Predicted],Table2[cutoff])</f>
        <v>#VALUE!</v>
      </c>
    </row>
    <row r="25" spans="1:3" x14ac:dyDescent="0.3">
      <c r="A25">
        <v>0.23</v>
      </c>
      <c r="B25" s="4"/>
      <c r="C25" t="e" cm="1" vm="1">
        <f t="array" aca="1" ref="C25" ca="1">SUMIFS(Table1[NPV],Table1[MySample],"=T",Table1[Predicted],Table2[cutoff])</f>
        <v>#VALUE!</v>
      </c>
    </row>
    <row r="26" spans="1:3" x14ac:dyDescent="0.3">
      <c r="A26">
        <v>0.24</v>
      </c>
      <c r="B26" s="4"/>
      <c r="C26" t="e" cm="1" vm="1">
        <f t="array" aca="1" ref="C26" ca="1">SUMIFS(Table1[NPV],Table1[MySample],"=T",Table1[Predicted],Table2[cutoff])</f>
        <v>#VALUE!</v>
      </c>
    </row>
    <row r="27" spans="1:3" x14ac:dyDescent="0.3">
      <c r="A27">
        <v>0.25</v>
      </c>
      <c r="B27" s="4"/>
      <c r="C27" t="e" cm="1" vm="1">
        <f t="array" aca="1" ref="C27" ca="1">SUMIFS(Table1[NPV],Table1[MySample],"=T",Table1[Predicted],Table2[cutoff])</f>
        <v>#VALUE!</v>
      </c>
    </row>
    <row r="28" spans="1:3" x14ac:dyDescent="0.3">
      <c r="A28">
        <v>0.26</v>
      </c>
      <c r="B28" s="4"/>
      <c r="C28" t="e" cm="1" vm="1">
        <f t="array" aca="1" ref="C28" ca="1">SUMIFS(Table1[NPV],Table1[MySample],"=T",Table1[Predicted],Table2[cutoff])</f>
        <v>#VALUE!</v>
      </c>
    </row>
    <row r="29" spans="1:3" x14ac:dyDescent="0.3">
      <c r="A29">
        <v>0.27</v>
      </c>
      <c r="B29" s="4"/>
      <c r="C29" t="e" cm="1" vm="1">
        <f t="array" aca="1" ref="C29" ca="1">SUMIFS(Table1[NPV],Table1[MySample],"=T",Table1[Predicted],Table2[cutoff])</f>
        <v>#VALUE!</v>
      </c>
    </row>
    <row r="30" spans="1:3" x14ac:dyDescent="0.3">
      <c r="A30">
        <v>0.28000000000000003</v>
      </c>
      <c r="B30" s="4"/>
      <c r="C30" t="e" cm="1" vm="1">
        <f t="array" aca="1" ref="C30" ca="1">SUMIFS(Table1[NPV],Table1[MySample],"=T",Table1[Predicted],Table2[cutoff])</f>
        <v>#VALUE!</v>
      </c>
    </row>
    <row r="31" spans="1:3" x14ac:dyDescent="0.3">
      <c r="A31">
        <v>0.28999999999999998</v>
      </c>
      <c r="B31" s="4"/>
      <c r="C31" t="e" cm="1" vm="1">
        <f t="array" aca="1" ref="C31" ca="1">SUMIFS(Table1[NPV],Table1[MySample],"=T",Table1[Predicted],Table2[cutoff])</f>
        <v>#VALUE!</v>
      </c>
    </row>
    <row r="32" spans="1:3" x14ac:dyDescent="0.3">
      <c r="A32">
        <v>0.3</v>
      </c>
      <c r="B32" s="4"/>
      <c r="C32" t="e" cm="1" vm="1">
        <f t="array" aca="1" ref="C32" ca="1">SUMIFS(Table1[NPV],Table1[MySample],"=T",Table1[Predicted],Table2[cutoff])</f>
        <v>#VALUE!</v>
      </c>
    </row>
    <row r="33" spans="1:3" x14ac:dyDescent="0.3">
      <c r="A33">
        <v>0.31</v>
      </c>
      <c r="B33" s="4"/>
      <c r="C33" t="e" cm="1" vm="1">
        <f t="array" aca="1" ref="C33" ca="1">SUMIFS(Table1[NPV],Table1[MySample],"=T",Table1[Predicted],Table2[cutoff])</f>
        <v>#VALUE!</v>
      </c>
    </row>
    <row r="34" spans="1:3" x14ac:dyDescent="0.3">
      <c r="A34">
        <v>0.32</v>
      </c>
      <c r="B34" s="4"/>
      <c r="C34" t="e" cm="1" vm="1">
        <f t="array" aca="1" ref="C34" ca="1">SUMIFS(Table1[NPV],Table1[MySample],"=T",Table1[Predicted],Table2[cutoff])</f>
        <v>#VALUE!</v>
      </c>
    </row>
    <row r="35" spans="1:3" x14ac:dyDescent="0.3">
      <c r="A35">
        <v>0.33</v>
      </c>
      <c r="B35" s="4"/>
      <c r="C35" t="e" cm="1" vm="1">
        <f t="array" aca="1" ref="C35" ca="1">SUMIFS(Table1[NPV],Table1[MySample],"=T",Table1[Predicted],Table2[cutoff])</f>
        <v>#VALUE!</v>
      </c>
    </row>
    <row r="36" spans="1:3" x14ac:dyDescent="0.3">
      <c r="A36">
        <v>0.34</v>
      </c>
      <c r="B36" s="4"/>
      <c r="C36" t="e" cm="1" vm="1">
        <f t="array" aca="1" ref="C36" ca="1">SUMIFS(Table1[NPV],Table1[MySample],"=T",Table1[Predicted],Table2[cutoff])</f>
        <v>#VALUE!</v>
      </c>
    </row>
    <row r="37" spans="1:3" x14ac:dyDescent="0.3">
      <c r="A37">
        <v>0.35000000000000003</v>
      </c>
      <c r="B37" s="4"/>
      <c r="C37" t="e" cm="1" vm="1">
        <f t="array" aca="1" ref="C37" ca="1">SUMIFS(Table1[NPV],Table1[MySample],"=T",Table1[Predicted],Table2[cutoff])</f>
        <v>#VALUE!</v>
      </c>
    </row>
    <row r="38" spans="1:3" x14ac:dyDescent="0.3">
      <c r="A38">
        <v>0.36</v>
      </c>
      <c r="B38" s="4"/>
      <c r="C38" t="e" cm="1" vm="1">
        <f t="array" aca="1" ref="C38" ca="1">SUMIFS(Table1[NPV],Table1[MySample],"=T",Table1[Predicted],Table2[cutoff])</f>
        <v>#VALUE!</v>
      </c>
    </row>
    <row r="39" spans="1:3" x14ac:dyDescent="0.3">
      <c r="A39">
        <v>0.37</v>
      </c>
      <c r="B39" s="4"/>
      <c r="C39" t="e" cm="1" vm="1">
        <f t="array" aca="1" ref="C39" ca="1">SUMIFS(Table1[NPV],Table1[MySample],"=T",Table1[Predicted],Table2[cutoff])</f>
        <v>#VALUE!</v>
      </c>
    </row>
    <row r="40" spans="1:3" x14ac:dyDescent="0.3">
      <c r="A40">
        <v>0.38</v>
      </c>
      <c r="B40" s="4"/>
      <c r="C40" t="e" cm="1" vm="1">
        <f t="array" aca="1" ref="C40" ca="1">SUMIFS(Table1[NPV],Table1[MySample],"=T",Table1[Predicted],Table2[cutoff])</f>
        <v>#VALUE!</v>
      </c>
    </row>
    <row r="41" spans="1:3" x14ac:dyDescent="0.3">
      <c r="A41">
        <v>0.39</v>
      </c>
      <c r="B41" s="4"/>
      <c r="C41" t="e" cm="1" vm="1">
        <f t="array" aca="1" ref="C41" ca="1">SUMIFS(Table1[NPV],Table1[MySample],"=T",Table1[Predicted],Table2[cutoff])</f>
        <v>#VALUE!</v>
      </c>
    </row>
    <row r="42" spans="1:3" x14ac:dyDescent="0.3">
      <c r="A42">
        <v>0.4</v>
      </c>
      <c r="B42" s="4"/>
      <c r="C42" t="e" cm="1" vm="1">
        <f t="array" aca="1" ref="C42" ca="1">SUMIFS(Table1[NPV],Table1[MySample],"=T",Table1[Predicted],Table2[cutoff])</f>
        <v>#VALUE!</v>
      </c>
    </row>
    <row r="43" spans="1:3" x14ac:dyDescent="0.3">
      <c r="A43">
        <v>0.41000000000000003</v>
      </c>
      <c r="B43" s="4"/>
      <c r="C43" t="e" cm="1" vm="1">
        <f t="array" aca="1" ref="C43" ca="1">SUMIFS(Table1[NPV],Table1[MySample],"=T",Table1[Predicted],Table2[cutoff])</f>
        <v>#VALUE!</v>
      </c>
    </row>
    <row r="44" spans="1:3" x14ac:dyDescent="0.3">
      <c r="A44">
        <v>0.42</v>
      </c>
      <c r="B44" s="4"/>
      <c r="C44" t="e" cm="1" vm="1">
        <f t="array" aca="1" ref="C44" ca="1">SUMIFS(Table1[NPV],Table1[MySample],"=T",Table1[Predicted],Table2[cutoff])</f>
        <v>#VALUE!</v>
      </c>
    </row>
    <row r="45" spans="1:3" x14ac:dyDescent="0.3">
      <c r="A45">
        <v>0.43</v>
      </c>
      <c r="B45" s="4"/>
      <c r="C45" t="e" cm="1" vm="1">
        <f t="array" aca="1" ref="C45" ca="1">SUMIFS(Table1[NPV],Table1[MySample],"=T",Table1[Predicted],Table2[cutoff])</f>
        <v>#VALUE!</v>
      </c>
    </row>
    <row r="46" spans="1:3" x14ac:dyDescent="0.3">
      <c r="A46">
        <v>0.44</v>
      </c>
      <c r="B46" s="4"/>
      <c r="C46" t="e" cm="1" vm="1">
        <f t="array" aca="1" ref="C46" ca="1">SUMIFS(Table1[NPV],Table1[MySample],"=T",Table1[Predicted],Table2[cutoff])</f>
        <v>#VALUE!</v>
      </c>
    </row>
    <row r="47" spans="1:3" x14ac:dyDescent="0.3">
      <c r="A47">
        <v>0.45</v>
      </c>
      <c r="B47" s="4"/>
      <c r="C47" t="e" cm="1" vm="1">
        <f t="array" aca="1" ref="C47" ca="1">SUMIFS(Table1[NPV],Table1[MySample],"=T",Table1[Predicted],Table2[cutoff])</f>
        <v>#VALUE!</v>
      </c>
    </row>
    <row r="48" spans="1:3" x14ac:dyDescent="0.3">
      <c r="A48">
        <v>0.46</v>
      </c>
      <c r="B48" s="4"/>
      <c r="C48" t="e" cm="1" vm="1">
        <f t="array" aca="1" ref="C48" ca="1">SUMIFS(Table1[NPV],Table1[MySample],"=T",Table1[Predicted],Table2[cutoff])</f>
        <v>#VALUE!</v>
      </c>
    </row>
    <row r="49" spans="1:3" x14ac:dyDescent="0.3">
      <c r="A49">
        <v>0.47000000000000003</v>
      </c>
      <c r="B49" s="4"/>
      <c r="C49" t="e" cm="1" vm="1">
        <f t="array" aca="1" ref="C49" ca="1">SUMIFS(Table1[NPV],Table1[MySample],"=T",Table1[Predicted],Table2[cutoff])</f>
        <v>#VALUE!</v>
      </c>
    </row>
    <row r="50" spans="1:3" x14ac:dyDescent="0.3">
      <c r="A50">
        <v>0.48</v>
      </c>
      <c r="B50" s="4"/>
      <c r="C50" t="e" cm="1" vm="1">
        <f t="array" aca="1" ref="C50" ca="1">SUMIFS(Table1[NPV],Table1[MySample],"=T",Table1[Predicted],Table2[cutoff])</f>
        <v>#VALUE!</v>
      </c>
    </row>
    <row r="51" spans="1:3" x14ac:dyDescent="0.3">
      <c r="A51">
        <v>0.49</v>
      </c>
      <c r="B51" s="4"/>
      <c r="C51" t="e" cm="1" vm="1">
        <f t="array" aca="1" ref="C51" ca="1">SUMIFS(Table1[NPV],Table1[MySample],"=T",Table1[Predicted],Table2[cutoff])</f>
        <v>#VALUE!</v>
      </c>
    </row>
    <row r="52" spans="1:3" x14ac:dyDescent="0.3">
      <c r="A52">
        <v>0.5</v>
      </c>
      <c r="B52" s="4"/>
      <c r="C52" t="e" cm="1" vm="1">
        <f t="array" aca="1" ref="C52" ca="1">SUMIFS(Table1[NPV],Table1[MySample],"=T",Table1[Predicted],Table2[cutoff])</f>
        <v>#VALUE!</v>
      </c>
    </row>
    <row r="53" spans="1:3" x14ac:dyDescent="0.3">
      <c r="A53">
        <v>0.51</v>
      </c>
      <c r="B53" s="4"/>
      <c r="C53" t="e" cm="1" vm="1">
        <f t="array" aca="1" ref="C53" ca="1">SUMIFS(Table1[NPV],Table1[MySample],"=T",Table1[Predicted],Table2[cutoff])</f>
        <v>#VALUE!</v>
      </c>
    </row>
    <row r="54" spans="1:3" x14ac:dyDescent="0.3">
      <c r="A54">
        <v>0.52</v>
      </c>
      <c r="B54" s="4"/>
      <c r="C54" t="e" cm="1" vm="1">
        <f t="array" aca="1" ref="C54" ca="1">SUMIFS(Table1[NPV],Table1[MySample],"=T",Table1[Predicted],Table2[cutoff])</f>
        <v>#VALUE!</v>
      </c>
    </row>
    <row r="55" spans="1:3" x14ac:dyDescent="0.3">
      <c r="A55">
        <v>0.53</v>
      </c>
      <c r="B55" s="4"/>
      <c r="C55" t="e" cm="1" vm="1">
        <f t="array" aca="1" ref="C55" ca="1">SUMIFS(Table1[NPV],Table1[MySample],"=T",Table1[Predicted],Table2[cutoff])</f>
        <v>#VALUE!</v>
      </c>
    </row>
    <row r="56" spans="1:3" x14ac:dyDescent="0.3">
      <c r="A56">
        <v>0.54</v>
      </c>
      <c r="B56" s="4"/>
      <c r="C56" t="e" cm="1" vm="1">
        <f t="array" aca="1" ref="C56" ca="1">SUMIFS(Table1[NPV],Table1[MySample],"=T",Table1[Predicted],Table2[cutoff])</f>
        <v>#VALUE!</v>
      </c>
    </row>
    <row r="57" spans="1:3" x14ac:dyDescent="0.3">
      <c r="A57">
        <v>0.55000000000000004</v>
      </c>
      <c r="B57" s="4"/>
      <c r="C57" t="e" cm="1" vm="1">
        <f t="array" aca="1" ref="C57" ca="1">SUMIFS(Table1[NPV],Table1[MySample],"=T",Table1[Predicted],Table2[cutoff])</f>
        <v>#VALUE!</v>
      </c>
    </row>
    <row r="58" spans="1:3" x14ac:dyDescent="0.3">
      <c r="A58">
        <v>0.56000000000000005</v>
      </c>
      <c r="B58" s="4"/>
      <c r="C58" t="e" cm="1" vm="1">
        <f t="array" aca="1" ref="C58" ca="1">SUMIFS(Table1[NPV],Table1[MySample],"=T",Table1[Predicted],Table2[cutoff])</f>
        <v>#VALUE!</v>
      </c>
    </row>
    <row r="59" spans="1:3" x14ac:dyDescent="0.3">
      <c r="A59">
        <v>0.57000000000000006</v>
      </c>
      <c r="B59" s="4"/>
      <c r="C59" t="e" cm="1" vm="1">
        <f t="array" aca="1" ref="C59" ca="1">SUMIFS(Table1[NPV],Table1[MySample],"=T",Table1[Predicted],Table2[cutoff])</f>
        <v>#VALUE!</v>
      </c>
    </row>
    <row r="60" spans="1:3" x14ac:dyDescent="0.3">
      <c r="A60">
        <v>0.57999999999999996</v>
      </c>
      <c r="B60" s="4"/>
      <c r="C60" t="e" cm="1" vm="1">
        <f t="array" aca="1" ref="C60" ca="1">SUMIFS(Table1[NPV],Table1[MySample],"=T",Table1[Predicted],Table2[cutoff])</f>
        <v>#VALUE!</v>
      </c>
    </row>
    <row r="61" spans="1:3" x14ac:dyDescent="0.3">
      <c r="A61">
        <v>0.59</v>
      </c>
      <c r="B61" s="4"/>
      <c r="C61" t="e" cm="1" vm="1">
        <f t="array" aca="1" ref="C61" ca="1">SUMIFS(Table1[NPV],Table1[MySample],"=T",Table1[Predicted],Table2[cutoff])</f>
        <v>#VALUE!</v>
      </c>
    </row>
    <row r="62" spans="1:3" x14ac:dyDescent="0.3">
      <c r="A62">
        <v>0.6</v>
      </c>
      <c r="B62" s="4"/>
      <c r="C62" t="e" cm="1" vm="1">
        <f t="array" aca="1" ref="C62" ca="1">SUMIFS(Table1[NPV],Table1[MySample],"=T",Table1[Predicted],Table2[cutoff])</f>
        <v>#VALUE!</v>
      </c>
    </row>
    <row r="63" spans="1:3" x14ac:dyDescent="0.3">
      <c r="A63">
        <v>0.61</v>
      </c>
      <c r="B63" s="4"/>
      <c r="C63" t="e" cm="1" vm="1">
        <f t="array" aca="1" ref="C63" ca="1">SUMIFS(Table1[NPV],Table1[MySample],"=T",Table1[Predicted],Table2[cutoff])</f>
        <v>#VALUE!</v>
      </c>
    </row>
    <row r="64" spans="1:3" x14ac:dyDescent="0.3">
      <c r="A64">
        <v>0.62</v>
      </c>
      <c r="B64" s="4"/>
      <c r="C64" t="e" cm="1" vm="1">
        <f t="array" aca="1" ref="C64" ca="1">SUMIFS(Table1[NPV],Table1[MySample],"=T",Table1[Predicted],Table2[cutoff])</f>
        <v>#VALUE!</v>
      </c>
    </row>
    <row r="65" spans="1:3" x14ac:dyDescent="0.3">
      <c r="A65">
        <v>0.63</v>
      </c>
      <c r="B65" s="4"/>
      <c r="C65" t="e" cm="1" vm="1">
        <f t="array" aca="1" ref="C65" ca="1">SUMIFS(Table1[NPV],Table1[MySample],"=T",Table1[Predicted],Table2[cutoff])</f>
        <v>#VALUE!</v>
      </c>
    </row>
    <row r="66" spans="1:3" x14ac:dyDescent="0.3">
      <c r="A66">
        <v>0.64</v>
      </c>
      <c r="B66" s="4"/>
      <c r="C66" t="e" cm="1" vm="1">
        <f t="array" aca="1" ref="C66" ca="1">SUMIFS(Table1[NPV],Table1[MySample],"=T",Table1[Predicted],Table2[cutoff])</f>
        <v>#VALUE!</v>
      </c>
    </row>
    <row r="67" spans="1:3" x14ac:dyDescent="0.3">
      <c r="A67">
        <v>0.65</v>
      </c>
      <c r="B67" s="4"/>
      <c r="C67" t="e" cm="1" vm="1">
        <f t="array" aca="1" ref="C67" ca="1">SUMIFS(Table1[NPV],Table1[MySample],"=T",Table1[Predicted],Table2[cutoff])</f>
        <v>#VALUE!</v>
      </c>
    </row>
    <row r="68" spans="1:3" x14ac:dyDescent="0.3">
      <c r="A68">
        <v>0.66</v>
      </c>
      <c r="B68" s="4"/>
      <c r="C68" t="e" cm="1" vm="1">
        <f t="array" aca="1" ref="C68" ca="1">SUMIFS(Table1[NPV],Table1[MySample],"=T",Table1[Predicted],Table2[cutoff])</f>
        <v>#VALUE!</v>
      </c>
    </row>
    <row r="69" spans="1:3" x14ac:dyDescent="0.3">
      <c r="A69">
        <v>0.67</v>
      </c>
      <c r="B69" s="4"/>
      <c r="C69" t="e" cm="1" vm="1">
        <f t="array" aca="1" ref="C69" ca="1">SUMIFS(Table1[NPV],Table1[MySample],"=T",Table1[Predicted],Table2[cutoff])</f>
        <v>#VALUE!</v>
      </c>
    </row>
    <row r="70" spans="1:3" x14ac:dyDescent="0.3">
      <c r="A70">
        <v>0.68</v>
      </c>
      <c r="B70" s="4"/>
      <c r="C70" t="e" cm="1" vm="1">
        <f t="array" aca="1" ref="C70" ca="1">SUMIFS(Table1[NPV],Table1[MySample],"=T",Table1[Predicted],Table2[cutoff])</f>
        <v>#VALUE!</v>
      </c>
    </row>
    <row r="71" spans="1:3" x14ac:dyDescent="0.3">
      <c r="A71">
        <v>0.69000000000000006</v>
      </c>
      <c r="B71" s="4"/>
      <c r="C71" t="e" cm="1" vm="1">
        <f t="array" aca="1" ref="C71" ca="1">SUMIFS(Table1[NPV],Table1[MySample],"=T",Table1[Predicted],Table2[cutoff])</f>
        <v>#VALUE!</v>
      </c>
    </row>
    <row r="72" spans="1:3" x14ac:dyDescent="0.3">
      <c r="A72">
        <v>0.70000000000000007</v>
      </c>
      <c r="B72" s="4"/>
      <c r="C72" t="e" cm="1" vm="1">
        <f t="array" aca="1" ref="C72" ca="1">SUMIFS(Table1[NPV],Table1[MySample],"=T",Table1[Predicted],Table2[cutoff])</f>
        <v>#VALUE!</v>
      </c>
    </row>
    <row r="73" spans="1:3" x14ac:dyDescent="0.3">
      <c r="A73">
        <v>0.71</v>
      </c>
      <c r="B73" s="4"/>
      <c r="C73" t="e" cm="1" vm="1">
        <f t="array" aca="1" ref="C73" ca="1">SUMIFS(Table1[NPV],Table1[MySample],"=T",Table1[Predicted],Table2[cutoff])</f>
        <v>#VALUE!</v>
      </c>
    </row>
    <row r="74" spans="1:3" x14ac:dyDescent="0.3">
      <c r="A74">
        <v>0.72</v>
      </c>
      <c r="B74" s="4"/>
      <c r="C74" t="e" cm="1" vm="1">
        <f t="array" aca="1" ref="C74" ca="1">SUMIFS(Table1[NPV],Table1[MySample],"=T",Table1[Predicted],Table2[cutoff])</f>
        <v>#VALUE!</v>
      </c>
    </row>
    <row r="75" spans="1:3" x14ac:dyDescent="0.3">
      <c r="A75">
        <v>0.73</v>
      </c>
      <c r="B75" s="4"/>
      <c r="C75" t="e" cm="1" vm="1">
        <f t="array" aca="1" ref="C75" ca="1">SUMIFS(Table1[NPV],Table1[MySample],"=T",Table1[Predicted],Table2[cutoff])</f>
        <v>#VALUE!</v>
      </c>
    </row>
    <row r="76" spans="1:3" x14ac:dyDescent="0.3">
      <c r="A76">
        <v>0.74</v>
      </c>
      <c r="B76" s="4"/>
      <c r="C76" t="e" cm="1" vm="1">
        <f t="array" aca="1" ref="C76" ca="1">SUMIFS(Table1[NPV],Table1[MySample],"=T",Table1[Predicted],Table2[cutoff])</f>
        <v>#VALUE!</v>
      </c>
    </row>
    <row r="77" spans="1:3" x14ac:dyDescent="0.3">
      <c r="A77">
        <v>0.75</v>
      </c>
      <c r="B77" s="4"/>
      <c r="C77" t="e" cm="1" vm="1">
        <f t="array" aca="1" ref="C77" ca="1">SUMIFS(Table1[NPV],Table1[MySample],"=T",Table1[Predicted],Table2[cutoff])</f>
        <v>#VALUE!</v>
      </c>
    </row>
    <row r="78" spans="1:3" x14ac:dyDescent="0.3">
      <c r="A78">
        <v>0.76</v>
      </c>
      <c r="B78" s="4"/>
      <c r="C78" t="e" cm="1" vm="1">
        <f t="array" aca="1" ref="C78" ca="1">SUMIFS(Table1[NPV],Table1[MySample],"=T",Table1[Predicted],Table2[cutoff])</f>
        <v>#VALUE!</v>
      </c>
    </row>
    <row r="79" spans="1:3" x14ac:dyDescent="0.3">
      <c r="A79">
        <v>0.77</v>
      </c>
      <c r="B79" s="4"/>
      <c r="C79" t="e" cm="1" vm="1">
        <f t="array" aca="1" ref="C79" ca="1">SUMIFS(Table1[NPV],Table1[MySample],"=T",Table1[Predicted],Table2[cutoff])</f>
        <v>#VALUE!</v>
      </c>
    </row>
    <row r="80" spans="1:3" x14ac:dyDescent="0.3">
      <c r="A80">
        <v>0.78</v>
      </c>
      <c r="B80" s="4"/>
      <c r="C80" t="e" cm="1" vm="1">
        <f t="array" aca="1" ref="C80" ca="1">SUMIFS(Table1[NPV],Table1[MySample],"=T",Table1[Predicted],Table2[cutoff])</f>
        <v>#VALUE!</v>
      </c>
    </row>
    <row r="81" spans="1:3" x14ac:dyDescent="0.3">
      <c r="A81">
        <v>0.79</v>
      </c>
      <c r="B81" s="4"/>
      <c r="C81" t="e" cm="1" vm="1">
        <f t="array" aca="1" ref="C81" ca="1">SUMIFS(Table1[NPV],Table1[MySample],"=T",Table1[Predicted],Table2[cutoff])</f>
        <v>#VALUE!</v>
      </c>
    </row>
    <row r="82" spans="1:3" x14ac:dyDescent="0.3">
      <c r="A82">
        <v>0.8</v>
      </c>
      <c r="B82" s="4"/>
      <c r="C82" t="e" cm="1" vm="1">
        <f t="array" aca="1" ref="C82" ca="1">SUMIFS(Table1[NPV],Table1[MySample],"=T",Table1[Predicted],Table2[cutoff])</f>
        <v>#VALUE!</v>
      </c>
    </row>
    <row r="83" spans="1:3" x14ac:dyDescent="0.3">
      <c r="A83">
        <v>0.81</v>
      </c>
      <c r="B83" s="4"/>
      <c r="C83" t="e" cm="1" vm="1">
        <f t="array" aca="1" ref="C83" ca="1">SUMIFS(Table1[NPV],Table1[MySample],"=T",Table1[Predicted],Table2[cutoff])</f>
        <v>#VALUE!</v>
      </c>
    </row>
    <row r="84" spans="1:3" x14ac:dyDescent="0.3">
      <c r="A84">
        <v>0.82000000000000006</v>
      </c>
      <c r="B84" s="4"/>
      <c r="C84" t="e" cm="1" vm="1">
        <f t="array" aca="1" ref="C84" ca="1">SUMIFS(Table1[NPV],Table1[MySample],"=T",Table1[Predicted],Table2[cutoff])</f>
        <v>#VALUE!</v>
      </c>
    </row>
    <row r="85" spans="1:3" x14ac:dyDescent="0.3">
      <c r="A85">
        <v>0.83000000000000007</v>
      </c>
      <c r="B85" s="4"/>
      <c r="C85" t="e" cm="1" vm="1">
        <f t="array" aca="1" ref="C85" ca="1">SUMIFS(Table1[NPV],Table1[MySample],"=T",Table1[Predicted],Table2[cutoff])</f>
        <v>#VALUE!</v>
      </c>
    </row>
    <row r="86" spans="1:3" x14ac:dyDescent="0.3">
      <c r="A86">
        <v>0.84</v>
      </c>
      <c r="B86" s="4"/>
      <c r="C86" t="e" cm="1" vm="1">
        <f t="array" aca="1" ref="C86" ca="1">SUMIFS(Table1[NPV],Table1[MySample],"=T",Table1[Predicted],Table2[cutoff])</f>
        <v>#VALUE!</v>
      </c>
    </row>
    <row r="87" spans="1:3" x14ac:dyDescent="0.3">
      <c r="A87">
        <v>0.85</v>
      </c>
      <c r="B87" s="4"/>
      <c r="C87" t="e" cm="1" vm="1">
        <f t="array" aca="1" ref="C87" ca="1">SUMIFS(Table1[NPV],Table1[MySample],"=T",Table1[Predicted],Table2[cutoff])</f>
        <v>#VALUE!</v>
      </c>
    </row>
    <row r="88" spans="1:3" x14ac:dyDescent="0.3">
      <c r="A88">
        <v>0.86</v>
      </c>
      <c r="B88" s="4"/>
      <c r="C88" t="e" cm="1" vm="1">
        <f t="array" aca="1" ref="C88" ca="1">SUMIFS(Table1[NPV],Table1[MySample],"=T",Table1[Predicted],Table2[cutoff])</f>
        <v>#VALUE!</v>
      </c>
    </row>
    <row r="89" spans="1:3" x14ac:dyDescent="0.3">
      <c r="A89">
        <v>0.87</v>
      </c>
      <c r="B89" s="4"/>
      <c r="C89" t="e" cm="1" vm="1">
        <f t="array" aca="1" ref="C89" ca="1">SUMIFS(Table1[NPV],Table1[MySample],"=T",Table1[Predicted],Table2[cutoff])</f>
        <v>#VALUE!</v>
      </c>
    </row>
    <row r="90" spans="1:3" x14ac:dyDescent="0.3">
      <c r="A90">
        <v>0.88</v>
      </c>
      <c r="B90" s="4"/>
      <c r="C90" t="e" cm="1" vm="1">
        <f t="array" aca="1" ref="C90" ca="1">SUMIFS(Table1[NPV],Table1[MySample],"=T",Table1[Predicted],Table2[cutoff])</f>
        <v>#VALUE!</v>
      </c>
    </row>
    <row r="91" spans="1:3" x14ac:dyDescent="0.3">
      <c r="A91">
        <v>0.89</v>
      </c>
      <c r="B91" s="4"/>
      <c r="C91" t="e" cm="1" vm="1">
        <f t="array" aca="1" ref="C91" ca="1">SUMIFS(Table1[NPV],Table1[MySample],"=T",Table1[Predicted],Table2[cutoff])</f>
        <v>#VALUE!</v>
      </c>
    </row>
    <row r="92" spans="1:3" x14ac:dyDescent="0.3">
      <c r="A92">
        <v>0.9</v>
      </c>
      <c r="B92" s="4"/>
      <c r="C92" t="e" cm="1" vm="1">
        <f t="array" aca="1" ref="C92" ca="1">SUMIFS(Table1[NPV],Table1[MySample],"=T",Table1[Predicted],Table2[cutoff])</f>
        <v>#VALUE!</v>
      </c>
    </row>
    <row r="93" spans="1:3" x14ac:dyDescent="0.3">
      <c r="A93">
        <v>0.91</v>
      </c>
      <c r="B93" s="4"/>
      <c r="C93" t="e" cm="1" vm="1">
        <f t="array" aca="1" ref="C93" ca="1">SUMIFS(Table1[NPV],Table1[MySample],"=T",Table1[Predicted],Table2[cutoff])</f>
        <v>#VALUE!</v>
      </c>
    </row>
    <row r="94" spans="1:3" x14ac:dyDescent="0.3">
      <c r="A94">
        <v>0.92</v>
      </c>
      <c r="B94" s="4"/>
      <c r="C94" t="e" cm="1" vm="1">
        <f t="array" aca="1" ref="C94" ca="1">SUMIFS(Table1[NPV],Table1[MySample],"=T",Table1[Predicted],Table2[cutoff])</f>
        <v>#VALUE!</v>
      </c>
    </row>
    <row r="95" spans="1:3" x14ac:dyDescent="0.3">
      <c r="A95">
        <v>0.93</v>
      </c>
      <c r="B95" s="4"/>
      <c r="C95" t="e" cm="1" vm="1">
        <f t="array" aca="1" ref="C95" ca="1">SUMIFS(Table1[NPV],Table1[MySample],"=T",Table1[Predicted],Table2[cutoff])</f>
        <v>#VALUE!</v>
      </c>
    </row>
    <row r="96" spans="1:3" x14ac:dyDescent="0.3">
      <c r="A96">
        <v>0.94000000000000006</v>
      </c>
      <c r="B96" s="4"/>
      <c r="C96" t="e" cm="1" vm="1">
        <f t="array" aca="1" ref="C96" ca="1">SUMIFS(Table1[NPV],Table1[MySample],"=T",Table1[Predicted],Table2[cutoff])</f>
        <v>#VALUE!</v>
      </c>
    </row>
    <row r="97" spans="1:3" x14ac:dyDescent="0.3">
      <c r="A97">
        <v>0.95000000000000007</v>
      </c>
      <c r="B97" s="4"/>
      <c r="C97" t="e" cm="1" vm="1">
        <f t="array" aca="1" ref="C97" ca="1">SUMIFS(Table1[NPV],Table1[MySample],"=T",Table1[Predicted],Table2[cutoff])</f>
        <v>#VALUE!</v>
      </c>
    </row>
    <row r="98" spans="1:3" x14ac:dyDescent="0.3">
      <c r="A98">
        <v>0.96</v>
      </c>
      <c r="B98" s="4"/>
      <c r="C98" t="e" cm="1" vm="1">
        <f t="array" aca="1" ref="C98" ca="1">SUMIFS(Table1[NPV],Table1[MySample],"=T",Table1[Predicted],Table2[cutoff])</f>
        <v>#VALUE!</v>
      </c>
    </row>
    <row r="99" spans="1:3" x14ac:dyDescent="0.3">
      <c r="A99">
        <v>0.97</v>
      </c>
      <c r="B99" s="4"/>
      <c r="C99" t="e" cm="1" vm="1">
        <f t="array" aca="1" ref="C99" ca="1">SUMIFS(Table1[NPV],Table1[MySample],"=T",Table1[Predicted],Table2[cutoff])</f>
        <v>#VALUE!</v>
      </c>
    </row>
    <row r="100" spans="1:3" x14ac:dyDescent="0.3">
      <c r="A100">
        <v>0.98</v>
      </c>
      <c r="B100" s="4"/>
      <c r="C100" t="e" cm="1" vm="1">
        <f t="array" aca="1" ref="C100" ca="1">SUMIFS(Table1[NPV],Table1[MySample],"=T",Table1[Predicted],Table2[cutoff])</f>
        <v>#VALUE!</v>
      </c>
    </row>
    <row r="101" spans="1:3" x14ac:dyDescent="0.3">
      <c r="A101">
        <v>0.99</v>
      </c>
      <c r="B101" s="4"/>
      <c r="C101" t="e" cm="1" vm="1">
        <f t="array" aca="1" ref="C101" ca="1">SUMIFS(Table1[NPV],Table1[MySample],"=T",Table1[Predicted],Table2[cutoff])</f>
        <v>#VALUE!</v>
      </c>
    </row>
    <row r="102" spans="1:3" x14ac:dyDescent="0.3">
      <c r="A102">
        <v>1</v>
      </c>
      <c r="B102" s="4"/>
      <c r="C102" t="e" cm="1" vm="1">
        <f t="array" aca="1" ref="C102" ca="1">SUMIFS(Table1[NPV],Table1[MySample],"=T",Table1[Predicted],Table2[cutoff])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Output_LR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J</cp:lastModifiedBy>
  <dcterms:created xsi:type="dcterms:W3CDTF">2022-02-08T03:07:09Z</dcterms:created>
  <dcterms:modified xsi:type="dcterms:W3CDTF">2022-02-08T03:07:09Z</dcterms:modified>
</cp:coreProperties>
</file>