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activeTab="16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00" i="25" l="1"/>
  <c r="A9901" i="25"/>
  <c r="I9" i="29" l="1"/>
  <c r="M29" i="37" l="1"/>
  <c r="M37" i="37"/>
  <c r="I2" i="37"/>
  <c r="K51" i="37" l="1"/>
  <c r="C3" i="20" l="1"/>
  <c r="E17" i="35" l="1"/>
  <c r="F17" i="35"/>
  <c r="F18" i="35"/>
  <c r="F19" i="3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J9" i="29" l="1"/>
  <c r="R15" i="37" l="1"/>
  <c r="Q7" i="37" s="1"/>
  <c r="J7" i="41" l="1"/>
  <c r="K7" i="41"/>
  <c r="L7" i="41" l="1"/>
  <c r="M7" i="41"/>
  <c r="T7" i="37"/>
  <c r="S7" i="37"/>
  <c r="C18" i="35" l="1"/>
  <c r="E19" i="35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C2" i="29" l="1"/>
  <c r="J10" i="20" l="1"/>
  <c r="D2" i="29"/>
  <c r="E2" i="29"/>
  <c r="C2" i="20" l="1"/>
  <c r="I10" i="20"/>
  <c r="E2" i="20" s="1"/>
  <c r="D2" i="20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</calcChain>
</file>

<file path=xl/sharedStrings.xml><?xml version="1.0" encoding="utf-8"?>
<sst xmlns="http://schemas.openxmlformats.org/spreadsheetml/2006/main" count="45615" uniqueCount="9545">
  <si>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</si>
  <si>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</si>
  <si>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</si>
  <si>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</si>
  <si>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</si>
  <si>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</si>
  <si>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</si>
  <si>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</si>
  <si>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</si>
  <si>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</si>
  <si>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</si>
  <si>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</si>
  <si>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</si>
  <si>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</si>
  <si>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</si>
  <si>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</si>
  <si>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</si>
  <si>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</si>
  <si>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</si>
  <si>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</si>
  <si>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</si>
  <si>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</si>
  <si>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</si>
  <si>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</si>
  <si>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</si>
  <si>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</si>
  <si>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</si>
  <si>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</si>
  <si>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</si>
  <si>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</si>
  <si>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</si>
  <si>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</si>
  <si>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</si>
  <si>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</si>
  <si>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</si>
  <si>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</si>
  <si>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</si>
  <si>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</si>
  <si>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</si>
  <si>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</si>
  <si>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</si>
  <si>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</si>
  <si>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</si>
  <si>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</si>
  <si>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</si>
  <si>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</si>
  <si>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</si>
  <si>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</si>
  <si>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</si>
  <si>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</si>
  <si>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</si>
  <si>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</si>
  <si>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</si>
  <si>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</si>
  <si>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</si>
  <si>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</si>
  <si>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</si>
  <si>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</si>
  <si>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</si>
  <si>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</si>
  <si>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</si>
  <si>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</si>
  <si>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</si>
  <si>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</si>
  <si>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</si>
  <si>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</si>
  <si>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</si>
  <si>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</si>
  <si>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</si>
  <si>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</si>
  <si>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</si>
  <si>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</si>
  <si>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</si>
  <si>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</si>
  <si>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</si>
  <si>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</si>
  <si>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</si>
  <si>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</si>
  <si>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</si>
  <si>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</si>
  <si>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</si>
  <si>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</si>
  <si>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</si>
  <si>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</si>
  <si>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</si>
  <si>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</si>
  <si>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</si>
  <si>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</si>
  <si>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</si>
  <si>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</si>
  <si>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</si>
  <si>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</si>
  <si>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</si>
  <si>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</si>
  <si>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</si>
  <si>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</si>
  <si>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</si>
  <si>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</si>
  <si>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</si>
  <si>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</si>
  <si>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</si>
  <si>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</si>
  <si>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</si>
  <si>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</si>
  <si>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</si>
  <si>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</si>
  <si>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</si>
  <si>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</si>
  <si>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</si>
  <si>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</si>
  <si>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</si>
  <si>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</si>
  <si>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</si>
  <si>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</si>
  <si>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</si>
  <si>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</si>
  <si>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</si>
  <si>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</si>
  <si>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</si>
  <si>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</si>
  <si>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</si>
  <si>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</si>
  <si>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</si>
  <si>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</si>
  <si>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</si>
  <si>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</si>
  <si>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</si>
  <si>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</si>
  <si>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</si>
  <si>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</si>
  <si>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</si>
  <si>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</si>
  <si>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</si>
  <si>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</si>
  <si>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</si>
  <si>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</si>
  <si>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</si>
  <si>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</si>
  <si>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</si>
  <si>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</si>
  <si>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</si>
  <si>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</si>
  <si>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</si>
  <si>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</si>
  <si>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</si>
  <si>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</si>
  <si>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</si>
  <si>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</si>
  <si>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</si>
  <si>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</si>
  <si>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</si>
  <si>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</si>
  <si>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</si>
  <si>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</si>
  <si>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</si>
  <si>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</si>
  <si>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</si>
  <si>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</si>
  <si>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</si>
  <si>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</si>
  <si>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</si>
  <si>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</si>
  <si>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</si>
  <si>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</si>
  <si>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</si>
  <si>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</si>
  <si>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</si>
  <si>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</si>
  <si>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</si>
  <si>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</si>
  <si>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</si>
  <si>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</si>
  <si>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</si>
  <si>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</si>
  <si>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</si>
  <si>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</si>
  <si>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</si>
  <si>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</si>
  <si>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</si>
  <si>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</si>
  <si>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</si>
  <si>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</si>
  <si>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</si>
  <si>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</si>
  <si>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</si>
  <si>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</si>
  <si>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</si>
  <si>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</si>
  <si>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</si>
  <si>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</si>
  <si>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</si>
  <si>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</si>
  <si>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</si>
  <si>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</si>
  <si>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</si>
  <si>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</si>
  <si>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</si>
  <si>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</si>
  <si>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</si>
  <si>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</si>
  <si>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</si>
  <si>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</si>
  <si>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</si>
  <si>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</si>
  <si>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</si>
  <si>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</si>
  <si>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</si>
  <si>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</si>
  <si>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</si>
  <si>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</si>
  <si>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</si>
  <si>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</si>
  <si>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</si>
  <si>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</si>
  <si>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</si>
  <si>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</si>
  <si>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</si>
  <si>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</si>
  <si>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</si>
  <si>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</si>
  <si>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</si>
  <si>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</si>
  <si>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</si>
  <si>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</si>
  <si>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</si>
  <si>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</si>
  <si>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</si>
  <si>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</si>
  <si>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</si>
  <si>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</si>
  <si>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</si>
  <si>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</si>
  <si>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</si>
  <si>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</si>
  <si>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</si>
  <si>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</si>
  <si>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</si>
  <si>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</si>
  <si>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</si>
  <si>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</si>
  <si>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</si>
  <si>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</si>
  <si>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</si>
  <si>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</si>
  <si>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</si>
  <si>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</si>
  <si>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</si>
  <si>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</si>
  <si>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</si>
  <si>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</si>
  <si>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</si>
  <si>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</si>
  <si>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</si>
  <si>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</si>
  <si>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</si>
  <si>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</si>
  <si>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</si>
  <si>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</si>
  <si>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</si>
  <si>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</si>
  <si>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</si>
  <si>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</si>
  <si>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</si>
  <si>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</si>
  <si>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</si>
  <si>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</si>
  <si>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</si>
  <si>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</si>
  <si>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</si>
  <si>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</si>
  <si>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</si>
  <si>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</si>
  <si>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</si>
  <si>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</si>
  <si>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</si>
  <si>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</si>
  <si>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</si>
  <si>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</si>
  <si>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</si>
  <si>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</si>
  <si>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</si>
  <si>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</si>
  <si>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</si>
  <si>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</si>
  <si>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</si>
  <si>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</si>
  <si>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</si>
  <si>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</si>
  <si>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</si>
  <si>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</si>
  <si>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</si>
  <si>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</si>
  <si>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</si>
  <si>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</si>
  <si>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</si>
  <si>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</si>
  <si>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</si>
  <si>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</si>
  <si>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</si>
  <si>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</si>
  <si>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</si>
  <si>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</si>
  <si>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</si>
  <si>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</si>
  <si>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</si>
  <si>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</si>
  <si>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</si>
  <si>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</si>
  <si>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</si>
  <si>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</si>
  <si>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</si>
  <si>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</si>
  <si>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</si>
  <si>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</si>
  <si>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</si>
  <si>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</si>
  <si>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</si>
  <si>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</si>
  <si>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</si>
  <si>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</si>
  <si>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</si>
  <si>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</si>
  <si>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</si>
  <si>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</si>
  <si>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</si>
  <si>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</si>
  <si>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</si>
  <si>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</si>
  <si>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</si>
  <si>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</si>
  <si>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</si>
  <si>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</si>
  <si>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</si>
  <si>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</si>
  <si>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</si>
  <si>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</si>
  <si>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</si>
  <si>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</si>
  <si>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</si>
  <si>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</si>
  <si>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</si>
  <si>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</si>
  <si>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</si>
  <si>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</si>
  <si>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</si>
  <si>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</si>
  <si>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</si>
  <si>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</si>
  <si>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</si>
  <si>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</si>
  <si>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</si>
  <si>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</si>
  <si>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</si>
  <si>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</si>
  <si>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</si>
  <si>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</si>
  <si>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</si>
  <si>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</si>
  <si>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</si>
  <si>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</si>
  <si>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</si>
  <si>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</si>
  <si>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</si>
  <si>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</si>
  <si>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</si>
  <si>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</si>
  <si>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</si>
  <si>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</si>
  <si>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</si>
  <si>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</si>
  <si>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</si>
  <si>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</si>
  <si>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</si>
  <si>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</si>
  <si>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</si>
  <si>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</si>
  <si>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</si>
  <si>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</si>
  <si>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</si>
  <si>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</si>
  <si>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</si>
  <si>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</si>
  <si>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</si>
  <si>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</si>
  <si>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</si>
  <si>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</si>
  <si>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</si>
  <si>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</si>
  <si>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</si>
  <si>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</si>
  <si>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</si>
  <si>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</si>
  <si>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</si>
  <si>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</si>
  <si>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</si>
  <si>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</si>
  <si>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</si>
  <si>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</si>
  <si>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</si>
  <si>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</si>
  <si>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</si>
  <si>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</si>
  <si>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</si>
  <si>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</si>
  <si>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</si>
  <si>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</si>
  <si>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</si>
  <si>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</si>
  <si>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</si>
  <si>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</si>
  <si>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</si>
  <si>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</si>
  <si>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</si>
  <si>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</si>
  <si>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</si>
  <si>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</si>
  <si>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</si>
  <si>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</si>
  <si>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</si>
  <si>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</si>
  <si>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</si>
  <si>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</si>
  <si>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</si>
  <si>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</si>
  <si>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</si>
  <si>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</si>
  <si>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</si>
  <si>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</si>
  <si>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</si>
  <si>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</si>
  <si>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</si>
  <si>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</si>
  <si>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</si>
  <si>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</si>
  <si>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</si>
  <si>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</si>
  <si>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</si>
  <si>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</si>
  <si>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</si>
  <si>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</si>
  <si>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</si>
  <si>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</si>
  <si>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</si>
  <si>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</si>
  <si>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</si>
  <si>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</si>
  <si>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</si>
  <si>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</si>
  <si>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</si>
  <si>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</si>
  <si>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</si>
  <si>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</si>
  <si>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</si>
  <si>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</si>
  <si>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</si>
  <si>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</si>
  <si>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</si>
  <si>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</si>
  <si>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</si>
  <si>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</si>
  <si>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</si>
  <si>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</si>
  <si>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</si>
  <si>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</si>
  <si>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</si>
  <si>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</si>
  <si>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</si>
  <si>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</si>
  <si>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</si>
  <si>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</si>
  <si>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</si>
  <si>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</si>
  <si>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</si>
  <si>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</si>
  <si>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</si>
  <si>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</si>
  <si>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</si>
  <si>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</si>
  <si>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</si>
  <si>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</si>
  <si>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</si>
  <si>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</si>
  <si>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</si>
  <si>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</si>
  <si>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</si>
  <si>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</si>
  <si>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</si>
  <si>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</si>
  <si>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</si>
  <si>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</si>
  <si>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</si>
  <si>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</si>
  <si>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</si>
  <si>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</si>
  <si>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</si>
  <si>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</si>
  <si>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</si>
  <si>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</si>
  <si>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</si>
  <si>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</si>
  <si>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</si>
  <si>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</si>
  <si>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</si>
  <si>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</si>
  <si>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</si>
  <si>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</si>
  <si>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</si>
  <si>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</si>
  <si>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</si>
  <si>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</si>
  <si>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</si>
  <si>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</si>
  <si>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</si>
  <si>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</si>
  <si>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</si>
  <si>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</si>
  <si>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</si>
  <si>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</si>
  <si>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</si>
  <si>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</si>
  <si>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</si>
  <si>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</si>
  <si>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</si>
  <si>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</si>
  <si>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</si>
  <si>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</si>
  <si>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</si>
  <si>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</si>
  <si>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</si>
  <si>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</si>
  <si>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</si>
  <si>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</si>
  <si>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</si>
  <si>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</si>
  <si>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</si>
  <si>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</si>
  <si>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</si>
  <si>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</si>
  <si>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</si>
  <si>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</si>
  <si>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</si>
  <si>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</si>
  <si>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</si>
  <si>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</si>
  <si>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</si>
  <si>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</si>
  <si>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</si>
  <si>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</si>
  <si>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</si>
  <si>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</si>
  <si>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</si>
  <si>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</si>
  <si>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</si>
  <si>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</si>
  <si>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</si>
  <si>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</si>
  <si>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</si>
  <si>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</si>
  <si>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</si>
  <si>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</si>
  <si>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</si>
  <si>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</si>
  <si>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</si>
  <si>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</si>
  <si>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</si>
  <si>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</si>
  <si>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</si>
  <si>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</si>
  <si>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</si>
  <si>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</si>
  <si>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</si>
  <si>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</si>
  <si>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</si>
  <si>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</si>
  <si>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</si>
  <si>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</si>
  <si>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</si>
  <si>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</si>
  <si>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</si>
  <si>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</si>
  <si>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</si>
  <si>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</si>
  <si>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</si>
  <si>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</si>
  <si>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</si>
  <si>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</si>
  <si>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</si>
  <si>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</si>
  <si>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</si>
  <si>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</si>
  <si>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</si>
  <si>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</si>
  <si>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</si>
  <si>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</si>
  <si>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</si>
  <si>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</si>
  <si>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</si>
  <si>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</si>
  <si>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</si>
  <si>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</si>
  <si>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</si>
  <si>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</si>
  <si>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</si>
  <si>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</si>
  <si>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</si>
  <si>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</si>
  <si>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</si>
  <si>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</si>
  <si>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</si>
  <si>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</si>
  <si>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</si>
  <si>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</si>
  <si>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</si>
  <si>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</si>
  <si>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</si>
  <si>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</si>
  <si>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</si>
  <si>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</si>
  <si>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</si>
  <si>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</si>
  <si>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</si>
  <si>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</si>
  <si>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</si>
  <si>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</si>
  <si>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</si>
  <si>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</si>
  <si>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</si>
  <si>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</si>
  <si>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</si>
  <si>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</si>
  <si>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</si>
  <si>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</si>
  <si>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</si>
  <si>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</si>
  <si>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</si>
  <si>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</si>
  <si>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</si>
  <si>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</si>
  <si>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</si>
  <si>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</si>
  <si>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</si>
  <si>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</si>
  <si>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</si>
  <si>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</si>
  <si>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</si>
  <si>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</si>
  <si>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</si>
  <si>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</si>
  <si>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</si>
  <si>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</si>
  <si>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</si>
  <si>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</si>
  <si>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</si>
  <si>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</si>
  <si>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</si>
  <si>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</si>
  <si>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</si>
  <si>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</si>
  <si>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</si>
  <si>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</si>
  <si>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</si>
  <si>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</si>
  <si>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</si>
  <si>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</si>
  <si>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</si>
  <si>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</si>
  <si>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</si>
  <si>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</si>
  <si>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</si>
  <si>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</si>
  <si>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</si>
  <si>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</si>
  <si>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</si>
  <si>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</si>
  <si>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</si>
  <si>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</si>
  <si>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</si>
  <si>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</si>
  <si>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</si>
  <si>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</si>
  <si>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</si>
  <si>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</si>
  <si>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</si>
  <si>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</si>
  <si>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</si>
  <si>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</si>
  <si>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</si>
  <si>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</si>
  <si>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</si>
  <si>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</si>
  <si>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</si>
  <si>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</si>
  <si>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</si>
  <si>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</si>
  <si>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</si>
  <si>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</si>
  <si>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</si>
  <si>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</si>
  <si>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</si>
  <si>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</si>
  <si>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</si>
  <si>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</si>
  <si>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</si>
  <si>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</si>
  <si>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</si>
  <si>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</si>
  <si>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</si>
  <si>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</si>
  <si>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</si>
  <si>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</si>
  <si>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</si>
  <si>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</si>
  <si>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</si>
  <si>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</si>
  <si>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</si>
  <si>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</si>
  <si>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</si>
  <si>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</si>
  <si>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</si>
  <si>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</si>
  <si>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</si>
  <si>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</si>
  <si>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</si>
  <si>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</si>
  <si>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</si>
  <si>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</si>
  <si>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</si>
  <si>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</si>
  <si>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</si>
  <si>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</si>
  <si>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</si>
  <si>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</si>
  <si>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</si>
  <si>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</si>
  <si>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</si>
  <si>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</si>
  <si>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</si>
  <si>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</si>
  <si>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</si>
  <si>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</si>
  <si>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</si>
  <si>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</si>
  <si>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</si>
  <si>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</si>
  <si>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</si>
  <si>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</si>
  <si>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</si>
  <si>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</si>
  <si>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</si>
  <si>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</si>
  <si>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</si>
  <si>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</si>
  <si>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</si>
  <si>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</si>
  <si>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</si>
  <si>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</si>
  <si>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</si>
  <si>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</si>
  <si>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</si>
  <si>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</si>
  <si>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</si>
  <si>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</si>
  <si>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</si>
  <si>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</si>
  <si>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</si>
  <si>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</si>
  <si>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</si>
  <si>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</si>
  <si>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</si>
  <si>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</si>
  <si>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</si>
  <si>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</si>
  <si>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</si>
  <si>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</si>
  <si>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</si>
  <si>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</si>
  <si>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</si>
  <si>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</si>
  <si>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</si>
  <si>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</si>
  <si>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</si>
  <si>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</si>
  <si>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</si>
  <si>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</si>
  <si>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</si>
  <si>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</si>
  <si>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</si>
  <si>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</si>
  <si>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</si>
  <si>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</si>
  <si>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</si>
  <si>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</si>
  <si>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</si>
  <si>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</si>
  <si>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</si>
  <si>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</si>
  <si>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</si>
  <si>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</si>
  <si>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</si>
  <si>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</si>
  <si>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</si>
  <si>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</si>
  <si>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</si>
  <si>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</si>
  <si>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</si>
  <si>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</si>
  <si>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</si>
  <si>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</si>
  <si>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</si>
  <si>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</si>
  <si>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</si>
  <si>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</si>
  <si>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</si>
  <si>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</si>
  <si>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</si>
  <si>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</si>
  <si>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</si>
  <si>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</si>
  <si>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</si>
  <si>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</si>
  <si>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</si>
  <si>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</si>
  <si>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</si>
  <si>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</si>
  <si>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</si>
  <si>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</si>
  <si>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</si>
  <si>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</si>
  <si>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</si>
  <si>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</si>
  <si>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</si>
  <si>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</si>
  <si>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</si>
  <si>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</si>
  <si>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</si>
  <si>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</si>
  <si>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</si>
  <si>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</si>
  <si>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</si>
  <si>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</si>
  <si>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</si>
  <si>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</si>
  <si>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</si>
  <si>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</si>
  <si>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</si>
  <si>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</si>
  <si>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</si>
  <si>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</si>
  <si>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</si>
  <si>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</si>
  <si>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</si>
  <si>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</si>
  <si>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</si>
  <si>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</si>
  <si>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</si>
  <si>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</si>
  <si>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</si>
  <si>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</si>
  <si>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</si>
  <si>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</si>
  <si>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</si>
  <si>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</si>
  <si>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</si>
  <si>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</si>
  <si>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</si>
  <si>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</si>
  <si>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</si>
  <si>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</si>
  <si>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</si>
  <si>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</si>
  <si>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</si>
  <si>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</si>
  <si>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</si>
  <si>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</si>
  <si>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</si>
  <si>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</si>
  <si>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</si>
  <si>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</si>
  <si>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</si>
  <si>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</si>
  <si>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</si>
  <si>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</si>
  <si>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</si>
  <si>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</si>
  <si>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</si>
  <si>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</si>
  <si>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</si>
  <si>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</si>
  <si>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</si>
  <si>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</si>
  <si>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</si>
  <si>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</si>
  <si>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</si>
  <si>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</si>
  <si>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</si>
  <si>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</si>
  <si>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</si>
  <si>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</si>
  <si>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</si>
  <si>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</si>
  <si>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</si>
  <si>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</si>
  <si>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</si>
  <si>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</si>
  <si>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</si>
  <si>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</si>
  <si>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</si>
  <si>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</si>
  <si>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</si>
  <si>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</si>
  <si>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</si>
  <si>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</si>
  <si>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</si>
  <si>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</si>
  <si>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</si>
  <si>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</si>
  <si>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</si>
  <si>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</si>
  <si>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</si>
  <si>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</si>
  <si>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</si>
  <si>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</si>
  <si>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</si>
  <si>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</si>
  <si>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</si>
  <si>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</si>
  <si>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</si>
  <si>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</si>
  <si>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</si>
  <si>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</si>
  <si>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</si>
  <si>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</si>
  <si>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</si>
  <si>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</si>
  <si>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</si>
  <si>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</si>
  <si>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</si>
  <si>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</si>
  <si>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</si>
  <si>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</si>
  <si>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</si>
  <si>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</si>
  <si>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</si>
  <si>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</si>
  <si>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</si>
  <si>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</si>
  <si>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</si>
  <si>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</si>
  <si>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</si>
  <si>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</si>
  <si>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</si>
  <si>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</si>
  <si>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</si>
  <si>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</si>
  <si>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</si>
  <si>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</si>
  <si>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</si>
  <si>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</si>
  <si>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</si>
  <si>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</si>
  <si>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</si>
  <si>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</si>
  <si>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</si>
  <si>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</si>
  <si>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</si>
  <si>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</si>
  <si>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</si>
  <si>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</si>
  <si>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</si>
  <si>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</si>
  <si>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</si>
  <si>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</si>
  <si>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</si>
  <si>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</si>
  <si>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</si>
  <si>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</si>
  <si>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</si>
  <si>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</si>
  <si>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</si>
  <si>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</si>
  <si>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</si>
  <si>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</si>
  <si>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</si>
  <si>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</si>
  <si>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</si>
  <si>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</si>
  <si>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</si>
  <si>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</si>
  <si>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</si>
  <si>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</si>
  <si>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</si>
  <si>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</si>
  <si>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</si>
  <si>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</si>
  <si>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</si>
  <si>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</si>
  <si>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</si>
  <si>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</si>
  <si>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</si>
  <si>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</si>
  <si>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</si>
  <si>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</si>
  <si>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</si>
  <si>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</si>
  <si>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</si>
  <si>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</si>
  <si>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</si>
  <si>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</si>
  <si>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</si>
  <si>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</si>
  <si>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</si>
  <si>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</si>
  <si>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</si>
  <si>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</si>
  <si>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</si>
  <si>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</si>
  <si>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</si>
  <si>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</si>
  <si>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</si>
  <si>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</si>
  <si>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</si>
  <si>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</si>
  <si>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</si>
  <si>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</si>
  <si>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</si>
  <si>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</si>
  <si>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</si>
  <si>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</si>
  <si>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</si>
  <si>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</si>
  <si>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</si>
  <si>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</si>
  <si>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</si>
  <si>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</si>
  <si>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</si>
  <si>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</si>
  <si>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</si>
  <si>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</si>
  <si>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</si>
  <si>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</si>
  <si>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</si>
  <si>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</si>
  <si>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</si>
  <si>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</si>
  <si>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</si>
  <si>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</si>
  <si>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</si>
  <si>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</si>
  <si>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</si>
  <si>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</si>
  <si>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</si>
  <si>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</si>
  <si>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</si>
  <si>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</si>
  <si>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</si>
  <si>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</si>
  <si>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</si>
  <si>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</si>
  <si>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</si>
  <si>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</si>
  <si>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</si>
  <si>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</si>
  <si>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</si>
  <si>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</si>
  <si>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</si>
  <si>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</si>
  <si>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</si>
  <si>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</si>
  <si>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</si>
  <si>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</si>
  <si>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</si>
  <si>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</si>
  <si>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</si>
  <si>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</si>
  <si>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</si>
  <si>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</si>
  <si>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</si>
  <si>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</si>
  <si>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</si>
  <si>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</si>
  <si>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</si>
  <si>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</si>
  <si>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</si>
  <si>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</si>
  <si>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</si>
  <si>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</si>
  <si>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</si>
  <si>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</si>
  <si>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</si>
  <si>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</si>
  <si>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</si>
  <si>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</si>
  <si>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</si>
  <si>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</si>
  <si>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</si>
  <si>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</si>
  <si>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</si>
  <si>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</si>
  <si>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</si>
  <si>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</si>
  <si>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</si>
  <si>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</si>
  <si>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</si>
  <si>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</si>
  <si>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</si>
  <si>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</si>
  <si>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</si>
  <si>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</si>
  <si>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</si>
  <si>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</si>
  <si>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</si>
  <si>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</si>
  <si>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</si>
  <si>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</si>
  <si>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</si>
  <si>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</si>
  <si>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</si>
  <si>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</si>
  <si>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</si>
  <si>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</si>
  <si>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</si>
  <si>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</si>
  <si>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</si>
  <si>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</si>
  <si>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</si>
  <si>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</si>
  <si>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</si>
  <si>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</si>
  <si>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</si>
  <si>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</si>
  <si>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</si>
  <si>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</si>
  <si>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</si>
  <si>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</si>
  <si>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</si>
  <si>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</si>
  <si>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</si>
  <si>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</si>
  <si>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</si>
  <si>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</si>
  <si>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</si>
  <si>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</si>
  <si>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</si>
  <si>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</si>
  <si>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</si>
  <si>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</si>
  <si>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</si>
  <si>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</si>
  <si>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</si>
  <si>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</si>
  <si>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</si>
  <si>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</si>
  <si>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</si>
  <si>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</si>
  <si>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</si>
  <si>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</si>
  <si>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</si>
  <si>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</si>
  <si>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</si>
  <si>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</si>
  <si>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</si>
  <si>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</si>
  <si>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</si>
  <si>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</si>
  <si>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</si>
  <si>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</si>
  <si>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</si>
  <si>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</si>
  <si>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</si>
  <si>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</si>
  <si>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</si>
  <si>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</si>
  <si>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</si>
  <si>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</si>
  <si>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</si>
  <si>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</si>
  <si>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</si>
  <si>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</si>
  <si>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</si>
  <si>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</si>
  <si>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</si>
  <si>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</si>
  <si>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</si>
  <si>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</si>
  <si>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</si>
  <si>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</si>
  <si>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</si>
  <si>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</si>
  <si>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</si>
  <si>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</si>
  <si>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</si>
  <si>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</si>
  <si>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</si>
  <si>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</si>
  <si>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</si>
  <si>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</si>
  <si>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</si>
  <si>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</si>
  <si>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</si>
  <si>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</si>
  <si>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</si>
  <si>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</si>
  <si>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</si>
  <si>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</si>
  <si>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</si>
  <si>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</si>
  <si>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</si>
  <si>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</si>
  <si>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</si>
  <si>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</si>
  <si>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</si>
  <si>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</si>
  <si>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</si>
  <si>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</si>
  <si>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</si>
  <si>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</si>
  <si>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</si>
  <si>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</si>
  <si>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</si>
  <si>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</si>
  <si>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</si>
  <si>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</si>
  <si>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</si>
  <si>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</si>
  <si>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</si>
  <si>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</si>
  <si>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</si>
  <si>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</si>
  <si>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</si>
  <si>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</si>
  <si>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</si>
  <si>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</si>
  <si>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</si>
  <si>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</si>
  <si>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</si>
  <si>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</si>
  <si>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</si>
  <si>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</si>
  <si>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</si>
  <si>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</si>
  <si>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</si>
  <si>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</si>
  <si>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</si>
  <si>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</si>
  <si>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</si>
  <si>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</si>
  <si>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</si>
  <si>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</si>
  <si>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</si>
  <si>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</si>
  <si>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</si>
  <si>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</si>
  <si>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</si>
  <si>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</si>
  <si>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</si>
  <si>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</si>
  <si>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</si>
  <si>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</si>
  <si>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</si>
  <si>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</si>
  <si>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</si>
  <si>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</si>
  <si>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</si>
  <si>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</si>
  <si>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</si>
  <si>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</si>
  <si>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</si>
  <si>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</si>
  <si>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</si>
  <si>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</si>
  <si>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</si>
  <si>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</si>
  <si>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</si>
  <si>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</si>
  <si>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</si>
  <si>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</si>
  <si>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</si>
  <si>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</si>
  <si>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</si>
  <si>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</si>
  <si>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</si>
  <si>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</si>
  <si>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</si>
  <si>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</si>
  <si>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</si>
  <si>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</si>
  <si>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</si>
  <si>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</si>
  <si>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</si>
  <si>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</si>
  <si>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</si>
  <si>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</si>
  <si>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</si>
  <si>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</si>
  <si>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</si>
  <si>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</si>
  <si>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</si>
  <si>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</si>
  <si>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</si>
  <si>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</si>
  <si>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</si>
  <si>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</si>
  <si>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</si>
  <si>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</si>
  <si>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</si>
  <si>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</si>
  <si>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</si>
  <si>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</si>
  <si>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</si>
  <si>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</si>
  <si>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</si>
  <si>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</si>
  <si>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</si>
  <si>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</si>
  <si>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</si>
  <si>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</si>
  <si>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</si>
  <si>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</si>
  <si>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</si>
  <si>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</si>
  <si>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</si>
  <si>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</si>
  <si>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</si>
  <si>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</si>
  <si>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</si>
  <si>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</si>
  <si>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</si>
  <si>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</si>
  <si>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</si>
  <si>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</si>
  <si>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</si>
  <si>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</si>
  <si>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</si>
  <si>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</si>
  <si>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</si>
  <si>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</si>
  <si>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</si>
  <si>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</si>
  <si>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</si>
  <si>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</si>
  <si>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</si>
  <si>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</si>
  <si>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</si>
  <si>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</si>
  <si>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</si>
  <si>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</si>
  <si>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</si>
  <si>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</si>
  <si>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</si>
  <si>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</si>
  <si>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</si>
  <si>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</si>
  <si>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</si>
  <si>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</si>
  <si>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</si>
  <si>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</si>
  <si>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</si>
  <si>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</si>
  <si>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</si>
  <si>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</si>
  <si>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</si>
  <si>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</si>
  <si>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</si>
  <si>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</si>
  <si>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</si>
  <si>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</si>
  <si>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</si>
  <si>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</si>
  <si>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</si>
  <si>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</si>
  <si>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</si>
  <si>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</si>
  <si>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</si>
  <si>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</si>
  <si>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</si>
  <si>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</si>
  <si>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</si>
  <si>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</si>
  <si>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</si>
  <si>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</si>
  <si>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</si>
  <si>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</si>
  <si>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</si>
  <si>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</si>
  <si>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</si>
  <si>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</si>
  <si>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</si>
  <si>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</si>
  <si>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</si>
  <si>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</si>
  <si>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</si>
  <si>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</si>
  <si>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</si>
  <si>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</si>
  <si>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</si>
  <si>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</si>
  <si>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</si>
  <si>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</si>
  <si>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</si>
  <si>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</si>
  <si>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</si>
  <si>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</si>
  <si>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</si>
  <si>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</si>
  <si>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</si>
  <si>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</si>
  <si>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</si>
  <si>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</si>
  <si>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</si>
  <si>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</si>
  <si>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</si>
  <si>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</si>
  <si>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</si>
  <si>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</si>
  <si>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</si>
  <si>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</si>
  <si>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</si>
  <si>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</si>
  <si>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</si>
  <si>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</si>
  <si>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</si>
  <si>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</si>
  <si>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</si>
  <si>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</si>
  <si>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</si>
  <si>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</si>
  <si>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</si>
  <si>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</si>
  <si>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</si>
  <si>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</si>
  <si>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</si>
  <si>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</si>
  <si>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</si>
  <si>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</si>
  <si>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</si>
  <si>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</si>
  <si>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</si>
  <si>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</si>
  <si>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</si>
  <si>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</si>
  <si>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</si>
  <si>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</si>
  <si>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</si>
  <si>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</si>
  <si>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</si>
  <si>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</si>
  <si>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</si>
  <si>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</si>
  <si>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</si>
  <si>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</si>
  <si>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</si>
  <si>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</si>
  <si>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</si>
  <si>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</si>
  <si>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</si>
  <si>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</si>
  <si>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</si>
  <si>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</si>
  <si>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</si>
  <si>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</si>
  <si>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</si>
  <si>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</si>
  <si>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</si>
  <si>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</si>
  <si>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</si>
  <si>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</si>
  <si>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</si>
  <si>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</si>
  <si>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</si>
  <si>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</si>
  <si>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</si>
  <si>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</si>
  <si>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</si>
  <si>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</si>
  <si>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</si>
  <si>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</si>
  <si>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</si>
  <si>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</si>
  <si>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</si>
  <si>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</si>
  <si>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</si>
  <si>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</si>
  <si>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</si>
  <si>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</si>
  <si>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</si>
  <si>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</si>
  <si>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</si>
  <si>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</si>
  <si>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</si>
  <si>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</si>
  <si>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</si>
  <si>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</si>
  <si>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</si>
  <si>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</si>
  <si>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</si>
  <si>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</si>
  <si>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</si>
  <si>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</si>
  <si>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</si>
  <si>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</si>
  <si>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</si>
  <si>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</si>
  <si>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</si>
  <si>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</si>
  <si>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</si>
  <si>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</si>
  <si>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</si>
  <si>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</si>
  <si>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</si>
  <si>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</si>
  <si>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</si>
  <si>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</si>
  <si>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</si>
  <si>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</si>
  <si>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</si>
  <si>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</si>
  <si>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</si>
  <si>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</si>
  <si>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</si>
  <si>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</si>
  <si>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</si>
  <si>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</si>
  <si>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</si>
  <si>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</si>
  <si>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</si>
  <si>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</si>
  <si>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</si>
  <si>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</si>
  <si>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</si>
  <si>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</si>
  <si>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</si>
  <si>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</si>
  <si>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</si>
  <si>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</si>
  <si>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</si>
  <si>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</si>
  <si>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</si>
  <si>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</si>
  <si>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</si>
  <si>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</si>
  <si>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</si>
  <si>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</si>
  <si>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</si>
  <si>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</si>
  <si>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</si>
  <si>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</si>
  <si>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</si>
  <si>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</si>
  <si>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</si>
  <si>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</si>
  <si>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</si>
  <si>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</si>
  <si>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</si>
  <si>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</si>
  <si>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</si>
  <si>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</si>
  <si>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</si>
  <si>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</si>
  <si>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</si>
  <si>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</si>
  <si>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</si>
  <si>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</si>
  <si>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</si>
  <si>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</si>
  <si>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</si>
  <si>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</si>
  <si>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</si>
  <si>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</si>
  <si>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</si>
  <si>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</si>
  <si>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</si>
  <si>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</si>
  <si>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</si>
  <si>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</si>
  <si>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</si>
  <si>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</si>
  <si>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</si>
  <si>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</si>
  <si>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</si>
  <si>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</si>
  <si>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</si>
  <si>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</si>
  <si>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</si>
  <si>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</si>
  <si>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</si>
  <si>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</si>
  <si>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</si>
  <si>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</si>
  <si>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</si>
  <si>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</si>
  <si>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</si>
  <si>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</si>
  <si>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</si>
  <si>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</si>
  <si>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</si>
  <si>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</si>
  <si>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</si>
  <si>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</si>
  <si>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</si>
  <si>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</si>
  <si>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</si>
  <si>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</si>
  <si>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</si>
  <si>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</si>
  <si>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</si>
  <si>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</si>
  <si>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</si>
  <si>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</si>
  <si>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</si>
  <si>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</si>
  <si>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</si>
  <si>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</si>
  <si>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</si>
  <si>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</si>
  <si>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</si>
  <si>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</si>
  <si>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</si>
  <si>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</si>
  <si>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</si>
  <si>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</si>
  <si>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</si>
  <si>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</si>
  <si>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</si>
  <si>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</si>
  <si>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</si>
  <si>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</si>
  <si>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</si>
  <si>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</si>
  <si>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</si>
  <si>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</si>
  <si>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</si>
  <si>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</si>
  <si>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</si>
  <si>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</si>
  <si>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</si>
  <si>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</si>
  <si>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</si>
  <si>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</si>
  <si>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</si>
  <si>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</si>
  <si>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</si>
  <si>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</si>
  <si>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</si>
  <si>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</si>
  <si>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</si>
  <si>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</si>
  <si>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</si>
  <si>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</si>
  <si>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</si>
  <si>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</si>
  <si>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</si>
  <si>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</si>
  <si>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</si>
  <si>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</si>
  <si>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</si>
  <si>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</si>
  <si>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</si>
  <si>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</si>
  <si>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</si>
  <si>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</si>
  <si>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</si>
  <si>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</si>
  <si>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</si>
  <si>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</si>
  <si>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</si>
  <si>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</si>
  <si>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</si>
  <si>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</si>
  <si>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</si>
  <si>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</si>
  <si>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</si>
  <si>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</si>
  <si>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</si>
  <si>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</si>
  <si>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</si>
  <si>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</si>
  <si>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</si>
  <si>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</si>
  <si>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</si>
  <si>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</si>
  <si>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</si>
  <si>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</si>
  <si>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</si>
  <si>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</si>
  <si>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</si>
  <si>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</si>
  <si>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</si>
  <si>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</si>
  <si>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</si>
  <si>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</si>
  <si>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</si>
  <si>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</si>
  <si>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</si>
  <si>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</si>
  <si>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</si>
  <si>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</si>
  <si>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</si>
  <si>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</si>
  <si>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</si>
  <si>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</si>
  <si>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</si>
  <si>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</si>
  <si>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</si>
  <si>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</si>
  <si>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</si>
  <si>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</si>
  <si>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</si>
  <si>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</si>
  <si>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</si>
  <si>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</si>
  <si>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</si>
  <si>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</si>
  <si>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</si>
  <si>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</si>
  <si>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</si>
  <si>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</si>
  <si>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</si>
  <si>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</si>
  <si>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</si>
  <si>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</si>
  <si>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</si>
  <si>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</si>
  <si>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</si>
  <si>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</si>
  <si>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</si>
  <si>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</si>
  <si>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</si>
  <si>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</si>
  <si>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</si>
  <si>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</si>
  <si>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</si>
  <si>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</si>
  <si>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</si>
  <si>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</si>
  <si>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</si>
  <si>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</si>
  <si>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</si>
  <si>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</si>
  <si>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</si>
  <si>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</si>
  <si>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</si>
  <si>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</si>
  <si>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</si>
  <si>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</si>
  <si>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</si>
  <si>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</si>
  <si>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</si>
  <si>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</si>
  <si>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</si>
  <si>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</si>
  <si>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</si>
  <si>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</si>
  <si>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</si>
  <si>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</si>
  <si>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</si>
  <si>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</si>
  <si>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</si>
  <si>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</si>
  <si>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</si>
  <si>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</si>
  <si>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</si>
  <si>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</si>
  <si>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</si>
  <si>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</si>
  <si>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</si>
  <si>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</si>
  <si>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</si>
  <si>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</si>
  <si>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</si>
  <si>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</si>
  <si>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</si>
  <si>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</si>
  <si>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</si>
  <si>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</si>
  <si>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</si>
  <si>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</si>
  <si>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</si>
  <si>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</si>
  <si>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</si>
  <si>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</si>
  <si>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</si>
  <si>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</si>
  <si>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</si>
  <si>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</si>
  <si>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</si>
  <si>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</si>
  <si>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</si>
  <si>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</si>
  <si>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</si>
  <si>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</si>
  <si>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</si>
  <si>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</si>
  <si>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</si>
  <si>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</si>
  <si>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</si>
  <si>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</si>
  <si>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</si>
  <si>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</si>
  <si>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</si>
  <si>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</si>
  <si>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</si>
  <si>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</si>
  <si>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</si>
  <si>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</si>
  <si>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</si>
  <si>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</si>
  <si>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</si>
  <si>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</si>
  <si>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</si>
  <si>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</si>
  <si>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</si>
  <si>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</si>
  <si>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</si>
  <si>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</si>
  <si>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</si>
  <si>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</si>
  <si>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</si>
  <si>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</si>
  <si>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</si>
  <si>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</si>
  <si>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</si>
  <si>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</si>
  <si>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</si>
  <si>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</si>
  <si>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</si>
  <si>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</si>
  <si>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</si>
  <si>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</si>
  <si>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</si>
  <si>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</si>
  <si>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</si>
  <si>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</si>
  <si>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</si>
  <si>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</si>
  <si>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</si>
  <si>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</si>
  <si>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</si>
  <si>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</si>
  <si>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</si>
  <si>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</si>
  <si>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</si>
  <si>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</si>
  <si>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</si>
  <si>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</si>
  <si>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</si>
  <si>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</si>
  <si>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</si>
  <si>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</si>
  <si>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</si>
  <si>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</si>
  <si>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</si>
  <si>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</si>
  <si>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</si>
  <si>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</si>
  <si>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</si>
  <si>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</si>
  <si>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</si>
  <si>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</si>
  <si>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</si>
  <si>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</si>
  <si>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</si>
  <si>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</si>
  <si>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</si>
  <si>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</si>
  <si>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</si>
  <si>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</si>
  <si>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</si>
  <si>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</si>
  <si>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</si>
  <si>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</si>
  <si>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</si>
  <si>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</si>
  <si>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</si>
  <si>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</si>
  <si>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</si>
  <si>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</si>
  <si>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</si>
  <si>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</si>
  <si>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</si>
  <si>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</si>
  <si>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</si>
  <si>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</si>
  <si>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</si>
  <si>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</si>
  <si>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</si>
  <si>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</si>
  <si>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</si>
  <si>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</si>
  <si>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</si>
  <si>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</si>
  <si>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</si>
  <si>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</si>
  <si>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</si>
  <si>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</si>
  <si>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</si>
  <si>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</si>
  <si>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</si>
  <si>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</si>
  <si>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</si>
  <si>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</si>
  <si>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</si>
  <si>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</si>
  <si>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</si>
  <si>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</si>
  <si>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</si>
  <si>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</si>
  <si>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</si>
  <si>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</si>
  <si>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</si>
  <si>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</si>
  <si>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</si>
  <si>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</si>
  <si>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</si>
  <si>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</si>
  <si>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</si>
  <si>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</si>
  <si>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</si>
  <si>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</si>
  <si>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</si>
  <si>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</si>
  <si>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</si>
  <si>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</si>
  <si>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</si>
  <si>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</si>
  <si>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</si>
  <si>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</si>
  <si>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</si>
  <si>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</si>
  <si>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</si>
  <si>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</si>
  <si>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</si>
  <si>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</si>
  <si>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</si>
  <si>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</si>
  <si>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</si>
  <si>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</si>
  <si>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</si>
  <si>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</si>
  <si>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</si>
  <si>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</si>
  <si>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</si>
  <si>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</si>
  <si>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</si>
  <si>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</si>
  <si>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</si>
  <si>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</si>
  <si>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</si>
  <si>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</si>
  <si>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</si>
  <si>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</si>
  <si>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</si>
  <si>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</si>
  <si>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</si>
  <si>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</si>
  <si>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</si>
  <si>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</si>
  <si>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</si>
  <si>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</si>
  <si>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</si>
  <si>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</si>
  <si>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</si>
  <si>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</si>
  <si>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</si>
  <si>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</si>
  <si>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</si>
  <si>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</si>
  <si>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</si>
  <si>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</si>
  <si>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</si>
  <si>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</si>
  <si>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</si>
  <si>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</si>
  <si>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</si>
  <si>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</si>
  <si>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</si>
  <si>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</si>
  <si>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</si>
  <si>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</si>
  <si>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</si>
  <si>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</si>
  <si>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</si>
  <si>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</si>
  <si>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</si>
  <si>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</si>
  <si>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</si>
  <si>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</si>
  <si>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</si>
  <si>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</si>
  <si>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</si>
  <si>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</si>
  <si>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</si>
  <si>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</si>
  <si>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</si>
  <si>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</si>
  <si>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</si>
  <si>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</si>
  <si>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</si>
  <si>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</si>
  <si>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</si>
  <si>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</si>
  <si>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</si>
  <si>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</si>
  <si>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</si>
  <si>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</si>
  <si>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</si>
  <si>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</si>
  <si>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</si>
  <si>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</si>
  <si>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</si>
  <si>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</si>
  <si>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</si>
  <si>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</si>
  <si>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</si>
  <si>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</si>
  <si>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</si>
  <si>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</si>
  <si>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</si>
  <si>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</si>
  <si>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</si>
  <si>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</si>
  <si>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</si>
  <si>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</si>
  <si>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</si>
  <si>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</si>
  <si>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</si>
  <si>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</si>
  <si>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</si>
  <si>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</si>
  <si>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</si>
  <si>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</si>
  <si>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</si>
  <si>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</si>
  <si>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</si>
  <si>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</si>
  <si>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</si>
  <si>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</si>
  <si>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</si>
  <si>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</si>
  <si>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</si>
  <si>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</si>
  <si>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</si>
  <si>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</si>
  <si>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</si>
  <si>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</si>
  <si>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</si>
  <si>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</si>
  <si>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</si>
  <si>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</si>
  <si>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</si>
  <si>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</si>
  <si>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</si>
  <si>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</si>
  <si>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</si>
  <si>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</si>
  <si>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</si>
  <si>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</si>
  <si>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</si>
  <si>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</si>
  <si>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</si>
  <si>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</si>
  <si>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</si>
  <si>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</si>
  <si>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</si>
  <si>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</si>
  <si>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</si>
  <si>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</si>
  <si>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</si>
  <si>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</si>
  <si>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</si>
  <si>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</si>
  <si>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</si>
  <si>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</si>
  <si>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</si>
  <si>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</si>
  <si>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</si>
  <si>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</si>
  <si>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</si>
  <si>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</si>
  <si>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</si>
  <si>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</si>
  <si>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</si>
  <si>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</si>
  <si>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</si>
  <si>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</si>
  <si>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</si>
  <si>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</si>
  <si>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</si>
  <si>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</si>
  <si>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</si>
  <si>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</si>
  <si>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</si>
  <si>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</si>
  <si>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</si>
  <si>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</si>
  <si>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</si>
  <si>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</si>
  <si>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</si>
  <si>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</si>
  <si>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</si>
  <si>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</si>
  <si>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</si>
  <si>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</si>
  <si>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</si>
  <si>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</si>
  <si>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</si>
  <si>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</si>
  <si>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</si>
  <si>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</si>
  <si>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</si>
  <si>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</si>
  <si>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</si>
  <si>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</si>
  <si>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</si>
  <si>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</si>
  <si>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</si>
  <si>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</si>
  <si>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</si>
  <si>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</si>
  <si>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</si>
  <si>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</si>
  <si>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</si>
  <si>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</si>
  <si>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</si>
  <si>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</si>
  <si>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</si>
  <si>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</si>
  <si>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</si>
  <si>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</si>
  <si>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</si>
  <si>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</si>
  <si>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</si>
  <si>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</si>
  <si>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</si>
  <si>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</si>
  <si>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</si>
  <si>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</si>
  <si>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</si>
  <si>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</si>
  <si>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</si>
  <si>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</si>
  <si>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</si>
  <si>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</si>
  <si>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</si>
  <si>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</si>
  <si>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</si>
  <si>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</si>
  <si>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</si>
  <si>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</si>
  <si>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</si>
  <si>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</si>
  <si>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</si>
  <si>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</si>
  <si>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</si>
  <si>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</si>
  <si>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</si>
  <si>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</si>
  <si>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</si>
  <si>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</si>
  <si>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</si>
  <si>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</si>
  <si>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</si>
  <si>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</si>
  <si>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</si>
  <si>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</si>
  <si>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</si>
  <si>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</si>
  <si>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</si>
  <si>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</si>
  <si>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</si>
  <si>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</si>
  <si>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</si>
  <si>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</si>
  <si>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</si>
  <si>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</si>
  <si>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</si>
  <si>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</si>
  <si>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</si>
  <si>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</si>
  <si>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</si>
  <si>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</si>
  <si>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</si>
  <si>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</si>
  <si>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</si>
  <si>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</si>
  <si>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</si>
  <si>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</si>
  <si>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</si>
  <si>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</si>
  <si>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</si>
  <si>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</si>
  <si>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</si>
  <si>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</si>
  <si>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</si>
  <si>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</si>
  <si>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</si>
  <si>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</si>
  <si>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</si>
  <si>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</si>
  <si>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</si>
  <si>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</si>
  <si>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</si>
  <si>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</si>
  <si>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</si>
  <si>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</si>
  <si>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</si>
  <si>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</si>
  <si>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</si>
  <si>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</si>
  <si>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</si>
  <si>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</si>
  <si>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</si>
  <si>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</si>
  <si>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</si>
  <si>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</si>
  <si>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</si>
  <si>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</si>
  <si>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</si>
  <si>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</si>
  <si>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</si>
  <si>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</si>
  <si>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</si>
  <si>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</si>
  <si>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</si>
  <si>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</si>
  <si>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</si>
  <si>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</si>
  <si>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</si>
  <si>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</si>
  <si>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</si>
  <si>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</si>
  <si>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</si>
  <si>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</si>
  <si>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</si>
  <si>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</si>
  <si>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</si>
  <si>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</si>
  <si>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</si>
  <si>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</si>
  <si>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</si>
  <si>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</si>
  <si>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</si>
  <si>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</si>
  <si>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</si>
  <si>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</si>
  <si>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</si>
  <si>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</si>
  <si>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</si>
  <si>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</si>
  <si>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</si>
  <si>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</si>
  <si>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</si>
  <si>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</si>
  <si>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</si>
  <si>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</si>
  <si>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</si>
  <si>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</si>
  <si>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</si>
  <si>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</si>
  <si>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</si>
  <si>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</si>
  <si>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</si>
  <si>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</si>
  <si>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</si>
  <si>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</si>
  <si>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</si>
  <si>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</si>
  <si>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</si>
  <si>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</si>
  <si>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</si>
  <si>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</si>
  <si>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</si>
  <si>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</si>
  <si>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</si>
  <si>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</si>
  <si>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</si>
  <si>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</si>
  <si>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</si>
  <si>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</si>
  <si>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</si>
  <si>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</si>
  <si>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</si>
  <si>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</si>
  <si>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</si>
  <si>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</si>
  <si>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</si>
  <si>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</si>
  <si>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</si>
  <si>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</si>
  <si>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</si>
  <si>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</si>
  <si>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</si>
  <si>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</si>
  <si>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</si>
  <si>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</si>
  <si>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</si>
  <si>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</si>
  <si>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</si>
  <si>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</si>
  <si>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</si>
  <si>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</si>
  <si>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</si>
  <si>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</si>
  <si>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</si>
  <si>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</si>
  <si>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</si>
  <si>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</si>
  <si>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</si>
  <si>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</si>
  <si>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</si>
  <si>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</si>
  <si>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</si>
  <si>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</si>
  <si>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</si>
  <si>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</si>
  <si>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</si>
  <si>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</si>
  <si>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</si>
  <si>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</si>
  <si>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</si>
  <si>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</si>
  <si>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</si>
  <si>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</si>
  <si>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</si>
  <si>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</si>
  <si>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</si>
  <si>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</si>
  <si>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</si>
  <si>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</si>
  <si>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</si>
  <si>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</si>
  <si>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</si>
  <si>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</si>
  <si>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</si>
  <si>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</si>
  <si>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</si>
  <si>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</si>
  <si>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</si>
  <si>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</si>
  <si>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</si>
  <si>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</si>
  <si>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</si>
  <si>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</si>
  <si>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</si>
  <si>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</si>
  <si>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</si>
  <si>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</si>
  <si>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</si>
  <si>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</si>
  <si>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</si>
  <si>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</si>
  <si>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</si>
  <si>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</si>
  <si>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</si>
  <si>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</si>
  <si>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</si>
  <si>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</si>
  <si>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</si>
  <si>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</si>
  <si>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</si>
  <si>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</si>
  <si>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</si>
  <si>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</si>
  <si>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</si>
  <si>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</si>
  <si>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</si>
  <si>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</si>
  <si>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</si>
  <si>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</si>
  <si>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</si>
  <si>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</si>
  <si>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</si>
  <si>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</si>
  <si>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</si>
  <si>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</si>
  <si>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</si>
  <si>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</si>
  <si>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</si>
  <si>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</si>
  <si>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</si>
  <si>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</si>
  <si>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</si>
  <si>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</si>
  <si>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</si>
  <si>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</si>
  <si>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</si>
  <si>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</si>
  <si>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</si>
  <si>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</si>
  <si>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</si>
  <si>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</si>
  <si>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</si>
  <si>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</si>
  <si>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</si>
  <si>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</si>
  <si>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</si>
  <si>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</si>
  <si>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</si>
  <si>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</si>
  <si>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</si>
  <si>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</si>
  <si>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</si>
  <si>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</si>
  <si>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</si>
  <si>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</si>
  <si>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</si>
  <si>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</si>
  <si>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</si>
  <si>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</si>
  <si>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</si>
  <si>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</si>
  <si>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</si>
  <si>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</si>
  <si>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</si>
  <si>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</si>
  <si>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</si>
  <si>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</si>
  <si>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</si>
  <si>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</si>
  <si>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</si>
  <si>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</si>
  <si>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</si>
  <si>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</si>
  <si>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</si>
  <si>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</si>
  <si>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</si>
  <si>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</si>
  <si>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</si>
  <si>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</si>
  <si>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</si>
  <si>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</si>
  <si>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</si>
  <si>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</si>
  <si>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</si>
  <si>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</si>
  <si>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</si>
  <si>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</si>
  <si>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</si>
  <si>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</si>
  <si>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</si>
  <si>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</si>
  <si>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</si>
  <si>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</si>
  <si>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</si>
  <si>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</si>
  <si>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</si>
  <si>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</si>
  <si>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</si>
  <si>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</si>
  <si>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</si>
  <si>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</si>
  <si>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</si>
  <si>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</si>
  <si>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</si>
  <si>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</si>
  <si>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</si>
  <si>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</si>
  <si>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</si>
  <si>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</si>
  <si>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</si>
  <si>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</si>
  <si>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</si>
  <si>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</si>
  <si>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</si>
  <si>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</si>
  <si>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</si>
  <si>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</si>
  <si>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</si>
  <si>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</si>
  <si>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</si>
  <si>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</si>
  <si>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</si>
  <si>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</si>
  <si>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</si>
  <si>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</si>
  <si>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</si>
  <si>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</si>
  <si>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</si>
  <si>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</si>
  <si>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</si>
  <si>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</si>
  <si>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</si>
  <si>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</si>
  <si>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</si>
  <si>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</si>
  <si>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</si>
  <si>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</si>
  <si>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</si>
  <si>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</si>
  <si>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</si>
  <si>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</si>
  <si>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</si>
  <si>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</si>
  <si>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</si>
  <si>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</si>
  <si>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</si>
  <si>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</si>
  <si>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</si>
  <si>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</si>
  <si>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</si>
  <si>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</si>
  <si>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</si>
  <si>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</si>
  <si>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</si>
  <si>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</si>
  <si>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</si>
  <si>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</si>
  <si>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</si>
  <si>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</si>
  <si>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</si>
  <si>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</si>
  <si>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</si>
  <si>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</si>
  <si>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</si>
  <si>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</si>
  <si>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</si>
  <si>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</si>
  <si>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</si>
  <si>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</si>
  <si>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</si>
  <si>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</si>
  <si>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</si>
  <si>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</si>
  <si>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</si>
  <si>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</si>
  <si>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</si>
  <si>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</si>
  <si>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</si>
  <si>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</si>
  <si>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</si>
  <si>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</si>
  <si>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</si>
  <si>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</si>
  <si>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</si>
  <si>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</si>
  <si>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</si>
  <si>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</si>
  <si>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</si>
  <si>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</si>
  <si>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</si>
  <si>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</si>
  <si>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</si>
  <si>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</si>
  <si>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</si>
  <si>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</si>
  <si>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</si>
  <si>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</si>
  <si>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</si>
  <si>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</si>
  <si>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</si>
  <si>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</si>
  <si>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</si>
  <si>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</si>
  <si>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</si>
  <si>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</si>
  <si>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</si>
  <si>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</si>
  <si>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</si>
  <si>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</si>
  <si>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</si>
  <si>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</si>
  <si>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</si>
  <si>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</si>
  <si>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</si>
  <si>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</si>
  <si>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</si>
  <si>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</si>
  <si>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</si>
  <si>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</si>
  <si>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</si>
  <si>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</si>
  <si>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</si>
  <si>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</si>
  <si>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</si>
  <si>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</si>
  <si>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</si>
  <si>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</si>
  <si>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</si>
  <si>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</si>
  <si>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</si>
  <si>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</si>
  <si>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</si>
  <si>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</si>
  <si>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</si>
  <si>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</si>
  <si>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</si>
  <si>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</si>
  <si>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</si>
  <si>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</si>
  <si>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</si>
  <si>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</si>
  <si>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</si>
  <si>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</si>
  <si>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</si>
  <si>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</si>
  <si>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</si>
  <si>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</si>
  <si>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</si>
  <si>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</si>
  <si>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</si>
  <si>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</si>
  <si>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</si>
  <si>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</si>
  <si>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</si>
  <si>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</si>
  <si>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</si>
  <si>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</si>
  <si>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</si>
  <si>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</si>
  <si>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</si>
  <si>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</si>
  <si>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</si>
  <si>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</si>
  <si>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</si>
  <si>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</si>
  <si>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</si>
  <si>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</si>
  <si>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</si>
  <si>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</si>
  <si>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</si>
  <si>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</si>
  <si>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</si>
  <si>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</si>
  <si>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</si>
  <si>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</si>
  <si>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</si>
  <si>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</si>
  <si>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</si>
  <si>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</si>
  <si>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</si>
  <si>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</si>
  <si>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</si>
  <si>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</si>
  <si>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</si>
  <si>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</si>
  <si>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</si>
  <si>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</si>
  <si>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</si>
  <si>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</si>
  <si>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</si>
  <si>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</si>
  <si>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</si>
  <si>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</si>
  <si>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</si>
  <si>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</si>
  <si>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</si>
  <si>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</si>
  <si>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</si>
  <si>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</si>
  <si>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</si>
  <si>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</si>
  <si>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</si>
  <si>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</si>
  <si>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</si>
  <si>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</si>
  <si>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</si>
  <si>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</si>
  <si>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</si>
  <si>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</si>
  <si>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</si>
  <si>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</si>
  <si>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</si>
  <si>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</si>
  <si>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</si>
  <si>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</si>
  <si>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</si>
  <si>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</si>
  <si>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</si>
  <si>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</si>
  <si>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</si>
  <si>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</si>
  <si>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</si>
  <si>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</si>
  <si>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</si>
  <si>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</si>
  <si>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</si>
  <si>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</si>
  <si>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</si>
  <si>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</si>
  <si>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</si>
  <si>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</si>
  <si>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</si>
  <si>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</si>
  <si>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</si>
  <si>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</si>
  <si>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</si>
  <si>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</si>
  <si>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</si>
  <si>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</si>
  <si>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</si>
  <si>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</si>
  <si>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</si>
  <si>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</si>
  <si>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</si>
  <si>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</si>
  <si>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</si>
  <si>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</si>
  <si>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</si>
  <si>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</si>
  <si>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</si>
  <si>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</si>
  <si>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</si>
  <si>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</si>
  <si>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</si>
  <si>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</si>
  <si>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</si>
  <si>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</si>
  <si>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</si>
  <si>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</si>
  <si>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</si>
  <si>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</si>
  <si>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</si>
  <si>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</si>
  <si>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</si>
  <si>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</si>
  <si>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</si>
  <si>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</si>
  <si>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</si>
  <si>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</si>
  <si>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</si>
  <si>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</si>
  <si>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</si>
  <si>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</si>
  <si>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</si>
  <si>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</si>
  <si>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</si>
  <si>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</si>
  <si>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</si>
  <si>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</si>
  <si>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</si>
  <si>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</si>
  <si>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</si>
  <si>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</si>
  <si>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</si>
  <si>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</si>
  <si>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</si>
  <si>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</si>
  <si>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</si>
  <si>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</si>
  <si>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</si>
  <si>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</si>
  <si>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</si>
  <si>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</si>
  <si>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</si>
  <si>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</si>
  <si>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</si>
  <si>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</si>
  <si>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</si>
  <si>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</si>
  <si>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</si>
  <si>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</si>
  <si>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</si>
  <si>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</si>
  <si>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</si>
  <si>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</si>
  <si>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</si>
  <si>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</si>
  <si>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</si>
  <si>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</si>
  <si>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</si>
  <si>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</si>
  <si>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</si>
  <si>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</si>
  <si>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</si>
  <si>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</si>
  <si>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</si>
  <si>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</si>
  <si>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</si>
  <si>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</si>
  <si>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</si>
  <si>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</si>
  <si>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</si>
  <si>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</si>
  <si>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</si>
  <si>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</si>
  <si>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</si>
  <si>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</si>
  <si>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</si>
  <si>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</si>
  <si>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</si>
  <si>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</si>
  <si>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</si>
  <si>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</si>
  <si>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</si>
  <si>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</si>
  <si>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</si>
  <si>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</si>
  <si>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</si>
  <si>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</si>
  <si>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</si>
  <si>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</si>
  <si>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</si>
  <si>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</si>
  <si>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</si>
  <si>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</si>
  <si>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</si>
  <si>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</si>
  <si>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</si>
  <si>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</si>
  <si>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</si>
  <si>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</si>
  <si>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</si>
  <si>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</si>
  <si>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</si>
  <si>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</si>
  <si>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</si>
  <si>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</si>
  <si>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</si>
  <si>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</si>
  <si>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</si>
  <si>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</si>
  <si>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</si>
  <si>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</si>
  <si>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</si>
  <si>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</si>
  <si>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</si>
  <si>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</si>
  <si>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</si>
  <si>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</si>
  <si>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</si>
  <si>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</si>
  <si>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</si>
  <si>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</si>
  <si>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</si>
  <si>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</si>
  <si>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</si>
  <si>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</si>
  <si>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</si>
  <si>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</si>
  <si>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</si>
  <si>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</si>
  <si>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</si>
  <si>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</si>
  <si>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</si>
  <si>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</si>
  <si>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</si>
  <si>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</si>
  <si>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</si>
  <si>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</si>
  <si>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</si>
  <si>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</si>
  <si>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</si>
  <si>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</si>
  <si>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</si>
  <si>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</si>
  <si>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</si>
  <si>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</si>
  <si>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</si>
  <si>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</si>
  <si>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</si>
  <si>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</si>
  <si>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</si>
  <si>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</si>
  <si>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</si>
  <si>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</si>
  <si>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</si>
  <si>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</si>
  <si>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</si>
  <si>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</si>
  <si>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</si>
  <si>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</si>
  <si>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</si>
  <si>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</si>
  <si>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</si>
  <si>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</si>
  <si>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</si>
  <si>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</si>
  <si>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</si>
  <si>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</si>
  <si>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</si>
  <si>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</si>
  <si>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</si>
  <si>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</si>
  <si>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</si>
  <si>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</si>
  <si>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</si>
  <si>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</si>
  <si>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</si>
  <si>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</si>
  <si>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</si>
  <si>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</si>
  <si>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</si>
  <si>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</si>
  <si>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</si>
  <si>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</si>
  <si>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</si>
  <si>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</si>
  <si>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</si>
  <si>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</si>
  <si>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</si>
  <si>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</si>
  <si>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</si>
  <si>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</si>
  <si>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</si>
  <si>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</si>
  <si>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</si>
  <si>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</si>
  <si>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</si>
  <si>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</si>
  <si>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</si>
  <si>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</si>
  <si>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</si>
  <si>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</si>
  <si>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</si>
  <si>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</si>
  <si>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</si>
  <si>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</si>
  <si>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</si>
  <si>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</si>
  <si>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</si>
  <si>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</si>
  <si>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</si>
  <si>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</si>
  <si>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</si>
  <si>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</si>
  <si>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</si>
  <si>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</si>
  <si>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</si>
  <si>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</si>
  <si>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</si>
  <si>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</si>
  <si>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</si>
  <si>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</si>
  <si>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</si>
  <si>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</si>
  <si>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</si>
  <si>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</si>
  <si>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</si>
  <si>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</si>
  <si>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</si>
  <si>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</si>
  <si>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</si>
  <si>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</si>
  <si>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</si>
  <si>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</si>
  <si>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</si>
  <si>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</si>
  <si>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</si>
  <si>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</si>
  <si>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</si>
  <si>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</si>
  <si>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</si>
  <si>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</si>
  <si>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</si>
  <si>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</si>
  <si>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</si>
  <si>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</si>
  <si>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</si>
  <si>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</si>
  <si>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</si>
  <si>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</si>
  <si>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</si>
  <si>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</si>
  <si>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</si>
  <si>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</si>
  <si>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</si>
  <si>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</si>
  <si>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</si>
  <si>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</si>
  <si>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</si>
  <si>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</si>
  <si>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</si>
  <si>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</si>
  <si>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</si>
  <si>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</si>
  <si>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</si>
  <si>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</si>
  <si>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</si>
  <si>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</si>
  <si>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</si>
  <si>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</si>
  <si>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</si>
  <si>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</si>
  <si>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</si>
  <si>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</si>
  <si>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</si>
  <si>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</si>
  <si>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</si>
  <si>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</si>
  <si>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</si>
  <si>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</si>
  <si>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</si>
  <si>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</si>
  <si>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</si>
  <si>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</si>
  <si>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</si>
  <si>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</si>
  <si>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</si>
  <si>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</si>
  <si>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</si>
  <si>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</si>
  <si>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</si>
  <si>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</si>
  <si>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</si>
  <si>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</si>
  <si>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</si>
  <si>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</si>
  <si>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</si>
  <si>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</si>
  <si>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</si>
  <si>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</si>
  <si>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</si>
  <si>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</si>
  <si>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</si>
  <si>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</si>
  <si>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</si>
  <si>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</si>
  <si>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</si>
  <si>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</si>
  <si>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</si>
  <si>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</si>
  <si>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</si>
  <si>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</si>
  <si>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</si>
  <si>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</si>
  <si>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</si>
  <si>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</si>
  <si>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</si>
  <si>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</si>
  <si>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</si>
  <si>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</si>
  <si>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</si>
  <si>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</si>
  <si>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</si>
  <si>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</si>
  <si>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</si>
  <si>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</si>
  <si>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</si>
  <si>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</si>
  <si>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</si>
  <si>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</si>
  <si>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</si>
  <si>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</si>
  <si>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</si>
  <si>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</si>
  <si>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</si>
  <si>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</si>
  <si>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</si>
  <si>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</si>
  <si>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</si>
  <si>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</si>
  <si>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</si>
  <si>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</si>
  <si>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</si>
  <si>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</si>
  <si>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</si>
  <si>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</si>
  <si>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</si>
  <si>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</si>
  <si>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</si>
  <si>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</si>
  <si>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</si>
  <si>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</si>
  <si>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</si>
  <si>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</si>
  <si>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</si>
  <si>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</si>
  <si>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</si>
  <si>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</si>
  <si>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</si>
  <si>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</si>
  <si>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</si>
  <si>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</si>
  <si>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</si>
  <si>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</si>
  <si>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</si>
  <si>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</si>
  <si>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</si>
  <si>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</si>
  <si>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</si>
  <si>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</si>
  <si>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</si>
  <si>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</si>
  <si>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</si>
  <si>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</si>
  <si>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</si>
  <si>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</si>
  <si>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</si>
  <si>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</si>
  <si>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</si>
  <si>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</si>
  <si>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</si>
  <si>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</si>
  <si>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</si>
  <si>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</si>
  <si>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</si>
  <si>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</si>
  <si>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</si>
  <si>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</si>
  <si>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</si>
  <si>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</si>
  <si>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</si>
  <si>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</si>
  <si>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</si>
  <si>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</si>
  <si>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</si>
  <si>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</si>
  <si>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</si>
  <si>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</si>
  <si>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</si>
  <si>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</si>
  <si>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</si>
  <si>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</si>
  <si>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</si>
  <si>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</si>
  <si>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</si>
  <si>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</si>
  <si>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</si>
  <si>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</si>
  <si>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</si>
  <si>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</si>
  <si>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</si>
  <si>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</si>
  <si>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</si>
  <si>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</si>
  <si>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</si>
  <si>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</si>
  <si>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</si>
  <si>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</si>
  <si>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</si>
  <si>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</si>
  <si>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</si>
  <si>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</si>
  <si>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</si>
  <si>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</si>
  <si>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</si>
  <si>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</si>
  <si>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</si>
  <si>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</si>
  <si>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</si>
  <si>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</si>
  <si>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</si>
  <si>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</si>
  <si>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</si>
  <si>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</si>
  <si>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</si>
  <si>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</si>
  <si>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</si>
  <si>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</si>
  <si>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</si>
  <si>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</si>
  <si>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</si>
  <si>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</si>
  <si>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</si>
  <si>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</si>
  <si>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</si>
  <si>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</si>
  <si>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</si>
  <si>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</si>
  <si>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</si>
  <si>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</si>
  <si>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</si>
  <si>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</si>
  <si>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</si>
  <si>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</si>
  <si>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</si>
  <si>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</si>
  <si>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</si>
  <si>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</si>
  <si>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</si>
  <si>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</si>
  <si>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</si>
  <si>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</si>
  <si>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</si>
  <si>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</si>
  <si>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</si>
  <si>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</si>
  <si>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</si>
  <si>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</si>
  <si>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</si>
  <si>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</si>
  <si>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</si>
  <si>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</si>
  <si>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</si>
  <si>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</si>
  <si>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</si>
  <si>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</si>
  <si>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</si>
  <si>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</si>
  <si>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</si>
  <si>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</si>
  <si>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</si>
  <si>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</si>
  <si>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</si>
  <si>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</si>
  <si>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</si>
  <si>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</si>
  <si>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</si>
  <si>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</si>
  <si>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</si>
  <si>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</si>
  <si>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</si>
  <si>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</si>
  <si>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</si>
  <si>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</si>
  <si>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</si>
  <si>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</si>
  <si>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</si>
  <si>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</si>
  <si>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</si>
  <si>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</si>
  <si>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</si>
  <si>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</si>
  <si>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</si>
  <si>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</si>
  <si>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</si>
  <si>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</si>
  <si>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</si>
  <si>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</si>
  <si>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</si>
  <si>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</si>
  <si>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</si>
  <si>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</si>
  <si>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</si>
  <si>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</si>
  <si>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</si>
  <si>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</si>
  <si>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</si>
  <si>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</si>
  <si>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</si>
  <si>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</si>
  <si>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</si>
  <si>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</si>
  <si>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</si>
  <si>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</si>
  <si>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</si>
  <si>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</si>
  <si>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</si>
  <si>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</si>
  <si>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</si>
  <si>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</si>
  <si>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</si>
  <si>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</si>
  <si>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</si>
  <si>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</si>
  <si>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</si>
  <si>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</si>
  <si>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</si>
  <si>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</si>
  <si>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</si>
  <si>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</si>
  <si>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</si>
  <si>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</si>
  <si>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</si>
  <si>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</si>
  <si>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</si>
  <si>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</si>
  <si>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</si>
  <si>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</si>
  <si>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</si>
  <si>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</si>
  <si>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</si>
  <si>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</si>
  <si>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</si>
  <si>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</si>
  <si>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</si>
  <si>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</si>
  <si>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</si>
  <si>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</si>
  <si>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</si>
  <si>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</si>
  <si>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</si>
  <si>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</si>
  <si>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</si>
  <si>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</si>
  <si>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</si>
  <si>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</si>
  <si>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</si>
  <si>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</si>
  <si>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</si>
  <si>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</si>
  <si>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</si>
  <si>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</si>
  <si>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</si>
  <si>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</si>
  <si>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</si>
  <si>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</si>
  <si>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</si>
  <si>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</si>
  <si>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</si>
  <si>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</si>
  <si>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</si>
  <si>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</si>
  <si>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</si>
  <si>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</si>
  <si>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</si>
  <si>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</si>
  <si>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</si>
  <si>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</si>
  <si>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</si>
  <si>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</si>
  <si>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</si>
  <si>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</si>
  <si>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</si>
  <si>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</si>
  <si>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</si>
  <si>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</si>
  <si>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</si>
  <si>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</si>
  <si>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</si>
  <si>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</si>
  <si>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</si>
  <si>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</si>
  <si>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</si>
  <si>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</si>
  <si>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</si>
  <si>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</si>
  <si>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</si>
  <si>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</si>
  <si>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</si>
  <si>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</si>
  <si>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</si>
  <si>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</si>
  <si>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</si>
  <si>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</si>
  <si>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</si>
  <si>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</si>
  <si>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</si>
  <si>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</si>
  <si>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</si>
  <si>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</si>
  <si>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</si>
  <si>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</si>
  <si>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</si>
  <si>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</si>
  <si>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</si>
  <si>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</si>
  <si>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</si>
  <si>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</si>
  <si>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</si>
  <si>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</si>
  <si>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</si>
  <si>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</si>
  <si>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</si>
  <si>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</si>
  <si>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</si>
  <si>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</si>
  <si>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</si>
  <si>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</si>
  <si>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</si>
  <si>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</si>
  <si>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</si>
  <si>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PERNO HUECO 5/16 DIAM.EXT X 1 1/2 LGO</t>
  </si>
  <si>
    <t>PERNO HUECO 5/16 DIAM.EXTERIOR X 2 LARGO</t>
  </si>
  <si>
    <t>CONECTOR HEMBRAREHUSABLE DE 3/8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</si>
  <si>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</si>
  <si>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</si>
  <si>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</si>
  <si>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</si>
  <si>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</si>
  <si>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</si>
  <si>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</si>
  <si>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</si>
  <si>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CONTACTO TRIFASICO MOD.4710 MARCA LEVITO</t>
  </si>
  <si>
    <t>PERNO GUIA PARA MOLDES (REJILLADORAS)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</si>
  <si>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</si>
  <si>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</si>
  <si>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</si>
  <si>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</si>
  <si>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</si>
  <si>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BOBINA MOD  691485VICKERS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</si>
  <si>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</si>
  <si>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</si>
  <si>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</si>
  <si>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</si>
  <si>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</si>
  <si>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</si>
  <si>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</si>
  <si>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</si>
  <si>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</si>
  <si>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</si>
  <si>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</si>
  <si>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</si>
  <si>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</si>
  <si>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</si>
  <si>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</si>
  <si>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</si>
  <si>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</si>
  <si>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</si>
  <si>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</si>
  <si>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</si>
  <si>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</si>
  <si>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</si>
  <si>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</si>
  <si>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</si>
  <si>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</si>
  <si>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</si>
  <si>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</si>
  <si>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</si>
  <si>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</si>
  <si>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</si>
  <si>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</si>
  <si>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</si>
  <si>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</si>
  <si>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</si>
  <si>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</si>
  <si>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</si>
  <si>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</si>
  <si>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</si>
  <si>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</si>
  <si>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</si>
  <si>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</si>
  <si>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</si>
  <si>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</si>
  <si>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</si>
  <si>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</si>
  <si>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</si>
  <si>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</si>
  <si>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</si>
  <si>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</si>
  <si>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</si>
  <si>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</si>
  <si>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</si>
  <si>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</si>
  <si>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</si>
  <si>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</si>
  <si>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</si>
  <si>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</si>
  <si>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</si>
  <si>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</si>
  <si>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</si>
  <si>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</si>
  <si>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</si>
  <si>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</si>
  <si>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</si>
  <si>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</si>
  <si>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</si>
  <si>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</si>
  <si>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</si>
  <si>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</si>
  <si>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</si>
  <si>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</si>
  <si>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</si>
  <si>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</si>
  <si>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</si>
  <si>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</si>
  <si>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</si>
  <si>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</si>
  <si>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</si>
  <si>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</si>
  <si>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</si>
  <si>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</si>
  <si>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</si>
  <si>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</si>
  <si>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</si>
  <si>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</si>
  <si>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</si>
  <si>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</si>
  <si>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</si>
  <si>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</si>
  <si>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</si>
  <si>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</si>
  <si>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</si>
  <si>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</si>
  <si>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</si>
  <si>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</si>
  <si>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</si>
  <si>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</si>
  <si>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</si>
  <si>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</si>
  <si>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</si>
  <si>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</si>
  <si>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</si>
  <si>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</si>
  <si>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</si>
  <si>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</si>
  <si>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</si>
  <si>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</si>
  <si>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</si>
  <si>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</si>
  <si>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</si>
  <si>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</si>
  <si>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</si>
  <si>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</si>
  <si>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</si>
  <si>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</si>
  <si>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</si>
  <si>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</si>
  <si>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</si>
  <si>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</si>
  <si>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</si>
  <si>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</si>
  <si>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</si>
  <si>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</si>
  <si>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</si>
  <si>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</si>
  <si>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</si>
  <si>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</si>
  <si>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</si>
  <si>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</si>
  <si>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</si>
  <si>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</si>
  <si>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</si>
  <si>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</si>
  <si>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</si>
  <si>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</si>
  <si>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</si>
  <si>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</si>
  <si>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</si>
  <si>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</si>
  <si>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</si>
  <si>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</si>
  <si>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</si>
  <si>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</si>
  <si>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</si>
  <si>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</si>
  <si>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</si>
  <si>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</si>
  <si>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</si>
  <si>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</si>
  <si>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</si>
  <si>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</si>
  <si>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</si>
  <si>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</si>
  <si>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</si>
  <si>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</si>
  <si>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</si>
  <si>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</si>
  <si>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</si>
  <si>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</si>
  <si>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</si>
  <si>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</si>
  <si>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</si>
  <si>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</si>
  <si>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</si>
  <si>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</si>
  <si>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</si>
  <si>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</si>
  <si>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</si>
  <si>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</si>
  <si>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</si>
  <si>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</si>
  <si>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</si>
  <si>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</si>
  <si>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</si>
  <si>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</si>
  <si>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</si>
  <si>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</si>
  <si>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</si>
  <si>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</si>
  <si>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</si>
  <si>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</si>
  <si>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</si>
  <si>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</si>
  <si>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</si>
  <si>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</si>
  <si>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</si>
  <si>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</si>
  <si>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</si>
  <si>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</si>
  <si>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</si>
  <si>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</si>
  <si>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</si>
  <si>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</si>
  <si>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</si>
  <si>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</si>
  <si>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</si>
  <si>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</si>
  <si>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</si>
  <si>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</si>
  <si>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</si>
  <si>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</si>
  <si>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</si>
  <si>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</si>
  <si>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</si>
  <si>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</si>
  <si>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</si>
  <si>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</si>
  <si>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</si>
  <si>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</si>
  <si>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</si>
  <si>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</si>
  <si>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</si>
  <si>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</si>
  <si>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</si>
  <si>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</si>
  <si>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</si>
  <si>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</si>
  <si>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</si>
  <si>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</si>
  <si>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</si>
  <si>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</si>
  <si>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</si>
  <si>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</si>
  <si>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</si>
  <si>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</si>
  <si>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</si>
  <si>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</si>
  <si>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</si>
  <si>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</si>
  <si>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</si>
  <si>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</si>
  <si>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</si>
  <si>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</si>
  <si>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</si>
  <si>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</si>
  <si>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</si>
  <si>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</si>
  <si>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</si>
  <si>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</si>
  <si>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</si>
  <si>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</si>
  <si>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</si>
  <si>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</si>
  <si>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</si>
  <si>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</si>
  <si>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</si>
  <si>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</si>
  <si>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</si>
  <si>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</si>
  <si>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</si>
  <si>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</si>
  <si>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</si>
  <si>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</si>
  <si>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</si>
  <si>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</si>
  <si>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</si>
  <si>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</si>
  <si>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</si>
  <si>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</si>
  <si>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</si>
  <si>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</si>
  <si>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</si>
  <si>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</si>
  <si>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</si>
  <si>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</si>
  <si>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</si>
  <si>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</si>
  <si>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</si>
  <si>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</si>
  <si>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</si>
  <si>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</si>
  <si>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</si>
  <si>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</si>
  <si>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</si>
  <si>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</si>
  <si>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</si>
  <si>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</si>
  <si>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</si>
  <si>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</si>
  <si>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</si>
  <si>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</si>
  <si>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</si>
  <si>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</si>
  <si>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</si>
  <si>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</si>
  <si>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</si>
  <si>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</si>
  <si>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</si>
  <si>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</si>
  <si>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</si>
  <si>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</si>
  <si>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</si>
  <si>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</si>
  <si>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</si>
  <si>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</si>
  <si>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</si>
  <si>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</si>
  <si>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</si>
  <si>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</si>
  <si>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</si>
  <si>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</si>
  <si>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</si>
  <si>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</si>
  <si>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</si>
  <si>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</si>
  <si>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</si>
  <si>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</si>
  <si>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</si>
  <si>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</si>
  <si>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</si>
  <si>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</si>
  <si>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</si>
  <si>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</si>
  <si>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</si>
  <si>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</si>
  <si>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</si>
  <si>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</si>
  <si>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</si>
  <si>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</si>
  <si>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</si>
  <si>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</si>
  <si>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</si>
  <si>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</si>
  <si>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</si>
  <si>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</si>
  <si>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</si>
  <si>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</si>
  <si>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</si>
  <si>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</si>
  <si>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</si>
  <si>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</si>
  <si>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</si>
  <si>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</si>
  <si>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</si>
  <si>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</si>
  <si>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</si>
  <si>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</si>
  <si>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</si>
  <si>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</si>
  <si>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</si>
  <si>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</si>
  <si>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</si>
  <si>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</si>
  <si>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</si>
  <si>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</si>
  <si>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</si>
  <si>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</si>
  <si>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</si>
  <si>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</si>
  <si>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</si>
  <si>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</si>
  <si>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</si>
  <si>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</si>
  <si>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</si>
  <si>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</si>
  <si>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</si>
  <si>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</si>
  <si>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</si>
  <si>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</si>
  <si>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</si>
  <si>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</si>
  <si>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</si>
  <si>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</si>
  <si>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</si>
  <si>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</si>
  <si>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</si>
  <si>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</si>
  <si>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</si>
  <si>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</si>
  <si>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</si>
  <si>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</si>
  <si>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</si>
  <si>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</si>
  <si>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</si>
  <si>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</si>
  <si>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</si>
  <si>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</si>
  <si>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</si>
  <si>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</si>
  <si>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</si>
  <si>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</si>
  <si>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</si>
  <si>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</si>
  <si>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</si>
  <si>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</si>
  <si>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</si>
  <si>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</si>
  <si>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</si>
  <si>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</si>
  <si>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</si>
  <si>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</si>
  <si>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</si>
  <si>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</si>
  <si>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</si>
  <si>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</si>
  <si>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</si>
  <si>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</si>
  <si>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</si>
  <si>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</si>
  <si>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</si>
  <si>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</si>
  <si>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</si>
  <si>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</si>
  <si>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</si>
  <si>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</si>
  <si>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</si>
  <si>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</si>
  <si>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</si>
  <si>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</si>
  <si>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</si>
  <si>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</si>
  <si>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</si>
  <si>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</si>
  <si>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</si>
  <si>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</si>
  <si>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</si>
  <si>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</si>
  <si>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</si>
  <si>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</si>
  <si>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</si>
  <si>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</si>
  <si>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</si>
  <si>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</si>
  <si>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</si>
  <si>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</si>
  <si>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</si>
  <si>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</si>
  <si>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</si>
  <si>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</si>
  <si>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</si>
  <si>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</si>
  <si>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</si>
  <si>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</si>
  <si>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</si>
  <si>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</si>
  <si>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</si>
  <si>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</si>
  <si>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</si>
  <si>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</si>
  <si>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</si>
  <si>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</si>
  <si>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</si>
  <si>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</si>
  <si>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</si>
  <si>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</si>
  <si>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</si>
  <si>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</si>
  <si>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</si>
  <si>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</si>
  <si>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</si>
  <si>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</si>
  <si>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</si>
  <si>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</si>
  <si>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</si>
  <si>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</si>
  <si>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</si>
  <si>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</si>
  <si>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</si>
  <si>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</si>
  <si>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</si>
  <si>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</si>
  <si>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</si>
  <si>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</si>
  <si>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</si>
  <si>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</si>
  <si>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</si>
  <si>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</si>
  <si>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</si>
  <si>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</si>
  <si>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</si>
  <si>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</si>
  <si>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</si>
  <si>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</si>
  <si>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</si>
  <si>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</si>
  <si>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</si>
  <si>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</si>
  <si>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</si>
  <si>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</si>
  <si>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</si>
  <si>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</si>
  <si>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</si>
  <si>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</si>
  <si>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</si>
  <si>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</si>
  <si>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</si>
  <si>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</si>
  <si>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</si>
  <si>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</si>
  <si>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</si>
  <si>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</si>
  <si>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</si>
  <si>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</si>
  <si>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</si>
  <si>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</si>
  <si>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</si>
  <si>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</si>
  <si>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</si>
  <si>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</si>
  <si>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</si>
  <si>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</si>
  <si>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</si>
  <si>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</si>
  <si>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</si>
  <si>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</si>
  <si>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</si>
  <si>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</si>
  <si>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</si>
  <si>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</si>
  <si>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</si>
  <si>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</si>
  <si>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</si>
  <si>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</si>
  <si>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</si>
  <si>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</si>
  <si>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</si>
  <si>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</si>
  <si>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</si>
  <si>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</si>
  <si>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</si>
  <si>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</si>
  <si>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</si>
  <si>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</si>
  <si>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</si>
  <si>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</si>
  <si>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</si>
  <si>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</si>
  <si>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</si>
  <si>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</si>
  <si>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</si>
  <si>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</si>
  <si>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</si>
  <si>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</si>
  <si>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</si>
  <si>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</si>
  <si>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</si>
  <si>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</si>
  <si>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</si>
  <si>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</si>
  <si>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</si>
  <si>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</si>
  <si>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</si>
  <si>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</si>
  <si>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</si>
  <si>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</si>
  <si>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</si>
  <si>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</si>
  <si>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</si>
  <si>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</si>
  <si>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</si>
  <si>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</si>
  <si>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</si>
  <si>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</si>
  <si>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</si>
  <si>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</si>
  <si>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</si>
  <si>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</si>
  <si>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</si>
  <si>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</si>
  <si>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</si>
  <si>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</si>
  <si>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</si>
  <si>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</si>
  <si>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</si>
  <si>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</si>
  <si>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</si>
  <si>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</si>
  <si>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</si>
  <si>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</si>
  <si>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</si>
  <si>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</si>
  <si>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</si>
  <si>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</si>
  <si>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</si>
  <si>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</si>
  <si>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</si>
  <si>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</si>
  <si>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</si>
  <si>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</si>
  <si>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</si>
  <si>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</si>
  <si>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</si>
  <si>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</si>
  <si>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</si>
  <si>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</si>
  <si>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</si>
  <si>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</si>
  <si>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</si>
  <si>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</si>
  <si>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</si>
  <si>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</si>
  <si>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</si>
  <si>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</si>
  <si>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</si>
  <si>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</si>
  <si>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</si>
  <si>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</si>
  <si>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</si>
  <si>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</si>
  <si>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</si>
  <si>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</si>
  <si>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</si>
  <si>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</si>
  <si>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</si>
  <si>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</si>
  <si>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</si>
  <si>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</si>
  <si>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</si>
  <si>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</si>
  <si>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</si>
  <si>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</si>
  <si>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</si>
  <si>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</si>
  <si>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</si>
  <si>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</si>
  <si>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</si>
  <si>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</si>
  <si>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</si>
  <si>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</si>
  <si>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</si>
  <si>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</si>
  <si>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</si>
  <si>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</si>
  <si>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</si>
  <si>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</si>
  <si>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</si>
  <si>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</si>
  <si>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</si>
  <si>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</si>
  <si>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</si>
  <si>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</si>
  <si>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</si>
  <si>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</si>
  <si>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</si>
  <si>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</si>
  <si>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</si>
  <si>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</si>
  <si>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</si>
  <si>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</si>
  <si>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</si>
  <si>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</si>
  <si>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</si>
  <si>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</si>
  <si>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</si>
  <si>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</si>
  <si>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</si>
  <si>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</si>
  <si>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</si>
  <si>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</si>
  <si>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</si>
  <si>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</si>
  <si>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</si>
  <si>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</si>
  <si>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</si>
  <si>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</si>
  <si>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</si>
  <si>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</si>
  <si>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</si>
  <si>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</si>
  <si>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</si>
  <si>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</si>
  <si>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</si>
  <si>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</si>
  <si>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</si>
  <si>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</si>
  <si>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</si>
  <si>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</si>
  <si>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</si>
  <si>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</si>
  <si>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</si>
  <si>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</si>
  <si>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</si>
  <si>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</si>
  <si>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</si>
  <si>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</si>
  <si>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</si>
  <si>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</si>
  <si>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</si>
  <si>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</si>
  <si>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</si>
  <si>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</si>
  <si>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</si>
  <si>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</si>
  <si>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</si>
  <si>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</si>
  <si>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</si>
  <si>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</si>
  <si>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</si>
  <si>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</si>
  <si>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</si>
  <si>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</si>
  <si>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</si>
  <si>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</si>
  <si>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</si>
  <si>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</si>
  <si>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</si>
  <si>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</si>
  <si>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</si>
  <si>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</si>
  <si>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</si>
  <si>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</si>
  <si>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</si>
  <si>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</si>
  <si>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</si>
  <si>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</si>
  <si>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</si>
  <si>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</si>
  <si>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</si>
  <si>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</si>
  <si>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</si>
  <si>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</si>
  <si>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</si>
  <si>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</si>
  <si>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</si>
  <si>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</si>
  <si>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</si>
  <si>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</si>
  <si>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</si>
  <si>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</si>
  <si>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</si>
  <si>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</si>
  <si>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</si>
  <si>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</si>
  <si>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</si>
  <si>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</si>
  <si>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</si>
  <si>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</si>
  <si>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</si>
  <si>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</si>
  <si>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</si>
  <si>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</si>
  <si>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</si>
  <si>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</si>
  <si>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</si>
  <si>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</si>
  <si>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</si>
  <si>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</si>
  <si>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</si>
  <si>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</si>
  <si>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</si>
  <si>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</si>
  <si>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</si>
  <si>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</si>
  <si>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</si>
  <si>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</si>
  <si>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</si>
  <si>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</si>
  <si>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</si>
  <si>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</si>
  <si>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</si>
  <si>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</si>
  <si>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</si>
  <si>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</si>
  <si>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</si>
  <si>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</si>
  <si>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</si>
  <si>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</si>
  <si>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</si>
  <si>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</si>
  <si>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</si>
  <si>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</si>
  <si>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</si>
  <si>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</si>
  <si>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</si>
  <si>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</si>
  <si>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</si>
  <si>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</si>
  <si>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</si>
  <si>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</si>
  <si>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</si>
  <si>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</si>
  <si>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</si>
  <si>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</si>
  <si>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</si>
  <si>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</si>
  <si>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</si>
  <si>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</si>
  <si>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</si>
  <si>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</si>
  <si>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</si>
  <si>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</si>
  <si>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</si>
  <si>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</si>
  <si>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</si>
  <si>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</si>
  <si>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</si>
  <si>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</si>
  <si>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</si>
  <si>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</si>
  <si>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</si>
  <si>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</si>
  <si>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</si>
  <si>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</si>
  <si>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</si>
  <si>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</si>
  <si>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</si>
  <si>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</si>
  <si>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</si>
  <si>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</si>
  <si>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</si>
  <si>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</si>
  <si>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</si>
  <si>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</si>
  <si>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</si>
  <si>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</si>
  <si>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</si>
  <si>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</si>
  <si>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</si>
  <si>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</si>
  <si>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</si>
  <si>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</si>
  <si>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</si>
  <si>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</si>
  <si>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</si>
  <si>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</si>
  <si>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</si>
  <si>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</si>
  <si>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</si>
  <si>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</si>
  <si>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</si>
  <si>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</si>
  <si>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</si>
  <si>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</si>
  <si>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</si>
  <si>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</si>
  <si>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</si>
  <si>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</si>
  <si>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</si>
  <si>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</si>
  <si>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</si>
  <si>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</si>
  <si>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</si>
  <si>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</si>
  <si>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</si>
  <si>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</si>
  <si>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</si>
  <si>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</si>
  <si>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</si>
  <si>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</si>
  <si>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</si>
  <si>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</si>
  <si>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</si>
  <si>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</si>
  <si>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</si>
  <si>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</si>
  <si>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</si>
  <si>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</si>
  <si>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</si>
  <si>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</si>
  <si>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</si>
  <si>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</si>
  <si>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</si>
  <si>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</si>
  <si>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</si>
  <si>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</si>
  <si>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</si>
  <si>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</si>
  <si>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</si>
  <si>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</si>
  <si>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</si>
  <si>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</si>
  <si>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</si>
  <si>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</si>
  <si>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</si>
  <si>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</si>
  <si>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</si>
  <si>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</si>
  <si>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</si>
  <si>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</si>
  <si>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</si>
  <si>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</si>
  <si>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</si>
  <si>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</si>
  <si>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</si>
  <si>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</si>
  <si>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</si>
  <si>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</si>
  <si>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</si>
  <si>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</si>
  <si>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</si>
  <si>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</si>
  <si>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</si>
  <si>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</si>
  <si>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</si>
  <si>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</si>
  <si>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</si>
  <si>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</si>
  <si>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</si>
  <si>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</si>
  <si>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</si>
  <si>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</si>
  <si>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</si>
  <si>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</si>
  <si>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</si>
  <si>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</si>
  <si>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</si>
  <si>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</si>
  <si>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</si>
  <si>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</si>
  <si>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</si>
  <si>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</si>
  <si>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</si>
  <si>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</si>
  <si>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</si>
  <si>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</si>
  <si>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</si>
  <si>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</si>
  <si>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</si>
  <si>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</si>
  <si>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</si>
  <si>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</si>
  <si>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</si>
  <si>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</si>
  <si>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</si>
  <si>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</si>
  <si>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</si>
  <si>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</si>
  <si>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</si>
  <si>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</si>
  <si>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</si>
  <si>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</si>
  <si>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</si>
  <si>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</si>
  <si>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</si>
  <si>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</si>
  <si>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</si>
  <si>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</si>
  <si>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</si>
  <si>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</si>
  <si>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</si>
  <si>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</si>
  <si>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</si>
  <si>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</si>
  <si>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</si>
  <si>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</si>
  <si>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</si>
  <si>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</si>
  <si>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</si>
  <si>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</si>
  <si>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</si>
  <si>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</si>
  <si>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</si>
  <si>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</si>
  <si>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</si>
  <si>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</si>
  <si>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</si>
  <si>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</si>
  <si>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</si>
  <si>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</si>
  <si>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</si>
  <si>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</si>
  <si>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</si>
  <si>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</si>
  <si>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</si>
  <si>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</si>
  <si>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</si>
  <si>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</si>
  <si>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</si>
  <si>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</si>
  <si>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</si>
  <si>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</si>
  <si>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</si>
  <si>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</si>
  <si>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</si>
  <si>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</si>
  <si>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</si>
  <si>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</si>
  <si>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</si>
  <si>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</si>
  <si>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</si>
  <si>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</si>
  <si>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</si>
  <si>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</si>
  <si>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</si>
  <si>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</si>
  <si>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</si>
  <si>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</si>
  <si>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</si>
  <si>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</si>
  <si>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</si>
  <si>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</si>
  <si>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</si>
  <si>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</si>
  <si>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</si>
  <si>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</si>
  <si>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</si>
  <si>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</si>
  <si>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</si>
  <si>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</si>
  <si>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</si>
  <si>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</si>
  <si>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</si>
  <si>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</si>
  <si>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</si>
  <si>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</si>
  <si>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</si>
  <si>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</si>
  <si>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</si>
  <si>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</si>
  <si>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</si>
  <si>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</si>
  <si>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</si>
  <si>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</si>
  <si>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</si>
  <si>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</si>
  <si>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</si>
  <si>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</si>
  <si>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</si>
  <si>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</si>
  <si>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</si>
  <si>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</si>
  <si>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</si>
  <si>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</si>
  <si>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</si>
  <si>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</si>
  <si>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</si>
  <si>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</si>
  <si>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</si>
  <si>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</si>
  <si>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</si>
  <si>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</si>
  <si>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</si>
  <si>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</si>
  <si>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</si>
  <si>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</si>
  <si>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</si>
  <si>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</si>
  <si>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</si>
  <si>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TUERCA HEX 3/4IN AL CARBON</t>
  </si>
  <si>
    <t>TUERCA FLEER DE 1/4IN</t>
  </si>
  <si>
    <t>TUERCA FLEER 3/8IN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</si>
  <si>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</si>
  <si>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</si>
  <si>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</si>
  <si>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</si>
  <si>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</si>
  <si>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</si>
  <si>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</si>
  <si>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</si>
  <si>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</si>
  <si>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</si>
  <si>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</si>
  <si>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</si>
  <si>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</si>
  <si>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</si>
  <si>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</si>
  <si>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</si>
  <si>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</si>
  <si>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</si>
  <si>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</si>
  <si>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</si>
  <si>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</si>
  <si>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</si>
  <si>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</si>
  <si>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</si>
  <si>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</si>
  <si>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</si>
  <si>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</si>
  <si>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</si>
  <si>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</si>
  <si>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</si>
  <si>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</si>
  <si>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</si>
  <si>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</si>
  <si>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</si>
  <si>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</si>
  <si>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</si>
  <si>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</si>
  <si>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</si>
  <si>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</si>
  <si>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</si>
  <si>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</si>
  <si>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</si>
  <si>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</si>
  <si>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</si>
  <si>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</si>
  <si>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</si>
  <si>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</si>
  <si>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</si>
  <si>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</si>
  <si>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</si>
  <si>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</si>
  <si>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</si>
  <si>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</si>
  <si>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</si>
  <si>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</si>
  <si>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</si>
  <si>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</si>
  <si>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</si>
  <si>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</si>
  <si>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</si>
  <si>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</si>
  <si>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</si>
  <si>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</si>
  <si>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</si>
  <si>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</si>
  <si>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</si>
  <si>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</si>
  <si>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</si>
  <si>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</si>
  <si>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</si>
  <si>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</si>
  <si>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</si>
  <si>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</si>
  <si>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</si>
  <si>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</si>
  <si>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</si>
  <si>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</si>
  <si>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</si>
  <si>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</si>
  <si>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</si>
  <si>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</si>
  <si>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</si>
  <si>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</si>
  <si>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</si>
  <si>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</si>
  <si>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</si>
  <si>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</si>
  <si>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</si>
  <si>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</si>
  <si>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</si>
  <si>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</si>
  <si>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</si>
  <si>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</si>
  <si>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</si>
  <si>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</si>
  <si>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</si>
  <si>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</si>
  <si>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</si>
  <si>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</si>
  <si>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</si>
  <si>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</si>
  <si>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</si>
  <si>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</si>
  <si>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</si>
  <si>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</si>
  <si>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</si>
  <si>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</si>
  <si>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</si>
  <si>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</si>
  <si>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</si>
  <si>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</si>
  <si>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</si>
  <si>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</si>
  <si>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</si>
  <si>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</si>
  <si>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</si>
  <si>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</si>
  <si>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</si>
  <si>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</si>
  <si>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</si>
  <si>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</si>
  <si>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</si>
  <si>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</si>
  <si>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</si>
  <si>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</si>
  <si>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</si>
  <si>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</si>
  <si>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</si>
  <si>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</si>
  <si>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</si>
  <si>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</si>
  <si>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</si>
  <si>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</si>
  <si>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</si>
  <si>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</si>
  <si>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</si>
  <si>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</si>
  <si>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</si>
  <si>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</si>
  <si>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</si>
  <si>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</si>
  <si>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</si>
  <si>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</si>
  <si>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</si>
  <si>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</si>
  <si>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</si>
  <si>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</si>
  <si>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</si>
  <si>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</si>
  <si>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</si>
  <si>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</si>
  <si>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</si>
  <si>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</si>
  <si>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</si>
  <si>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</si>
  <si>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</si>
  <si>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</si>
  <si>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</si>
  <si>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</si>
  <si>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</si>
  <si>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</si>
  <si>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</si>
  <si>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</si>
  <si>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</si>
  <si>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</si>
  <si>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</si>
  <si>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</si>
  <si>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</si>
  <si>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</si>
  <si>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</si>
  <si>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</si>
  <si>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</si>
  <si>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</si>
  <si>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</si>
  <si>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</si>
  <si>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</si>
  <si>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</si>
  <si>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</si>
  <si>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</si>
  <si>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</si>
  <si>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</si>
  <si>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</si>
  <si>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</si>
  <si>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</si>
  <si>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</si>
  <si>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</si>
  <si>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</si>
  <si>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</si>
  <si>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</si>
  <si>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</si>
  <si>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</si>
  <si>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</si>
  <si>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</si>
  <si>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</si>
  <si>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</si>
  <si>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</si>
  <si>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</si>
  <si>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</si>
  <si>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</si>
  <si>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</si>
  <si>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</si>
  <si>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</si>
  <si>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</si>
  <si>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</si>
  <si>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</si>
  <si>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</si>
  <si>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</si>
  <si>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</si>
  <si>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</si>
  <si>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</si>
  <si>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</si>
  <si>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</si>
  <si>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</si>
  <si>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</si>
  <si>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</si>
  <si>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</si>
  <si>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</si>
  <si>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</si>
  <si>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</si>
  <si>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</si>
  <si>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</si>
  <si>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</si>
  <si>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</si>
  <si>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</si>
  <si>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</si>
  <si>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</si>
  <si>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</si>
  <si>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</si>
  <si>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</si>
  <si>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</si>
  <si>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</si>
  <si>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</si>
  <si>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</si>
  <si>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</si>
  <si>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</si>
  <si>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</si>
  <si>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</si>
  <si>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</si>
  <si>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</si>
  <si>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</si>
  <si>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</si>
  <si>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</si>
  <si>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</si>
  <si>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</si>
  <si>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</si>
  <si>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</si>
  <si>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</si>
  <si>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</si>
  <si>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</si>
  <si>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</si>
  <si>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</si>
  <si>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</si>
  <si>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</si>
  <si>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</si>
  <si>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</si>
  <si>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</si>
  <si>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</si>
  <si>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</si>
  <si>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</si>
  <si>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</si>
  <si>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</si>
  <si>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</si>
  <si>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</si>
  <si>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</si>
  <si>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</si>
  <si>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</si>
  <si>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</si>
  <si>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</si>
  <si>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</si>
  <si>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</si>
  <si>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</si>
  <si>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</si>
  <si>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</si>
  <si>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</si>
  <si>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</si>
  <si>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</si>
  <si>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</si>
  <si>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</si>
  <si>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</si>
  <si>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</si>
  <si>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</si>
  <si>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</si>
  <si>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</si>
  <si>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</si>
  <si>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</si>
  <si>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</si>
  <si>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</si>
  <si>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</si>
  <si>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</si>
  <si>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</si>
  <si>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</si>
  <si>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</si>
  <si>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</si>
  <si>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</si>
  <si>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</si>
  <si>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</si>
  <si>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</si>
  <si>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</si>
  <si>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</si>
  <si>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</si>
  <si>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</si>
  <si>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</si>
  <si>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</si>
  <si>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</si>
  <si>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</si>
  <si>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</si>
  <si>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</si>
  <si>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</si>
  <si>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</si>
  <si>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</si>
  <si>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</si>
  <si>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</si>
  <si>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</si>
  <si>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</si>
  <si>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</si>
  <si>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</si>
  <si>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</si>
  <si>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</si>
  <si>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</si>
  <si>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</si>
  <si>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</si>
  <si>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</si>
  <si>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</si>
  <si>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</si>
  <si>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</si>
  <si>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</si>
  <si>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</si>
  <si>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</si>
  <si>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</si>
  <si>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</si>
  <si>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</si>
  <si>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</si>
  <si>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</si>
  <si>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</si>
  <si>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</si>
  <si>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</si>
  <si>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</si>
  <si>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</si>
  <si>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</si>
  <si>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</si>
  <si>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</si>
  <si>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</si>
  <si>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</si>
  <si>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</si>
  <si>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</si>
  <si>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</si>
  <si>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</si>
  <si>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</si>
  <si>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</si>
  <si>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</si>
  <si>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</si>
  <si>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</si>
  <si>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</si>
  <si>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</si>
  <si>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</si>
  <si>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</si>
  <si>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</si>
  <si>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</si>
  <si>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</si>
  <si>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</si>
  <si>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</si>
  <si>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</si>
  <si>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</si>
  <si>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</si>
  <si>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</si>
  <si>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</si>
  <si>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</si>
  <si>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</si>
  <si>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</si>
  <si>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</si>
  <si>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</si>
  <si>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</si>
  <si>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</si>
  <si>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</si>
  <si>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</si>
  <si>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</si>
  <si>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</si>
  <si>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</si>
  <si>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</si>
  <si>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</si>
  <si>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</si>
  <si>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</si>
  <si>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</si>
  <si>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</si>
  <si>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</si>
  <si>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</si>
  <si>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</si>
  <si>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</si>
  <si>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</si>
  <si>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</si>
  <si>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</si>
  <si>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</si>
  <si>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</si>
  <si>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</si>
  <si>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</si>
  <si>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</si>
  <si>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</si>
  <si>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</si>
  <si>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</si>
  <si>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</si>
  <si>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</si>
  <si>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</si>
  <si>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</si>
  <si>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</si>
  <si>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</si>
  <si>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</si>
  <si>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</si>
  <si>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</si>
  <si>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</si>
  <si>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</si>
  <si>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</si>
  <si>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</si>
  <si>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</si>
  <si>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</si>
  <si>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</si>
  <si>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</si>
  <si>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</si>
  <si>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</si>
  <si>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</si>
  <si>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</si>
  <si>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</si>
  <si>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</si>
  <si>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</si>
  <si>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</si>
  <si>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</si>
  <si>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</si>
  <si>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</si>
  <si>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</si>
  <si>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</si>
  <si>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</si>
  <si>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</si>
  <si>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</si>
  <si>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</si>
  <si>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</si>
  <si>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</si>
  <si>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</si>
  <si>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</si>
  <si>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</si>
  <si>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</si>
  <si>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</si>
  <si>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</si>
  <si>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</si>
  <si>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</si>
  <si>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</si>
  <si>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</si>
  <si>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</si>
  <si>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</si>
  <si>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</si>
  <si>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</si>
  <si>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</si>
  <si>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</si>
  <si>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</si>
  <si>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</si>
  <si>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</si>
  <si>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</si>
  <si>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</si>
  <si>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</si>
  <si>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</si>
  <si>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</si>
  <si>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</si>
  <si>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</si>
  <si>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</si>
  <si>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</si>
  <si>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</si>
  <si>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</si>
  <si>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</si>
  <si>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</si>
  <si>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</si>
  <si>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</si>
  <si>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</si>
  <si>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</si>
  <si>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</si>
  <si>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</si>
  <si>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</si>
  <si>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</si>
  <si>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</si>
  <si>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</si>
  <si>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</si>
  <si>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</si>
  <si>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</si>
  <si>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</si>
  <si>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</si>
  <si>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</si>
  <si>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</si>
  <si>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</si>
  <si>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</si>
  <si>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</si>
  <si>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</si>
  <si>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</si>
  <si>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</si>
  <si>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</si>
  <si>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</si>
  <si>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</si>
  <si>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</si>
  <si>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</si>
  <si>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</si>
  <si>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</si>
  <si>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</si>
  <si>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</si>
  <si>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</si>
  <si>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</si>
  <si>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</si>
  <si>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</si>
  <si>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</si>
  <si>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</si>
  <si>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</si>
  <si>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</si>
  <si>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</si>
  <si>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</si>
  <si>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</si>
  <si>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</si>
  <si>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</si>
  <si>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</si>
  <si>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</si>
  <si>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</si>
  <si>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</si>
  <si>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</si>
  <si>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</si>
  <si>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</si>
  <si>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</si>
  <si>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</si>
  <si>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</si>
  <si>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</si>
  <si>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</si>
  <si>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</si>
  <si>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</si>
  <si>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</si>
  <si>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</si>
  <si>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</si>
  <si>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</si>
  <si>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</si>
  <si>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</si>
  <si>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</si>
  <si>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</si>
  <si>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</si>
  <si>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</si>
  <si>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</si>
  <si>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</si>
  <si>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</si>
  <si>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</si>
  <si>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</si>
  <si>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</si>
  <si>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</si>
  <si>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</si>
  <si>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</si>
  <si>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</si>
  <si>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</si>
  <si>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</si>
  <si>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</si>
  <si>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</si>
  <si>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</si>
  <si>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</si>
  <si>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</si>
  <si>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</si>
  <si>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</si>
  <si>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</si>
  <si>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</si>
  <si>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</si>
  <si>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</si>
  <si>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</si>
  <si>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</si>
  <si>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</si>
  <si>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</si>
  <si>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</si>
  <si>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</si>
  <si>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</si>
  <si>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</si>
  <si>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</si>
  <si>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</si>
  <si>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</si>
  <si>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</si>
  <si>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</si>
  <si>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</si>
  <si>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</si>
  <si>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</si>
  <si>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</si>
  <si>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</si>
  <si>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</si>
  <si>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</si>
  <si>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</si>
  <si>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</si>
  <si>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</si>
  <si>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</si>
  <si>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</si>
  <si>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</si>
  <si>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</si>
  <si>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</si>
  <si>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</si>
  <si>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</si>
  <si>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</si>
  <si>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</si>
  <si>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</si>
  <si>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</si>
  <si>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</si>
  <si>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</si>
  <si>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</si>
  <si>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</si>
  <si>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</si>
  <si>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</si>
  <si>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</si>
  <si>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</si>
  <si>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</si>
  <si>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</si>
  <si>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</si>
  <si>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</si>
  <si>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</si>
  <si>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</si>
  <si>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</si>
  <si>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</si>
  <si>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</si>
  <si>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</si>
  <si>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</si>
  <si>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</si>
  <si>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</si>
  <si>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</si>
  <si>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</si>
  <si>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</si>
  <si>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</si>
  <si>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</si>
  <si>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</si>
  <si>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</si>
  <si>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</si>
  <si>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</si>
  <si>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</si>
  <si>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</si>
  <si>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</si>
  <si>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</si>
  <si>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</si>
  <si>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</si>
  <si>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</si>
  <si>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</si>
  <si>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</si>
  <si>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</si>
  <si>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</si>
  <si>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</si>
  <si>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</si>
  <si>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</si>
  <si>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</si>
  <si>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</si>
  <si>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</si>
  <si>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</si>
  <si>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</si>
  <si>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</si>
  <si>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</si>
  <si>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</si>
  <si>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</si>
  <si>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</si>
  <si>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</si>
  <si>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</si>
  <si>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</si>
  <si>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</si>
  <si>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</si>
  <si>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</si>
  <si>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</si>
  <si>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</si>
  <si>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</si>
  <si>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</si>
  <si>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</si>
  <si>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</si>
  <si>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</si>
  <si>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</si>
  <si>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</si>
  <si>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</si>
  <si>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</si>
  <si>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</si>
  <si>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</si>
  <si>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</si>
  <si>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</si>
  <si>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</si>
  <si>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</si>
  <si>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</si>
  <si>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</si>
  <si>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</si>
  <si>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</si>
  <si>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</si>
  <si>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</si>
  <si>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</si>
  <si>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</si>
  <si>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</si>
  <si>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</si>
  <si>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</si>
  <si>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</si>
  <si>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</si>
  <si>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</si>
  <si>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</si>
  <si>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</si>
  <si>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</si>
  <si>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</si>
  <si>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</si>
  <si>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</si>
  <si>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</si>
  <si>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</si>
  <si>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</si>
  <si>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</si>
  <si>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</si>
  <si>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</si>
  <si>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</si>
  <si>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</si>
  <si>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</si>
  <si>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</si>
  <si>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</si>
  <si>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</si>
  <si>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</si>
  <si>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</si>
  <si>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</si>
  <si>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</si>
  <si>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</si>
  <si>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</si>
  <si>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</si>
  <si>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</si>
  <si>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</si>
  <si>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</si>
  <si>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</si>
  <si>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</si>
  <si>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</si>
  <si>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</si>
  <si>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</si>
  <si>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</si>
  <si>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</si>
  <si>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</si>
  <si>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</si>
  <si>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</si>
  <si>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</si>
  <si>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</si>
  <si>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</si>
  <si>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</si>
  <si>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</si>
  <si>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</si>
  <si>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</si>
  <si>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</si>
  <si>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</si>
  <si>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</si>
  <si>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</si>
  <si>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</si>
  <si>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</si>
  <si>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</si>
  <si>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</si>
  <si>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</si>
  <si>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</si>
  <si>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</si>
  <si>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</si>
  <si>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</si>
  <si>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</si>
  <si>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</si>
  <si>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</si>
  <si>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</si>
  <si>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</si>
  <si>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</si>
  <si>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</si>
  <si>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</si>
  <si>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</si>
  <si>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</si>
  <si>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</si>
  <si>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</si>
  <si>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</si>
  <si>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</si>
  <si>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</si>
  <si>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</si>
  <si>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</si>
  <si>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</si>
  <si>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</si>
  <si>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</si>
  <si>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</si>
  <si>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</si>
  <si>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</si>
  <si>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</si>
  <si>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</si>
  <si>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</si>
  <si>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</si>
  <si>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</si>
  <si>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</si>
  <si>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</si>
  <si>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</si>
  <si>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</si>
  <si>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</si>
  <si>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</si>
  <si>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</si>
  <si>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</si>
  <si>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</si>
  <si>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</si>
  <si>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</si>
  <si>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</si>
  <si>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</si>
  <si>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</si>
  <si>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</si>
  <si>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</si>
  <si>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</si>
  <si>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</si>
  <si>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</si>
  <si>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</si>
  <si>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</si>
  <si>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</si>
  <si>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</si>
  <si>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</si>
  <si>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</si>
  <si>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</si>
  <si>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</si>
  <si>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</si>
  <si>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</si>
  <si>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</si>
  <si>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</si>
  <si>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</si>
  <si>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</si>
  <si>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</si>
  <si>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</si>
  <si>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</si>
  <si>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</si>
  <si>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</si>
  <si>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</si>
  <si>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</si>
  <si>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</si>
  <si>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</si>
  <si>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</si>
  <si>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</si>
  <si>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</si>
  <si>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</si>
  <si>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</si>
  <si>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</si>
  <si>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</si>
  <si>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</si>
  <si>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</si>
  <si>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</si>
  <si>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</si>
  <si>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</si>
  <si>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</si>
  <si>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</si>
  <si>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</si>
  <si>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</si>
  <si>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</si>
  <si>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</si>
  <si>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</si>
  <si>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</si>
  <si>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</si>
  <si>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</si>
  <si>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</si>
  <si>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</si>
  <si>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</si>
  <si>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</si>
  <si>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</si>
  <si>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</si>
  <si>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</si>
  <si>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</si>
  <si>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</si>
  <si>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</si>
  <si>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</si>
  <si>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</si>
  <si>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</si>
  <si>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</si>
  <si>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</si>
  <si>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</si>
  <si>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</si>
  <si>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</si>
  <si>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</si>
  <si>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</si>
  <si>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</si>
  <si>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</si>
  <si>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</si>
  <si>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</si>
  <si>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</si>
  <si>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</si>
  <si>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</si>
  <si>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</si>
  <si>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</si>
  <si>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</si>
  <si>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</si>
  <si>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</si>
  <si>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</si>
  <si>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</si>
  <si>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</si>
  <si>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</si>
  <si>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</si>
  <si>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</si>
  <si>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</si>
  <si>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</si>
  <si>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</si>
  <si>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</si>
  <si>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</si>
  <si>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</si>
  <si>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</si>
  <si>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</si>
  <si>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</si>
  <si>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</si>
  <si>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</si>
  <si>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</si>
  <si>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</si>
  <si>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</si>
  <si>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</si>
  <si>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</si>
  <si>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</si>
  <si>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</si>
  <si>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</si>
  <si>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</si>
  <si>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</si>
  <si>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</si>
  <si>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</si>
  <si>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</si>
  <si>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</si>
  <si>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</si>
  <si>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</si>
  <si>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</si>
  <si>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</si>
  <si>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</si>
  <si>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</si>
  <si>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</si>
  <si>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</si>
  <si>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</si>
  <si>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</si>
  <si>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</si>
  <si>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</si>
  <si>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</si>
  <si>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</si>
  <si>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</si>
  <si>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</si>
  <si>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</si>
  <si>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</si>
  <si>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</si>
  <si>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</si>
  <si>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</si>
  <si>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</si>
  <si>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</si>
  <si>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</si>
  <si>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</si>
  <si>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</si>
  <si>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</si>
  <si>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</si>
  <si>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</si>
  <si>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</si>
  <si>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</si>
  <si>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</si>
  <si>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</si>
  <si>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</si>
  <si>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</si>
  <si>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</si>
  <si>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</si>
  <si>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</si>
  <si>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</si>
  <si>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</si>
  <si>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</si>
  <si>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</si>
  <si>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</si>
  <si>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</si>
  <si>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</si>
  <si>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</si>
  <si>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</si>
  <si>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</si>
  <si>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</si>
  <si>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</si>
  <si>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</si>
  <si>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</si>
  <si>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</si>
  <si>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</si>
  <si>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</si>
  <si>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</si>
  <si>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</si>
  <si>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</si>
  <si>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</si>
  <si>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</si>
  <si>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</si>
  <si>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</si>
  <si>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</si>
  <si>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</si>
  <si>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</si>
  <si>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</si>
  <si>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</si>
  <si>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</si>
  <si>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</si>
  <si>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</si>
  <si>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</si>
  <si>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</si>
  <si>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</si>
  <si>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</si>
  <si>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</si>
  <si>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</si>
  <si>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</si>
  <si>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</si>
  <si>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</si>
  <si>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</si>
  <si>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</si>
  <si>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</si>
  <si>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</si>
  <si>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</si>
  <si>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</si>
  <si>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</si>
  <si>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</si>
  <si>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</si>
  <si>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</si>
  <si>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</si>
  <si>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</si>
  <si>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</si>
  <si>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</si>
  <si>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</si>
  <si>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</si>
  <si>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</si>
  <si>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</si>
  <si>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</si>
  <si>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</si>
  <si>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</si>
  <si>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</si>
  <si>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</si>
  <si>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</si>
  <si>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</si>
  <si>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</si>
  <si>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</si>
  <si>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</si>
  <si>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</si>
  <si>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</si>
  <si>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</si>
  <si>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</si>
  <si>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</si>
  <si>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</si>
  <si>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</si>
  <si>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</si>
  <si>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</si>
  <si>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</si>
  <si>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</si>
  <si>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</si>
  <si>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</si>
  <si>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</si>
  <si>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</si>
  <si>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</si>
  <si>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</si>
  <si>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</si>
  <si>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</si>
  <si>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</si>
  <si>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</si>
  <si>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</si>
  <si>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</si>
  <si>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</si>
  <si>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</si>
  <si>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</si>
  <si>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</si>
  <si>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</si>
  <si>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</si>
  <si>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</si>
  <si>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</si>
  <si>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</si>
  <si>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</si>
  <si>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</si>
  <si>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</si>
  <si>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</si>
  <si>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</si>
  <si>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</si>
  <si>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</si>
  <si>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</si>
  <si>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</si>
  <si>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</si>
  <si>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</si>
  <si>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</si>
  <si>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</si>
  <si>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</si>
  <si>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</si>
  <si>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</si>
  <si>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</si>
  <si>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</si>
  <si>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</si>
  <si>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</si>
  <si>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</si>
  <si>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</si>
  <si>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</si>
  <si>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</si>
  <si>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</si>
  <si>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</si>
  <si>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</si>
  <si>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</si>
  <si>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</si>
  <si>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</si>
  <si>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</si>
  <si>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</si>
  <si>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</si>
  <si>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</si>
  <si>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</si>
  <si>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</si>
  <si>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</si>
  <si>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</si>
  <si>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</si>
  <si>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</si>
  <si>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</si>
  <si>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</si>
  <si>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</si>
  <si>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</si>
  <si>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</si>
  <si>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</si>
  <si>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</si>
  <si>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</si>
  <si>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</si>
  <si>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</si>
  <si>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</si>
  <si>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</si>
  <si>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</si>
  <si>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</si>
  <si>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</si>
  <si>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</si>
  <si>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</si>
  <si>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</si>
  <si>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</si>
  <si>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</si>
  <si>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</si>
  <si>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</si>
  <si>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</si>
  <si>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</si>
  <si>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</si>
  <si>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</si>
  <si>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</si>
  <si>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</si>
  <si>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</si>
  <si>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</si>
  <si>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</si>
  <si>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</si>
  <si>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</si>
  <si>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</si>
  <si>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</si>
  <si>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</si>
  <si>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</si>
  <si>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</si>
  <si>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</si>
  <si>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</si>
  <si>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</si>
  <si>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</si>
  <si>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</si>
  <si>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</si>
  <si>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</si>
  <si>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</si>
  <si>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</si>
  <si>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</si>
  <si>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</si>
  <si>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</si>
  <si>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</si>
  <si>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</si>
  <si>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</si>
  <si>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</si>
  <si>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</si>
  <si>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</si>
  <si>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</si>
  <si>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</si>
  <si>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</si>
  <si>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</si>
  <si>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</si>
  <si>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</si>
  <si>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</si>
  <si>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</si>
  <si>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</si>
  <si>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</si>
  <si>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</si>
  <si>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</si>
  <si>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</si>
  <si>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</si>
  <si>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</si>
  <si>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</si>
  <si>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</si>
  <si>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</si>
  <si>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</si>
  <si>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</si>
  <si>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</si>
  <si>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</si>
  <si>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</si>
  <si>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</si>
  <si>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</si>
  <si>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</si>
  <si>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</si>
  <si>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</si>
  <si>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</si>
  <si>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</si>
  <si>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</si>
  <si>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</si>
  <si>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</si>
  <si>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</si>
  <si>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</si>
  <si>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</si>
  <si>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</si>
  <si>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</si>
  <si>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</si>
  <si>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</si>
  <si>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</si>
  <si>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</si>
  <si>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</si>
  <si>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</si>
  <si>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</si>
  <si>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</si>
  <si>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</si>
  <si>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</si>
  <si>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</si>
  <si>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</si>
  <si>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</si>
  <si>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</si>
  <si>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</si>
  <si>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</si>
  <si>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</si>
  <si>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</si>
  <si>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</si>
  <si>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</si>
  <si>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</si>
  <si>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</si>
  <si>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</si>
  <si>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</si>
  <si>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</si>
  <si>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</si>
  <si>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</si>
  <si>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</si>
  <si>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</si>
  <si>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</si>
  <si>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</si>
  <si>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</si>
  <si>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</si>
  <si>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</si>
  <si>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</si>
  <si>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</si>
  <si>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</si>
  <si>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</si>
  <si>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</si>
  <si>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</si>
  <si>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</si>
  <si>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</si>
  <si>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</si>
  <si>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</si>
  <si>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</si>
  <si>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</si>
  <si>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</si>
  <si>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</si>
  <si>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</si>
  <si>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</si>
  <si>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</si>
  <si>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</si>
  <si>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</si>
  <si>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</si>
  <si>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</si>
  <si>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</si>
  <si>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</si>
  <si>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</si>
  <si>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</si>
  <si>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</si>
  <si>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</si>
  <si>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</si>
  <si>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</si>
  <si>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</si>
  <si>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</si>
  <si>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</si>
  <si>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</si>
  <si>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</si>
  <si>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</si>
  <si>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</si>
  <si>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</si>
  <si>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</si>
  <si>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</si>
  <si>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</si>
  <si>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</si>
  <si>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</si>
  <si>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</si>
  <si>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</si>
  <si>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</si>
  <si>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</si>
  <si>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</si>
  <si>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</si>
  <si>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</si>
  <si>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</si>
  <si>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</si>
  <si>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</si>
  <si>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</si>
  <si>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</si>
  <si>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</si>
  <si>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</si>
  <si>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</si>
  <si>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</si>
  <si>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</si>
  <si>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</si>
  <si>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</si>
  <si>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</si>
  <si>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</si>
  <si>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</si>
  <si>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</si>
  <si>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</si>
  <si>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</si>
  <si>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</si>
  <si>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</si>
  <si>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</si>
  <si>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</si>
  <si>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</si>
  <si>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</si>
  <si>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</si>
  <si>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</si>
  <si>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</si>
  <si>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</si>
  <si>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</si>
  <si>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</si>
  <si>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</si>
  <si>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</si>
  <si>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</si>
  <si>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</si>
  <si>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</si>
  <si>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</si>
  <si>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</si>
  <si>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</si>
  <si>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</si>
  <si>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</si>
  <si>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</si>
  <si>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</si>
  <si>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</si>
  <si>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</si>
  <si>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</si>
  <si>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</si>
  <si>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</si>
  <si>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</si>
  <si>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</si>
  <si>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</si>
  <si>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</si>
  <si>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</si>
  <si>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</si>
  <si>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</si>
  <si>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</si>
  <si>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</si>
  <si>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</si>
  <si>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</si>
  <si>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</si>
  <si>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</si>
  <si>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</si>
  <si>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</si>
  <si>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</si>
  <si>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</si>
  <si>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</si>
  <si>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</si>
  <si>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</si>
  <si>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</si>
  <si>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</si>
  <si>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</si>
  <si>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</si>
  <si>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</si>
  <si>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</si>
  <si>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</si>
  <si>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</si>
  <si>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</si>
  <si>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</si>
  <si>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</si>
  <si>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</si>
  <si>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</si>
  <si>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</si>
  <si>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</si>
  <si>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</si>
  <si>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</si>
  <si>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</si>
  <si>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</si>
  <si>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</si>
  <si>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</si>
  <si>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</si>
  <si>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</si>
  <si>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</si>
  <si>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</si>
  <si>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</si>
  <si>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</si>
  <si>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</si>
  <si>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</si>
  <si>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</si>
  <si>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</si>
  <si>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</si>
  <si>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</si>
  <si>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</si>
  <si>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</si>
  <si>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</si>
  <si>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</si>
  <si>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</si>
  <si>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</si>
  <si>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</si>
  <si>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</si>
  <si>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</si>
  <si>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</si>
  <si>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</si>
  <si>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</si>
  <si>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</si>
  <si>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</si>
  <si>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</si>
  <si>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</si>
  <si>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</si>
  <si>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</si>
  <si>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</si>
  <si>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</si>
  <si>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</si>
  <si>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</si>
  <si>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</si>
  <si>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</si>
  <si>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</si>
  <si>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</si>
  <si>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</si>
  <si>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</si>
  <si>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</si>
  <si>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</si>
  <si>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</si>
  <si>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</si>
  <si>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</si>
  <si>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</si>
  <si>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</si>
  <si>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</si>
  <si>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</si>
  <si>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</si>
  <si>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</si>
  <si>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</si>
  <si>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</si>
  <si>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</si>
  <si>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</si>
  <si>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</si>
  <si>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</si>
  <si>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</si>
  <si>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</si>
  <si>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</si>
  <si>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</si>
  <si>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</si>
  <si>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</si>
  <si>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</si>
  <si>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</si>
  <si>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</si>
  <si>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</si>
  <si>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</si>
  <si>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</si>
  <si>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</si>
  <si>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</si>
  <si>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</si>
  <si>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</si>
  <si>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</si>
  <si>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</si>
  <si>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</si>
  <si>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</si>
  <si>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</si>
  <si>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</si>
  <si>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</si>
  <si>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</si>
  <si>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</si>
  <si>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</si>
  <si>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</si>
  <si>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</si>
  <si>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</si>
  <si>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</si>
  <si>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</si>
  <si>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</si>
  <si>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</si>
  <si>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</si>
  <si>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</si>
  <si>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</si>
  <si>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</si>
  <si>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</si>
  <si>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</si>
  <si>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</si>
  <si>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</si>
  <si>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</si>
  <si>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</si>
  <si>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</si>
  <si>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</si>
  <si>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</si>
  <si>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</si>
  <si>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</si>
  <si>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</si>
  <si>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</si>
  <si>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</si>
  <si>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</si>
  <si>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</si>
  <si>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</si>
  <si>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</si>
  <si>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</si>
  <si>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</si>
  <si>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</si>
  <si>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</si>
  <si>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</si>
  <si>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</si>
  <si>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</si>
  <si>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</si>
  <si>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</si>
  <si>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</si>
  <si>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</si>
  <si>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</si>
  <si>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</si>
  <si>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</si>
  <si>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</si>
  <si>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</si>
  <si>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</si>
  <si>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</si>
  <si>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</si>
  <si>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</si>
  <si>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</si>
  <si>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</si>
  <si>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</si>
  <si>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</si>
  <si>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</si>
  <si>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</si>
  <si>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</si>
  <si>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</si>
  <si>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</si>
  <si>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</si>
  <si>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</si>
  <si>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</si>
  <si>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</si>
  <si>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</si>
  <si>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</si>
  <si>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</si>
  <si>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</si>
  <si>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</si>
  <si>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</si>
  <si>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</si>
  <si>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</si>
  <si>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</si>
  <si>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</si>
  <si>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</si>
  <si>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</si>
  <si>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</si>
  <si>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</si>
  <si>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</si>
  <si>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</si>
  <si>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</si>
  <si>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</si>
  <si>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</si>
  <si>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</si>
  <si>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</si>
  <si>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</si>
  <si>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</si>
  <si>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</si>
  <si>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</si>
  <si>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</si>
  <si>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</si>
  <si>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</si>
  <si>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</si>
  <si>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</si>
  <si>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</si>
  <si>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</si>
  <si>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</si>
  <si>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</si>
  <si>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</si>
  <si>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</si>
  <si>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</si>
  <si>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</si>
  <si>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</si>
  <si>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</si>
  <si>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</si>
  <si>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</si>
  <si>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</si>
  <si>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</si>
  <si>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</si>
  <si>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</si>
  <si>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</si>
  <si>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</si>
  <si>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</si>
  <si>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</si>
  <si>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</si>
  <si>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</si>
  <si>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</si>
  <si>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</si>
  <si>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</si>
  <si>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</si>
  <si>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</si>
  <si>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</si>
  <si>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</si>
  <si>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</si>
  <si>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</si>
  <si>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</si>
  <si>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</si>
  <si>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</si>
  <si>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</si>
  <si>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</si>
  <si>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</si>
  <si>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</si>
  <si>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</si>
  <si>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</si>
  <si>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</si>
  <si>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</si>
  <si>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</si>
  <si>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</si>
  <si>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</si>
  <si>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</si>
  <si>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</si>
  <si>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</si>
  <si>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</si>
  <si>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</si>
  <si>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</si>
  <si>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</si>
  <si>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</si>
  <si>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</si>
  <si>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</si>
  <si>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</si>
  <si>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</si>
  <si>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</si>
  <si>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</si>
  <si>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</si>
  <si>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</si>
  <si>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</si>
  <si>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</si>
  <si>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</si>
  <si>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</si>
  <si>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</si>
  <si>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</si>
  <si>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</si>
  <si>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</si>
  <si>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</si>
  <si>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</si>
  <si>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</si>
  <si>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</si>
  <si>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</si>
  <si>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</si>
  <si>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</si>
  <si>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</si>
  <si>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</si>
  <si>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</si>
  <si>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</si>
  <si>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</si>
  <si>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</si>
  <si>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</si>
  <si>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</si>
  <si>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</si>
  <si>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</si>
  <si>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</si>
  <si>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</si>
  <si>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</si>
  <si>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</si>
  <si>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</si>
  <si>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</si>
  <si>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</si>
  <si>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</si>
  <si>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</si>
  <si>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</si>
  <si>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</si>
  <si>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</si>
  <si>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</si>
  <si>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</si>
  <si>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</si>
  <si>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</si>
  <si>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</si>
  <si>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</si>
  <si>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</si>
  <si>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</si>
  <si>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</si>
  <si>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</si>
  <si>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</si>
  <si>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</si>
  <si>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</si>
  <si>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</si>
  <si>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</si>
  <si>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</si>
  <si>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</si>
  <si>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</si>
  <si>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</si>
  <si>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</si>
  <si>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</si>
  <si>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</si>
  <si>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</si>
  <si>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</si>
  <si>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</si>
  <si>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</si>
  <si>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</si>
  <si>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</si>
  <si>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</si>
  <si>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</si>
  <si>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</si>
  <si>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</si>
  <si>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</si>
  <si>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</si>
  <si>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</si>
  <si>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</si>
  <si>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</si>
  <si>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</si>
  <si>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</si>
  <si>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</si>
  <si>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</si>
  <si>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</si>
  <si>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</si>
  <si>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</si>
  <si>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</si>
  <si>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</si>
  <si>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</si>
  <si>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</si>
  <si>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</si>
  <si>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</si>
  <si>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</si>
  <si>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</si>
  <si>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</si>
  <si>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</si>
  <si>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</si>
  <si>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</si>
  <si>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</si>
  <si>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</si>
  <si>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</si>
  <si>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</si>
  <si>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</si>
  <si>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</si>
  <si>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</si>
  <si>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</si>
  <si>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</si>
  <si>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</si>
  <si>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</si>
  <si>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</si>
  <si>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</si>
  <si>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</si>
  <si>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</si>
  <si>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</si>
  <si>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</si>
  <si>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</si>
  <si>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</si>
  <si>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</si>
  <si>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</si>
  <si>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</si>
  <si>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</si>
  <si>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</si>
  <si>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</si>
  <si>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</si>
  <si>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</si>
  <si>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</si>
  <si>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</si>
  <si>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</si>
  <si>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</si>
  <si>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</si>
  <si>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</si>
  <si>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</si>
  <si>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</si>
  <si>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</si>
  <si>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</si>
  <si>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</si>
  <si>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</si>
  <si>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</si>
  <si>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</si>
  <si>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</si>
  <si>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</si>
  <si>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</si>
  <si>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</si>
  <si>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</si>
  <si>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</si>
  <si>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</si>
  <si>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</si>
  <si>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</si>
  <si>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</si>
  <si>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</si>
  <si>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</si>
  <si>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</si>
  <si>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</si>
  <si>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</si>
  <si>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</si>
  <si>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</si>
  <si>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</si>
  <si>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</si>
  <si>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</si>
  <si>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</si>
  <si>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</si>
  <si>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</si>
  <si>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</si>
  <si>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</si>
  <si>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</si>
  <si>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</si>
  <si>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</si>
  <si>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</si>
  <si>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</si>
  <si>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</si>
  <si>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</si>
  <si>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</si>
  <si>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</si>
  <si>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</si>
  <si>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</si>
  <si>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</si>
  <si>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</si>
  <si>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</si>
  <si>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</si>
  <si>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</si>
  <si>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</si>
  <si>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</si>
  <si>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</si>
  <si>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</si>
  <si>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</si>
  <si>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</si>
  <si>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</si>
  <si>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</si>
  <si>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</si>
  <si>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</si>
  <si>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</si>
  <si>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</si>
  <si>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</si>
  <si>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</si>
  <si>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</si>
  <si>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</si>
  <si>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</si>
  <si>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</si>
  <si>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</si>
  <si>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</si>
  <si>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</si>
  <si>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</si>
  <si>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</si>
  <si>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</si>
  <si>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</si>
  <si>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</si>
  <si>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</si>
  <si>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</si>
  <si>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</si>
  <si>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</si>
  <si>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</si>
  <si>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</si>
  <si>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</si>
  <si>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</si>
  <si>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</si>
  <si>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</si>
  <si>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</si>
  <si>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</si>
  <si>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</si>
  <si>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</si>
  <si>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</si>
  <si>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</si>
  <si>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</si>
  <si>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</si>
  <si>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</si>
  <si>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</si>
  <si>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</si>
  <si>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</si>
  <si>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</si>
  <si>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</si>
  <si>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</si>
  <si>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</si>
  <si>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</si>
  <si>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</si>
  <si>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</si>
  <si>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</si>
  <si>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</si>
  <si>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</si>
  <si>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</si>
  <si>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</si>
  <si>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</si>
  <si>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</si>
  <si>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</si>
  <si>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</si>
  <si>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</si>
  <si>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</si>
  <si>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</si>
  <si>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</si>
  <si>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</si>
  <si>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</si>
  <si>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</si>
  <si>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</si>
  <si>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</si>
  <si>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</si>
  <si>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</si>
  <si>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</si>
  <si>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</si>
  <si>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</si>
  <si>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</si>
  <si>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</si>
  <si>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</si>
  <si>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</si>
  <si>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</si>
  <si>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</si>
  <si>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</si>
  <si>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</si>
  <si>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</si>
  <si>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</si>
  <si>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</si>
  <si>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</si>
  <si>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</si>
  <si>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</si>
  <si>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</si>
  <si>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</si>
  <si>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</si>
  <si>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</si>
  <si>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</si>
  <si>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</si>
  <si>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</si>
  <si>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</si>
  <si>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</si>
  <si>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</si>
  <si>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</si>
  <si>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</si>
  <si>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</si>
  <si>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</si>
  <si>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</si>
  <si>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</si>
  <si>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</si>
  <si>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</si>
  <si>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</si>
  <si>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</si>
  <si>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</si>
  <si>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</si>
  <si>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</si>
  <si>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</si>
  <si>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</si>
  <si>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</si>
  <si>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</si>
  <si>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</si>
  <si>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</si>
  <si>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</si>
  <si>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</si>
  <si>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</si>
  <si>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</si>
  <si>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</si>
  <si>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</si>
  <si>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</si>
  <si>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</si>
  <si>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</si>
  <si>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</si>
  <si>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</si>
  <si>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</si>
  <si>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</si>
  <si>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</si>
  <si>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</si>
  <si>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</si>
  <si>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</si>
  <si>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</si>
  <si>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</si>
  <si>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</si>
  <si>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</si>
  <si>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</si>
  <si>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</si>
  <si>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</si>
  <si>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</si>
  <si>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</si>
  <si>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</si>
  <si>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</si>
  <si>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</si>
  <si>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</si>
  <si>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</si>
  <si>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</si>
  <si>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</si>
  <si>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</si>
  <si>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</si>
  <si>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</si>
  <si>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</si>
  <si>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</si>
  <si>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</si>
  <si>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</si>
  <si>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</si>
  <si>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</si>
  <si>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</si>
  <si>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</si>
  <si>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</si>
  <si>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</si>
  <si>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</si>
  <si>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</si>
  <si>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</si>
  <si>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</si>
  <si>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</si>
  <si>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</si>
  <si>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</si>
  <si>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</si>
  <si>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</si>
  <si>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</si>
  <si>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</si>
  <si>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</si>
  <si>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</si>
  <si>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</si>
  <si>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</si>
  <si>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</si>
  <si>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</si>
  <si>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</si>
  <si>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</si>
  <si>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</si>
  <si>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</si>
  <si>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</si>
  <si>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</si>
  <si>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</si>
  <si>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</si>
  <si>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</si>
  <si>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</si>
  <si>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</si>
  <si>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</si>
  <si>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</si>
  <si>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</si>
  <si>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</si>
  <si>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</si>
  <si>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</si>
  <si>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</si>
  <si>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</si>
  <si>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</si>
  <si>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</si>
  <si>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</si>
  <si>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</si>
  <si>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</si>
  <si>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</si>
  <si>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</si>
  <si>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</si>
  <si>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</si>
  <si>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</si>
  <si>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</si>
  <si>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</si>
  <si>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</si>
  <si>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</si>
  <si>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</si>
  <si>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</si>
  <si>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</si>
  <si>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</si>
  <si>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</si>
  <si>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</si>
  <si>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</si>
  <si>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</si>
  <si>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</si>
  <si>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</si>
  <si>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</si>
  <si>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</si>
  <si>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</si>
  <si>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</si>
  <si>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</si>
  <si>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</si>
  <si>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</si>
  <si>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</si>
  <si>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</si>
  <si>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</si>
  <si>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</si>
  <si>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</si>
  <si>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</si>
  <si>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</si>
  <si>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</si>
  <si>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</si>
  <si>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</si>
  <si>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</si>
  <si>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</si>
  <si>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</si>
  <si>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</si>
  <si>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</si>
  <si>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</si>
  <si>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</si>
  <si>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</si>
  <si>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</si>
  <si>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</si>
  <si>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</si>
  <si>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</si>
  <si>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</si>
  <si>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</si>
  <si>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</si>
  <si>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</si>
  <si>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</si>
  <si>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</si>
  <si>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</si>
  <si>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</si>
  <si>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</si>
  <si>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</si>
  <si>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</si>
  <si>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</si>
  <si>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</si>
  <si>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</si>
  <si>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</si>
  <si>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</si>
  <si>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</si>
  <si>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</si>
  <si>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</si>
  <si>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</si>
  <si>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</si>
  <si>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</si>
  <si>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</si>
  <si>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</si>
  <si>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</si>
  <si>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</si>
  <si>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</si>
  <si>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</si>
  <si>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</si>
  <si>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</si>
  <si>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</si>
  <si>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</si>
  <si>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</si>
  <si>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</si>
  <si>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</si>
  <si>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</si>
  <si>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</si>
  <si>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</si>
  <si>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</si>
  <si>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</si>
  <si>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</si>
  <si>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</si>
  <si>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</si>
  <si>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</si>
  <si>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</si>
  <si>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</si>
  <si>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</si>
  <si>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</si>
  <si>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</si>
  <si>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</si>
  <si>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</si>
  <si>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</si>
  <si>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</si>
  <si>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</si>
  <si>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</si>
  <si>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</si>
  <si>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</si>
  <si>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</si>
  <si>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</si>
  <si>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</si>
  <si>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</si>
  <si>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</si>
  <si>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</si>
  <si>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</si>
  <si>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</si>
  <si>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</si>
  <si>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</si>
  <si>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</si>
  <si>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</si>
  <si>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</si>
  <si>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</si>
  <si>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</si>
  <si>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</si>
  <si>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</si>
  <si>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</si>
  <si>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</si>
  <si>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</si>
  <si>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</si>
  <si>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</si>
  <si>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</si>
  <si>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</si>
  <si>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</si>
  <si>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</si>
  <si>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</si>
  <si>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</si>
  <si>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</si>
  <si>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</si>
  <si>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</si>
  <si>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</si>
  <si>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</si>
  <si>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</si>
  <si>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</si>
  <si>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</si>
  <si>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</si>
  <si>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</si>
  <si>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</si>
  <si>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</si>
  <si>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</si>
  <si>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</si>
  <si>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</si>
  <si>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</si>
  <si>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</si>
  <si>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</si>
  <si>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</si>
  <si>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</si>
  <si>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</si>
  <si>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</si>
  <si>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</si>
  <si>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</si>
  <si>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</si>
  <si>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</si>
  <si>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</si>
  <si>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</si>
  <si>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</si>
  <si>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</si>
  <si>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</si>
  <si>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</si>
  <si>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</si>
  <si>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</si>
  <si>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</si>
  <si>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</si>
  <si>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</si>
  <si>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</si>
  <si>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</si>
  <si>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</si>
  <si>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</si>
  <si>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</si>
  <si>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</si>
  <si>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</si>
  <si>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</si>
  <si>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</si>
  <si>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</si>
  <si>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</si>
  <si>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</si>
  <si>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</si>
  <si>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</si>
  <si>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</si>
  <si>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</si>
  <si>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</si>
  <si>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</si>
  <si>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</si>
  <si>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</si>
  <si>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</si>
  <si>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</si>
  <si>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</si>
  <si>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</si>
  <si>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</si>
  <si>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</si>
  <si>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</si>
  <si>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</si>
  <si>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</si>
  <si>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</si>
  <si>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</si>
  <si>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</si>
  <si>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</si>
  <si>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</si>
  <si>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</si>
  <si>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</si>
  <si>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</si>
  <si>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</si>
  <si>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</si>
  <si>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</si>
  <si>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</si>
  <si>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</si>
  <si>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</si>
  <si>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</si>
  <si>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</si>
  <si>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</si>
  <si>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</si>
  <si>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</si>
  <si>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</si>
  <si>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</si>
  <si>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</si>
  <si>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</si>
  <si>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</si>
  <si>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</si>
  <si>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</si>
  <si>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</si>
  <si>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</si>
  <si>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</si>
  <si>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</si>
  <si>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</si>
  <si>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</si>
  <si>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</si>
  <si>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</si>
  <si>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</si>
  <si>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</si>
  <si>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</si>
  <si>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</si>
  <si>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</si>
  <si>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</si>
  <si>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</si>
  <si>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</si>
  <si>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</si>
  <si>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</si>
  <si>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</si>
  <si>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</si>
  <si>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</si>
  <si>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</si>
  <si>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</si>
  <si>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</si>
  <si>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</si>
  <si>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</si>
  <si>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</si>
  <si>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</si>
  <si>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</si>
  <si>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</si>
  <si>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</si>
  <si>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</si>
  <si>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</si>
  <si>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</si>
  <si>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</si>
  <si>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</si>
  <si>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</si>
  <si>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</si>
  <si>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</si>
  <si>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</si>
  <si>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</si>
  <si>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</si>
  <si>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</si>
  <si>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</si>
  <si>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</si>
  <si>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</si>
  <si>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</si>
  <si>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</si>
  <si>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</si>
  <si>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</si>
  <si>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</si>
  <si>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</si>
  <si>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</si>
  <si>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</si>
  <si>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</si>
  <si>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</si>
  <si>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</si>
  <si>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</si>
  <si>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</si>
  <si>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</si>
  <si>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</si>
  <si>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</si>
  <si>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</si>
  <si>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</si>
  <si>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</si>
  <si>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</si>
  <si>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</si>
  <si>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</si>
  <si>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</si>
  <si>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</si>
  <si>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</si>
  <si>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</si>
  <si>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</si>
  <si>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</si>
  <si>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</si>
  <si>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</si>
  <si>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</si>
  <si>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</si>
  <si>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</si>
  <si>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</si>
  <si>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</si>
  <si>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</si>
  <si>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</si>
  <si>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</si>
  <si>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</si>
  <si>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</si>
  <si>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</si>
  <si>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</si>
  <si>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</si>
  <si>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</si>
  <si>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</si>
  <si>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</si>
  <si>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</si>
  <si>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</si>
  <si>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</si>
  <si>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</si>
  <si>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</si>
  <si>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</si>
  <si>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</si>
  <si>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</si>
  <si>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</si>
  <si>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</si>
  <si>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</si>
  <si>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</si>
  <si>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</si>
  <si>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</si>
  <si>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</si>
  <si>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</si>
  <si>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</si>
  <si>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</si>
  <si>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</si>
  <si>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</si>
  <si>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</si>
  <si>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</si>
  <si>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</si>
  <si>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</si>
  <si>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</si>
  <si>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</si>
  <si>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</si>
  <si>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</si>
  <si>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</si>
  <si>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</si>
  <si>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</si>
  <si>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</si>
  <si>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</si>
  <si>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</si>
  <si>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</si>
  <si>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</si>
  <si>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</si>
  <si>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</si>
  <si>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</si>
  <si>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</si>
  <si>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</si>
  <si>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</si>
  <si>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</si>
  <si>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</si>
  <si>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</si>
  <si>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</si>
  <si>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</si>
  <si>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</si>
  <si>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</si>
  <si>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</si>
  <si>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</si>
  <si>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</si>
  <si>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</si>
  <si>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</si>
  <si>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</si>
  <si>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</si>
  <si>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</si>
  <si>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</si>
  <si>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</si>
  <si>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</si>
  <si>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</si>
  <si>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</si>
  <si>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</si>
  <si>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</si>
  <si>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</si>
  <si>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</si>
  <si>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</si>
  <si>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</si>
  <si>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</si>
  <si>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</si>
  <si>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</si>
  <si>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</si>
  <si>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</si>
  <si>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</si>
  <si>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</si>
  <si>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</si>
  <si>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</si>
  <si>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</si>
  <si>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</si>
  <si>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</si>
  <si>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</si>
  <si>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</si>
  <si>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</si>
  <si>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</si>
  <si>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</si>
  <si>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</si>
  <si>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</si>
  <si>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</si>
  <si>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</si>
  <si>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</si>
  <si>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</si>
  <si>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</si>
  <si>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</si>
  <si>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</si>
  <si>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</si>
  <si>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</si>
  <si>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</si>
  <si>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</si>
  <si>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</si>
  <si>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</si>
  <si>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</si>
  <si>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</si>
  <si>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</si>
  <si>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</si>
  <si>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</si>
  <si>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</si>
  <si>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</si>
  <si>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</si>
  <si>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</si>
  <si>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</si>
  <si>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</si>
  <si>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</si>
  <si>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</si>
  <si>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</si>
  <si>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</si>
  <si>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</si>
  <si>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</si>
  <si>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</si>
  <si>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</si>
  <si>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</si>
  <si>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</si>
  <si>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</si>
  <si>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</si>
  <si>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</si>
  <si>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</si>
  <si>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</si>
  <si>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</si>
  <si>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</si>
  <si>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</si>
  <si>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</si>
  <si>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</si>
  <si>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</si>
  <si>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</si>
  <si>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</si>
  <si>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</si>
  <si>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</si>
  <si>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</si>
  <si>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</si>
  <si>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</si>
  <si>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</si>
  <si>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</si>
  <si>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</si>
  <si>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</si>
  <si>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</si>
  <si>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</si>
  <si>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</si>
  <si>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</si>
  <si>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</si>
  <si>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</si>
  <si>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</si>
  <si>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</si>
  <si>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</si>
  <si>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</si>
  <si>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</si>
  <si>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</si>
  <si>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</si>
  <si>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</si>
  <si>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</si>
  <si>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</si>
  <si>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</si>
  <si>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</si>
  <si>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</si>
  <si>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</si>
  <si>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</si>
  <si>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</si>
  <si>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</si>
  <si>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</si>
  <si>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</si>
  <si>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</si>
  <si>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</si>
  <si>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</si>
  <si>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</si>
  <si>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</si>
  <si>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</si>
  <si>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</si>
  <si>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</si>
  <si>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</si>
  <si>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</si>
  <si>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</si>
  <si>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</si>
  <si>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</si>
  <si>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</si>
  <si>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</si>
  <si>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</si>
  <si>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</si>
  <si>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</si>
  <si>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</si>
  <si>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</si>
  <si>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</si>
  <si>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</si>
  <si>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</si>
  <si>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</si>
  <si>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</si>
  <si>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</si>
  <si>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</si>
  <si>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</si>
  <si>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</si>
  <si>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</si>
  <si>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</si>
  <si>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</si>
  <si>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</si>
  <si>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</si>
  <si>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</si>
  <si>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</si>
  <si>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</si>
  <si>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</si>
  <si>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</si>
  <si>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</si>
  <si>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</si>
  <si>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</si>
  <si>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</si>
  <si>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</si>
  <si>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</si>
  <si>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</si>
  <si>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</si>
  <si>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</si>
  <si>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</si>
  <si>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</si>
  <si>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</si>
  <si>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</si>
  <si>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</si>
  <si>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</si>
  <si>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</si>
  <si>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</si>
  <si>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</si>
  <si>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</si>
  <si>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</si>
  <si>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</si>
  <si>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</si>
  <si>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</si>
  <si>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</si>
  <si>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</si>
  <si>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</si>
  <si>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</si>
  <si>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</si>
  <si>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</si>
  <si>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</si>
  <si>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</si>
  <si>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</si>
  <si>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</si>
  <si>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</si>
  <si>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</si>
  <si>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</si>
  <si>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</si>
  <si>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</si>
  <si>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</si>
  <si>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</si>
  <si>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</si>
  <si>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</si>
  <si>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</si>
  <si>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</si>
  <si>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</si>
  <si>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</si>
  <si>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</si>
  <si>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</si>
  <si>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</si>
  <si>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</si>
  <si>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</si>
  <si>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</si>
  <si>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</si>
  <si>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</si>
  <si>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</si>
  <si>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</si>
  <si>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</si>
  <si>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</si>
  <si>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</si>
  <si>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</si>
  <si>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</si>
  <si>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</si>
  <si>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</si>
  <si>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</si>
  <si>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</si>
  <si>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</si>
  <si>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</si>
  <si>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</si>
  <si>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</si>
  <si>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</si>
  <si>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</si>
  <si>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</si>
  <si>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</si>
  <si>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</si>
  <si>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</si>
  <si>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</si>
  <si>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</si>
  <si>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</si>
  <si>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</si>
  <si>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</si>
  <si>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</si>
  <si>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</si>
  <si>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</si>
  <si>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</si>
  <si>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</si>
  <si>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</si>
  <si>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</si>
  <si>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</si>
  <si>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</si>
  <si>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</si>
  <si>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</si>
  <si>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</si>
  <si>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</si>
  <si>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</si>
  <si>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</si>
  <si>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</si>
  <si>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</si>
  <si>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</si>
  <si>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</si>
  <si>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</si>
  <si>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</si>
  <si>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</si>
  <si>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</si>
  <si>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</si>
  <si>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</si>
  <si>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</si>
  <si>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</si>
  <si>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</si>
  <si>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</si>
  <si>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</si>
  <si>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</si>
  <si>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</si>
  <si>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</si>
  <si>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</si>
  <si>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</si>
  <si>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</si>
  <si>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</si>
  <si>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</si>
  <si>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</si>
  <si>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</si>
  <si>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</si>
  <si>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</si>
  <si>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</si>
  <si>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</si>
  <si>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</si>
  <si>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</si>
  <si>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</si>
  <si>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</si>
  <si>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</si>
  <si>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</si>
  <si>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</si>
  <si>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</si>
  <si>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</si>
  <si>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</si>
  <si>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</si>
  <si>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</si>
  <si>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</si>
  <si>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</si>
  <si>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</si>
  <si>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</si>
  <si>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</si>
  <si>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</si>
  <si>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</si>
  <si>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</si>
  <si>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</si>
  <si>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</si>
  <si>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</si>
  <si>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</si>
  <si>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</si>
  <si>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</si>
  <si>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</si>
  <si>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</si>
  <si>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</si>
  <si>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</si>
  <si>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</si>
  <si>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</si>
  <si>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</si>
  <si>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</si>
  <si>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</si>
  <si>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</si>
  <si>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</si>
  <si>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</si>
  <si>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</si>
  <si>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</si>
  <si>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</si>
  <si>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</si>
  <si>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</si>
  <si>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</si>
  <si>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</si>
  <si>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</si>
  <si>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</si>
  <si>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</si>
  <si>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</si>
  <si>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</si>
  <si>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</si>
  <si>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</si>
  <si>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</si>
  <si>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</si>
  <si>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</si>
  <si>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</si>
  <si>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</si>
  <si>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</si>
  <si>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</si>
  <si>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</si>
  <si>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</si>
  <si>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</si>
  <si>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</si>
  <si>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</si>
  <si>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</si>
  <si>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</si>
  <si>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</si>
  <si>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</si>
  <si>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</si>
  <si>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</si>
  <si>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</si>
  <si>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</si>
  <si>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</si>
  <si>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</si>
  <si>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</si>
  <si>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</si>
  <si>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</si>
  <si>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</si>
  <si>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</si>
  <si>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</si>
  <si>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</si>
  <si>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</si>
  <si>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</si>
  <si>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</si>
  <si>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</si>
  <si>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</si>
  <si>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</si>
  <si>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</si>
  <si>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</si>
  <si>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</si>
  <si>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</si>
  <si>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</si>
  <si>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</si>
  <si>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</si>
  <si>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</si>
  <si>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</si>
  <si>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</si>
  <si>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</si>
  <si>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</si>
  <si>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</si>
  <si>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</si>
  <si>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</si>
  <si>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</si>
  <si>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</si>
  <si>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</si>
  <si>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</si>
  <si>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</si>
  <si>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</si>
  <si>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</si>
  <si>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</si>
  <si>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</si>
  <si>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</si>
  <si>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</si>
  <si>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</si>
  <si>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</si>
  <si>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</si>
  <si>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</si>
  <si>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</si>
  <si>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</si>
  <si>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</si>
  <si>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</si>
  <si>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</si>
  <si>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</si>
  <si>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</si>
  <si>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</si>
  <si>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</si>
  <si>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</si>
  <si>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</si>
  <si>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</si>
  <si>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</si>
  <si>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</si>
  <si>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</si>
  <si>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</si>
  <si>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</si>
  <si>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</si>
  <si>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</si>
  <si>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</si>
  <si>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</si>
  <si>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</si>
  <si>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</si>
  <si>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</si>
  <si>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</si>
  <si>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</si>
  <si>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</si>
  <si>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</si>
  <si>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</si>
  <si>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</si>
  <si>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</si>
  <si>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</si>
  <si>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</si>
  <si>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</si>
  <si>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</si>
  <si>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</si>
  <si>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</si>
  <si>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</si>
  <si>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</si>
  <si>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</si>
  <si>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</si>
  <si>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</si>
  <si>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</si>
  <si>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</si>
  <si>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</si>
  <si>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</si>
  <si>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</si>
  <si>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</si>
  <si>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</si>
  <si>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</si>
  <si>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</si>
  <si>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</si>
  <si>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</si>
  <si>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</si>
  <si>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</si>
  <si>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</si>
  <si>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</si>
  <si>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</si>
  <si>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</si>
  <si>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</si>
  <si>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</si>
  <si>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</si>
  <si>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</si>
  <si>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</si>
  <si>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</si>
  <si>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</si>
  <si>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</si>
  <si>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</si>
  <si>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</si>
  <si>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</si>
  <si>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</si>
  <si>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</si>
  <si>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</si>
  <si>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</si>
  <si>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</si>
  <si>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</si>
  <si>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</si>
  <si>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</si>
  <si>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</si>
  <si>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</si>
  <si>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</si>
  <si>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</si>
  <si>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</si>
  <si>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</si>
  <si>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</si>
  <si>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</si>
  <si>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</si>
  <si>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</si>
  <si>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</si>
  <si>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</si>
  <si>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</si>
  <si>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</si>
  <si>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</si>
  <si>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</si>
  <si>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</si>
  <si>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</si>
  <si>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</si>
  <si>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</si>
  <si>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</si>
  <si>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</si>
  <si>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</si>
  <si>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</si>
  <si>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</si>
  <si>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</si>
  <si>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</si>
  <si>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</si>
  <si>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</si>
  <si>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</si>
  <si>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</si>
  <si>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</si>
  <si>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</si>
  <si>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</si>
  <si>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</si>
  <si>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</si>
  <si>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</si>
  <si>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</si>
  <si>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</si>
  <si>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</si>
  <si>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</si>
  <si>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</si>
  <si>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</si>
  <si>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</si>
  <si>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</si>
  <si>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</si>
  <si>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</si>
  <si>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</si>
  <si>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</si>
  <si>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</si>
  <si>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</si>
  <si>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</si>
  <si>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</si>
  <si>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</si>
  <si>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</si>
  <si>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</si>
  <si>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</si>
  <si>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</si>
  <si>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</si>
  <si>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</si>
  <si>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</si>
  <si>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</si>
  <si>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</si>
  <si>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</si>
  <si>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</si>
  <si>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</si>
  <si>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</si>
  <si>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</si>
  <si>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</si>
  <si>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</si>
  <si>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</si>
  <si>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</si>
  <si>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</si>
  <si>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</si>
  <si>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</si>
  <si>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</si>
  <si>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</si>
  <si>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</si>
  <si>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</si>
  <si>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</si>
  <si>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</si>
  <si>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</si>
  <si>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</si>
  <si>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</si>
  <si>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</si>
  <si>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</si>
  <si>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</si>
  <si>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</si>
  <si>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</si>
  <si>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</si>
  <si>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</si>
  <si>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</si>
  <si>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</si>
  <si>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</si>
  <si>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</si>
  <si>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</si>
  <si>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</si>
  <si>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</si>
  <si>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</si>
  <si>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</si>
  <si>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</si>
  <si>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</si>
  <si>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</si>
  <si>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</si>
  <si>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</si>
  <si>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</si>
  <si>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</si>
  <si>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</si>
  <si>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</si>
  <si>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</si>
  <si>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</si>
  <si>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</si>
  <si>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</si>
  <si>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</si>
  <si>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</si>
  <si>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</si>
  <si>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</si>
  <si>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</si>
  <si>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</si>
  <si>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</si>
  <si>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</si>
  <si>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</si>
  <si>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</si>
  <si>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</si>
  <si>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</si>
  <si>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</si>
  <si>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</si>
  <si>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</si>
  <si>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</si>
  <si>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</si>
  <si>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</si>
  <si>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</si>
  <si>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</si>
  <si>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</si>
  <si>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</si>
  <si>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</si>
  <si>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</si>
  <si>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</si>
  <si>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</si>
  <si>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</si>
  <si>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</si>
  <si>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</si>
  <si>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</si>
  <si>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</si>
  <si>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</si>
  <si>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</si>
  <si>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</si>
  <si>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</si>
  <si>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</si>
  <si>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</si>
  <si>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</si>
  <si>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</si>
  <si>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</si>
  <si>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</si>
  <si>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</si>
  <si>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</si>
  <si>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</si>
  <si>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</si>
  <si>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</si>
  <si>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</si>
  <si>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</si>
  <si>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</si>
  <si>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</si>
  <si>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</si>
  <si>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</si>
  <si>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</si>
  <si>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</si>
  <si>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</si>
  <si>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</si>
  <si>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</si>
  <si>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</si>
  <si>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</si>
  <si>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</si>
  <si>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</si>
  <si>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</si>
  <si>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</si>
  <si>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</si>
  <si>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</si>
  <si>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</si>
  <si>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</si>
  <si>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</si>
  <si>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</si>
  <si>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</si>
  <si>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</si>
  <si>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</si>
  <si>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</si>
  <si>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</si>
  <si>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</si>
  <si>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</si>
  <si>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</si>
  <si>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</si>
  <si>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</si>
  <si>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</si>
  <si>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</si>
  <si>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</si>
  <si>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</si>
  <si>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</si>
  <si>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</si>
  <si>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</si>
  <si>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</si>
  <si>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</si>
  <si>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</si>
  <si>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</si>
  <si>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</si>
  <si>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</si>
  <si>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</si>
  <si>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</si>
  <si>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</si>
  <si>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</si>
  <si>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</si>
  <si>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</si>
  <si>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</si>
  <si>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</si>
  <si>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</si>
  <si>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</si>
  <si>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</si>
  <si>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</si>
  <si>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</si>
  <si>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</si>
  <si>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</si>
  <si>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</si>
  <si>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</si>
  <si>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</si>
  <si>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</si>
  <si>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</si>
  <si>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</si>
  <si>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</si>
  <si>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</si>
  <si>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</si>
  <si>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</si>
  <si>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</si>
  <si>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</si>
  <si>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</si>
  <si>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</si>
  <si>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</si>
  <si>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</si>
  <si>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</si>
  <si>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</si>
  <si>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</si>
  <si>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</si>
  <si>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</si>
  <si>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</si>
  <si>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</si>
  <si>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</si>
  <si>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</si>
  <si>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</si>
  <si>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</si>
  <si>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</si>
  <si>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</si>
  <si>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</si>
  <si>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</si>
  <si>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</si>
  <si>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</si>
  <si>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</si>
  <si>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</si>
  <si>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</si>
  <si>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</si>
  <si>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</si>
  <si>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</si>
  <si>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</si>
  <si>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</si>
  <si>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</si>
  <si>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</si>
  <si>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</si>
  <si>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</si>
  <si>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</si>
  <si>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</si>
  <si>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</si>
  <si>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</si>
  <si>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</si>
  <si>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</si>
  <si>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</si>
  <si>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</si>
  <si>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</si>
  <si>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</si>
  <si>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</si>
  <si>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</si>
  <si>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</si>
  <si>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</si>
  <si>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</si>
  <si>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</si>
  <si>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</si>
  <si>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</si>
  <si>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</si>
  <si>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</si>
  <si>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</si>
  <si>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</si>
  <si>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</si>
  <si>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</si>
  <si>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</si>
  <si>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</si>
  <si>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</si>
  <si>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</si>
  <si>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</si>
  <si>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</si>
  <si>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</si>
  <si>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</si>
  <si>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</si>
  <si>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</si>
  <si>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</si>
  <si>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</si>
  <si>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</si>
  <si>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</si>
  <si>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</si>
  <si>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</si>
  <si>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</si>
  <si>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</si>
  <si>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</si>
  <si>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</si>
  <si>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</si>
  <si>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</si>
  <si>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</si>
  <si>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</si>
  <si>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</si>
  <si>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</si>
  <si>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</si>
  <si>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</si>
  <si>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</si>
  <si>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</si>
  <si>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</si>
  <si>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</si>
  <si>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</si>
  <si>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</si>
  <si>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</si>
  <si>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</si>
  <si>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</si>
  <si>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</si>
  <si>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</si>
  <si>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</si>
  <si>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</si>
  <si>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</si>
  <si>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</si>
  <si>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</si>
  <si>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</si>
  <si>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</si>
  <si>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</si>
  <si>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</si>
  <si>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</si>
  <si>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</si>
  <si>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</si>
  <si>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</si>
  <si>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</si>
  <si>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</si>
  <si>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</si>
  <si>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</si>
  <si>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</si>
  <si>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</si>
  <si>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</si>
  <si>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</si>
  <si>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</si>
  <si>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</si>
  <si>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</si>
  <si>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</si>
  <si>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</si>
  <si>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</si>
  <si>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</si>
  <si>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</si>
  <si>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</si>
  <si>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</si>
  <si>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</si>
  <si>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</si>
  <si>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</si>
  <si>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</si>
  <si>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</si>
  <si>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</si>
  <si>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</si>
  <si>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</si>
  <si>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</si>
  <si>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</si>
  <si>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</si>
  <si>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</si>
  <si>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</si>
  <si>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</si>
  <si>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</si>
  <si>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</si>
  <si>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</si>
  <si>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</si>
  <si>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</si>
  <si>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</si>
  <si>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</si>
  <si>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</si>
  <si>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</si>
  <si>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</si>
  <si>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</si>
  <si>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</si>
  <si>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</si>
  <si>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</si>
  <si>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</si>
  <si>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</si>
  <si>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</si>
  <si>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</si>
  <si>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</si>
  <si>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</si>
  <si>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</si>
  <si>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</si>
  <si>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</si>
  <si>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</si>
  <si>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</si>
  <si>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</si>
  <si>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</si>
  <si>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</si>
  <si>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</si>
  <si>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</si>
  <si>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</si>
  <si>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</si>
  <si>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</si>
  <si>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</si>
  <si>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</si>
  <si>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</si>
  <si>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</si>
  <si>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</si>
  <si>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</si>
  <si>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</si>
  <si>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</si>
  <si>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</si>
  <si>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</si>
  <si>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</si>
  <si>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</si>
  <si>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</si>
  <si>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</si>
  <si>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</si>
  <si>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</si>
  <si>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</si>
  <si>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</si>
  <si>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</si>
  <si>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</si>
  <si>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</si>
  <si>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</si>
  <si>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</si>
  <si>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</si>
  <si>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</si>
  <si>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</si>
  <si>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</si>
  <si>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</si>
  <si>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</si>
  <si>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</si>
  <si>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</si>
  <si>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</si>
  <si>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</si>
  <si>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</si>
  <si>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</si>
  <si>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</si>
  <si>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</si>
  <si>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</si>
  <si>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</si>
  <si>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</si>
  <si>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</si>
  <si>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</si>
  <si>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</si>
  <si>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</si>
  <si>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</si>
  <si>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</si>
  <si>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</si>
  <si>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</si>
  <si>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</si>
  <si>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</si>
  <si>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</si>
  <si>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</si>
  <si>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</si>
  <si>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</si>
  <si>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</si>
  <si>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</si>
  <si>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</si>
  <si>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</si>
  <si>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</si>
  <si>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</si>
  <si>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</si>
  <si>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</si>
  <si>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</si>
  <si>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</si>
  <si>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</si>
  <si>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</si>
  <si>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</si>
  <si>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</si>
  <si>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</si>
  <si>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</si>
  <si>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</si>
  <si>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</si>
  <si>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</si>
  <si>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</si>
  <si>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</si>
  <si>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</si>
  <si>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</si>
  <si>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</si>
  <si>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</si>
  <si>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</si>
  <si>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</si>
  <si>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</si>
  <si>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</si>
  <si>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</si>
  <si>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</si>
  <si>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</si>
  <si>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</si>
  <si>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</si>
  <si>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</si>
  <si>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</si>
  <si>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</si>
  <si>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</si>
  <si>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</si>
  <si>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</si>
  <si>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</si>
  <si>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</si>
  <si>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</si>
  <si>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</si>
  <si>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</si>
  <si>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</si>
  <si>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</si>
  <si>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</si>
  <si>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</si>
  <si>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</si>
  <si>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</si>
  <si>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</si>
  <si>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</si>
  <si>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</si>
  <si>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</si>
  <si>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</si>
  <si>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</si>
  <si>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</si>
  <si>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</si>
  <si>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</si>
  <si>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</si>
  <si>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</si>
  <si>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</si>
  <si>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</si>
  <si>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</si>
  <si>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</si>
  <si>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</si>
  <si>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</si>
  <si>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</si>
  <si>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</si>
  <si>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</si>
  <si>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</si>
  <si>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</si>
  <si>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</si>
  <si>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</si>
  <si>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</si>
  <si>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</si>
  <si>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</si>
  <si>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</si>
  <si>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</si>
  <si>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</si>
  <si>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</si>
  <si>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</si>
  <si>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</si>
  <si>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</si>
  <si>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</si>
  <si>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</si>
  <si>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</si>
  <si>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</si>
  <si>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</si>
  <si>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</si>
  <si>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</si>
  <si>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</si>
  <si>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</si>
  <si>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</si>
  <si>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</si>
  <si>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</si>
  <si>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</si>
  <si>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</si>
  <si>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</si>
  <si>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</si>
  <si>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</si>
  <si>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</si>
  <si>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</si>
  <si>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</si>
  <si>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</si>
  <si>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</si>
  <si>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</si>
  <si>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</si>
  <si>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</si>
  <si>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</si>
  <si>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</si>
  <si>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</si>
  <si>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</si>
  <si>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</si>
  <si>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</si>
  <si>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</si>
  <si>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</si>
  <si>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</si>
  <si>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</si>
  <si>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</si>
  <si>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</si>
  <si>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</si>
  <si>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</si>
  <si>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</si>
  <si>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</si>
  <si>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</si>
  <si>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</si>
  <si>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</si>
  <si>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</si>
  <si>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</si>
  <si>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</si>
  <si>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</si>
  <si>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</si>
  <si>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</si>
  <si>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</si>
  <si>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</si>
  <si>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</si>
  <si>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</si>
  <si>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</si>
  <si>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</si>
  <si>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</si>
  <si>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</si>
  <si>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</si>
  <si>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</si>
  <si>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</si>
  <si>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</si>
  <si>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</si>
  <si>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</si>
  <si>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</si>
  <si>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</si>
  <si>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</si>
  <si>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</si>
  <si>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</si>
  <si>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</si>
  <si>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</si>
  <si>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</si>
  <si>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</si>
  <si>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</si>
  <si>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</si>
  <si>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</si>
  <si>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</si>
  <si>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</si>
  <si>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</si>
  <si>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</si>
  <si>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</si>
  <si>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</si>
  <si>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</si>
  <si>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</si>
  <si>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</si>
  <si>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</si>
  <si>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</si>
  <si>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</si>
  <si>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</si>
  <si>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</si>
  <si>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</si>
  <si>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</si>
  <si>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</si>
  <si>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</si>
  <si>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</si>
  <si>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</si>
  <si>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</si>
  <si>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</si>
  <si>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</si>
  <si>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</si>
  <si>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</si>
  <si>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</si>
  <si>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</si>
  <si>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</si>
  <si>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</si>
  <si>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</si>
  <si>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</si>
  <si>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</si>
  <si>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</si>
  <si>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</si>
  <si>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</si>
  <si>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</si>
  <si>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</si>
  <si>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</si>
  <si>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</si>
  <si>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</si>
  <si>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</si>
  <si>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</si>
  <si>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</si>
  <si>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</si>
  <si>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</si>
  <si>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</si>
  <si>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</si>
  <si>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</si>
  <si>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</si>
  <si>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</si>
  <si>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</si>
  <si>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</si>
  <si>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</si>
  <si>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</si>
  <si>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</si>
  <si>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</si>
  <si>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</si>
  <si>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</si>
  <si>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</si>
  <si>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</si>
  <si>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</si>
  <si>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</si>
  <si>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</si>
  <si>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</si>
  <si>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</si>
  <si>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</si>
  <si>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</si>
  <si>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</si>
  <si>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</si>
  <si>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</si>
  <si>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</si>
  <si>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</si>
  <si>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</si>
  <si>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</si>
  <si>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</si>
  <si>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</si>
  <si>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</si>
  <si>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</si>
  <si>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</si>
  <si>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</si>
  <si>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</si>
  <si>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</si>
  <si>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</si>
  <si>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</si>
  <si>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</si>
  <si>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</si>
  <si>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</si>
  <si>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</si>
  <si>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</si>
  <si>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</si>
  <si>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</si>
  <si>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</si>
  <si>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</si>
  <si>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</si>
  <si>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</si>
  <si>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</si>
  <si>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</si>
  <si>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</si>
  <si>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</si>
  <si>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</si>
  <si>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</si>
  <si>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</si>
  <si>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</si>
  <si>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</si>
  <si>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</si>
  <si>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</si>
  <si>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</si>
  <si>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</si>
  <si>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</si>
  <si>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</si>
  <si>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</si>
  <si>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</si>
  <si>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</si>
  <si>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</si>
  <si>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</si>
  <si>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</si>
  <si>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</si>
  <si>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</si>
  <si>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</si>
  <si>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</si>
  <si>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</si>
  <si>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</si>
  <si>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</si>
  <si>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</si>
  <si>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</si>
  <si>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</si>
  <si>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</si>
  <si>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</si>
  <si>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</si>
  <si>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</si>
  <si>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</si>
  <si>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</si>
  <si>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</si>
  <si>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</si>
  <si>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</si>
  <si>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</si>
  <si>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</si>
  <si>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</si>
  <si>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</si>
  <si>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</si>
  <si>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</si>
  <si>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</si>
  <si>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</si>
  <si>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</si>
  <si>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</si>
  <si>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</si>
  <si>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</si>
  <si>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</si>
  <si>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</si>
  <si>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</si>
  <si>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</si>
  <si>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</si>
  <si>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</si>
  <si>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</si>
  <si>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</si>
  <si>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</si>
  <si>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</si>
  <si>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</si>
  <si>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</si>
  <si>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</si>
  <si>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</si>
  <si>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</si>
  <si>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</si>
  <si>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</si>
  <si>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</si>
  <si>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</si>
  <si>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</si>
  <si>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</si>
  <si>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</si>
  <si>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</si>
  <si>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</si>
  <si>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</si>
  <si>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</si>
  <si>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</si>
  <si>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</si>
  <si>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</si>
  <si>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</si>
  <si>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</si>
  <si>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</si>
  <si>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</si>
  <si>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</si>
  <si>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</si>
  <si>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</si>
  <si>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</si>
  <si>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</si>
  <si>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</si>
  <si>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</si>
  <si>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</si>
  <si>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</si>
  <si>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</si>
  <si>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</si>
  <si>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</si>
  <si>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</si>
  <si>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</si>
  <si>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</si>
  <si>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</si>
  <si>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</si>
  <si>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</si>
  <si>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</si>
  <si>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(CL)SOLID STATE RELAY 90 AMP 600 VCA NO</t>
  </si>
  <si>
    <t>PISTON PARA PLANTILLAS DE DESCARGA</t>
  </si>
  <si>
    <t>TRANSDUCTOR DE PRESION HPN 2859442</t>
  </si>
  <si>
    <t>PROBADORA ALTO VOLTAJE HYPOT MAX 7715</t>
  </si>
  <si>
    <t>PROTECTOR COLOR ROJO PARA CABLE PUENTE</t>
  </si>
  <si>
    <t>JUEGO DE CONECTORES PARA TUBERIA DE</t>
  </si>
  <si>
    <t>AMPLIFICADOR INY 650-500 HPN 3473572</t>
  </si>
  <si>
    <t>TUBO 2IN AC.INOX.SIN ROSCAR SIN COSTURA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</si>
  <si>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</si>
  <si>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</si>
  <si>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</si>
  <si>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</si>
  <si>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</si>
  <si>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</si>
  <si>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</si>
  <si>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</si>
  <si>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</si>
  <si>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</si>
  <si>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</si>
  <si>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</si>
  <si>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</si>
  <si>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</si>
  <si>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</si>
  <si>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</si>
  <si>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</si>
  <si>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</si>
  <si>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</si>
  <si>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</si>
  <si>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</si>
  <si>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</si>
  <si>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</si>
  <si>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ACUMULADOR GS-47-650 FT GONHER SELECT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</si>
  <si>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</si>
  <si>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</si>
  <si>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</si>
  <si>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</si>
  <si>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</si>
  <si>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</si>
  <si>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</si>
  <si>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</si>
  <si>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</si>
  <si>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</si>
  <si>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</si>
  <si>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</si>
  <si>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</si>
  <si>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</si>
  <si>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</si>
  <si>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</si>
  <si>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</si>
  <si>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</si>
  <si>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</si>
  <si>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</si>
  <si>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</si>
  <si>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</si>
  <si>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</si>
  <si>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</si>
  <si>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</si>
  <si>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</si>
  <si>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</si>
  <si>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</si>
  <si>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</si>
  <si>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</si>
  <si>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</si>
  <si>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</si>
  <si>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</si>
  <si>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</si>
  <si>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</si>
  <si>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</si>
  <si>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</si>
  <si>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</si>
  <si>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</si>
  <si>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</si>
  <si>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</si>
  <si>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</si>
  <si>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</si>
  <si>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</si>
  <si>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</si>
  <si>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</si>
  <si>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</si>
  <si>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</si>
  <si>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</si>
  <si>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</si>
  <si>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</si>
  <si>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</si>
  <si>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</si>
  <si>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</si>
  <si>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</si>
  <si>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</si>
  <si>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</si>
  <si>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</si>
  <si>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</si>
  <si>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</si>
  <si>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</si>
  <si>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</si>
  <si>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</si>
  <si>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</si>
  <si>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</si>
  <si>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</si>
  <si>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</si>
  <si>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</si>
  <si>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</si>
  <si>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</si>
  <si>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</si>
  <si>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</si>
  <si>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</si>
  <si>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</si>
  <si>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</si>
  <si>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</si>
  <si>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</si>
  <si>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</si>
  <si>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</si>
  <si>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</si>
  <si>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</si>
  <si>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</si>
  <si>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</si>
  <si>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</si>
  <si>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</si>
  <si>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</si>
  <si>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</si>
  <si>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</si>
  <si>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</si>
  <si>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</si>
  <si>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</si>
  <si>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</si>
  <si>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</si>
  <si>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</si>
  <si>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</si>
  <si>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</si>
  <si>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</si>
  <si>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</si>
  <si>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</si>
  <si>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</si>
  <si>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</si>
  <si>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</si>
  <si>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</si>
  <si>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</si>
  <si>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</si>
  <si>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</si>
  <si>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</si>
  <si>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</si>
  <si>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</si>
  <si>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</si>
  <si>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</si>
  <si>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</si>
  <si>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</si>
  <si>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</si>
  <si>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</si>
  <si>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</si>
  <si>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</si>
  <si>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</si>
  <si>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</si>
  <si>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</si>
  <si>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</si>
  <si>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</si>
  <si>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</si>
  <si>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</si>
  <si>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</si>
  <si>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</si>
  <si>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</si>
  <si>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</si>
  <si>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</si>
  <si>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CARGADOR ACT Q4-48-160-208</t>
  </si>
  <si>
    <t>CARGADOR ACT Q4-48-160-480</t>
  </si>
  <si>
    <t>CARGADOR ACT Q4-48-120-480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</si>
  <si>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</si>
  <si>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</si>
  <si>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</si>
  <si>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</si>
  <si>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</si>
  <si>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</si>
  <si>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</si>
  <si>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</si>
  <si>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</si>
  <si>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</si>
  <si>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</si>
  <si>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</si>
  <si>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</si>
  <si>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</si>
  <si>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</si>
  <si>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</si>
  <si>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</si>
  <si>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</si>
  <si>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</si>
  <si>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</si>
  <si>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</si>
  <si>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</si>
  <si>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</si>
  <si>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</si>
  <si>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</si>
  <si>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</si>
  <si>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</si>
  <si>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</si>
  <si>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</si>
  <si>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</si>
  <si>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</si>
  <si>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</si>
  <si>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</si>
  <si>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</si>
  <si>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</si>
  <si>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</si>
  <si>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</si>
  <si>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</si>
  <si>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</si>
  <si>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</si>
  <si>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</si>
  <si>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</si>
  <si>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</si>
  <si>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</si>
  <si>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</si>
  <si>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</si>
  <si>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</si>
  <si>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</si>
  <si>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</si>
  <si>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</si>
  <si>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</si>
  <si>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</si>
  <si>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</si>
  <si>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</si>
  <si>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</si>
  <si>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</si>
  <si>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</si>
  <si>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</si>
  <si>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</si>
  <si>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</si>
  <si>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</si>
  <si>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</si>
  <si>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</si>
  <si>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</si>
  <si>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</si>
  <si>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</si>
  <si>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</si>
  <si>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</si>
  <si>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</si>
  <si>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</si>
  <si>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</si>
  <si>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</si>
  <si>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</si>
  <si>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</si>
  <si>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</si>
  <si>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</si>
  <si>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</si>
  <si>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</si>
  <si>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</si>
  <si>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</si>
  <si>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</si>
  <si>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</si>
  <si>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</si>
  <si>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</si>
  <si>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</si>
  <si>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</si>
  <si>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</si>
  <si>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</si>
  <si>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</si>
  <si>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</si>
  <si>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</si>
  <si>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</si>
  <si>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</si>
  <si>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</si>
  <si>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</si>
  <si>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</si>
  <si>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</si>
  <si>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</si>
  <si>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</si>
  <si>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</si>
  <si>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</si>
  <si>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</si>
  <si>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</si>
  <si>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</si>
  <si>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</si>
  <si>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</si>
  <si>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</si>
  <si>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</si>
  <si>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</si>
  <si>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</si>
  <si>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</si>
  <si>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</si>
  <si>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</si>
  <si>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</si>
  <si>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</si>
  <si>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</si>
  <si>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</si>
  <si>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</si>
  <si>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</si>
  <si>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</si>
  <si>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</si>
  <si>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</si>
  <si>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</si>
  <si>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</si>
  <si>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</si>
  <si>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</si>
  <si>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</si>
  <si>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</si>
  <si>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</si>
  <si>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</si>
  <si>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</si>
  <si>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</si>
  <si>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</si>
  <si>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</si>
  <si>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</si>
  <si>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</si>
  <si>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</si>
  <si>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</si>
  <si>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</si>
  <si>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</si>
  <si>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</si>
  <si>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</si>
  <si>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</si>
  <si>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</si>
  <si>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</si>
  <si>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</si>
  <si>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</si>
  <si>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</si>
  <si>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</si>
  <si>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</si>
  <si>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</si>
  <si>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</si>
  <si>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</si>
  <si>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</si>
  <si>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</si>
  <si>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</si>
  <si>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</si>
  <si>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</si>
  <si>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</si>
  <si>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</si>
  <si>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</si>
  <si>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</si>
  <si>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</si>
  <si>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</si>
  <si>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</si>
  <si>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</si>
  <si>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</si>
  <si>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</si>
  <si>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</si>
  <si>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</si>
  <si>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</si>
  <si>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</si>
  <si>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</si>
  <si>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</si>
  <si>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</si>
  <si>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</si>
  <si>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</si>
  <si>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</si>
  <si>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</si>
  <si>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</si>
  <si>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</si>
  <si>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</si>
  <si>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</si>
  <si>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</si>
  <si>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</si>
  <si>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</si>
  <si>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</si>
  <si>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</si>
  <si>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</si>
  <si>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</si>
  <si>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</si>
  <si>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</si>
  <si>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</si>
  <si>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</si>
  <si>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</si>
  <si>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</si>
  <si>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</si>
  <si>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</si>
  <si>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</si>
  <si>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</si>
  <si>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</si>
  <si>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</si>
  <si>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</si>
  <si>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</si>
  <si>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</si>
  <si>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</si>
  <si>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</si>
  <si>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</si>
  <si>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</si>
  <si>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</si>
  <si>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</si>
  <si>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</si>
  <si>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</si>
  <si>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</si>
  <si>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</si>
  <si>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</si>
  <si>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</si>
  <si>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</si>
  <si>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</si>
  <si>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</si>
  <si>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</si>
  <si>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</si>
  <si>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</si>
  <si>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</si>
  <si>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</si>
  <si>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</si>
  <si>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</si>
  <si>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</si>
  <si>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 FORMADO G-58-575 FT RIASA SLOCK</t>
  </si>
  <si>
    <t>ACUM SECO CH-42-300 FT 8P TBS SLOCK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</si>
  <si>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</si>
  <si>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</si>
  <si>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</si>
  <si>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</si>
  <si>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</si>
  <si>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</si>
  <si>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</si>
  <si>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</si>
  <si>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</si>
  <si>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</si>
  <si>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</si>
  <si>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</si>
  <si>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</si>
  <si>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</si>
  <si>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</si>
  <si>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</si>
  <si>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</si>
  <si>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</si>
  <si>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</si>
  <si>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</si>
  <si>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</si>
  <si>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</si>
  <si>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</si>
  <si>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</si>
  <si>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</si>
  <si>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</si>
  <si>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</si>
  <si>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</si>
  <si>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</si>
  <si>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</si>
  <si>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</si>
  <si>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</si>
  <si>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</si>
  <si>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</si>
  <si>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</si>
  <si>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</si>
  <si>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</si>
  <si>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</si>
  <si>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</si>
  <si>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</si>
  <si>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</si>
  <si>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</si>
  <si>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</si>
  <si>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</si>
  <si>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</si>
  <si>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</si>
  <si>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</si>
  <si>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</si>
  <si>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</si>
  <si>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</si>
  <si>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</si>
  <si>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</si>
  <si>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</si>
  <si>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</si>
  <si>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</si>
  <si>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</si>
  <si>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</si>
  <si>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</si>
  <si>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</si>
  <si>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</si>
  <si>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</si>
  <si>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</si>
  <si>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</si>
  <si>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</si>
  <si>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</si>
  <si>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</si>
  <si>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</si>
  <si>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</si>
  <si>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</si>
  <si>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</si>
  <si>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</si>
  <si>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</si>
  <si>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</si>
  <si>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</si>
  <si>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</si>
  <si>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</si>
  <si>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</si>
  <si>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</si>
  <si>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</si>
  <si>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</si>
  <si>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</si>
  <si>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</si>
  <si>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</si>
  <si>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</si>
  <si>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</si>
  <si>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</si>
  <si>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</si>
  <si>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</si>
  <si>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</si>
  <si>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</si>
  <si>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</si>
  <si>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</si>
  <si>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</si>
  <si>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</si>
  <si>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</si>
  <si>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</si>
  <si>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</si>
  <si>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</si>
  <si>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</si>
  <si>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</si>
  <si>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</si>
  <si>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</si>
  <si>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</si>
  <si>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</si>
  <si>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</si>
  <si>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</si>
  <si>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</si>
  <si>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</si>
  <si>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</si>
  <si>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</si>
  <si>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</si>
  <si>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</si>
  <si>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</si>
  <si>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</si>
  <si>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</si>
  <si>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</si>
  <si>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</si>
  <si>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</si>
  <si>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</si>
  <si>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</si>
  <si>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</si>
  <si>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</si>
  <si>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</si>
  <si>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</si>
  <si>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</si>
  <si>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</si>
  <si>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</si>
  <si>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</si>
  <si>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</si>
  <si>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TUBO PARA CASCADA DE MOLDE DE REJILLA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</si>
  <si>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</si>
  <si>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</si>
  <si>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</si>
  <si>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</si>
  <si>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</si>
  <si>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</si>
  <si>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</si>
  <si>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</si>
  <si>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</si>
  <si>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</si>
  <si>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</si>
  <si>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</si>
  <si>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</si>
  <si>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</si>
  <si>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</si>
  <si>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</si>
  <si>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</si>
  <si>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</si>
  <si>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</si>
  <si>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</si>
  <si>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</si>
  <si>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</si>
  <si>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</si>
  <si>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</si>
  <si>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</si>
  <si>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</si>
  <si>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</si>
  <si>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</si>
  <si>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</si>
  <si>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</si>
  <si>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</si>
  <si>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</si>
  <si>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</si>
  <si>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</si>
  <si>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</si>
  <si>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</si>
  <si>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</si>
  <si>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</si>
  <si>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</si>
  <si>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</si>
  <si>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</si>
  <si>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</si>
  <si>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</si>
  <si>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</si>
  <si>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</si>
  <si>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</si>
  <si>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</si>
  <si>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</si>
  <si>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</si>
  <si>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</si>
  <si>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</si>
  <si>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</si>
  <si>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</si>
  <si>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</si>
  <si>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</si>
  <si>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</si>
  <si>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</si>
  <si>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</si>
  <si>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</si>
  <si>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</si>
  <si>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</si>
  <si>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</si>
  <si>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</si>
  <si>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</si>
  <si>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</si>
  <si>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</si>
  <si>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</si>
  <si>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</si>
  <si>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</si>
  <si>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</si>
  <si>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</si>
  <si>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</si>
  <si>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</si>
  <si>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</si>
  <si>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</si>
  <si>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</si>
  <si>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</si>
  <si>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</si>
  <si>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</si>
  <si>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</si>
  <si>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</si>
  <si>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</si>
  <si>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</si>
  <si>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</si>
  <si>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</si>
  <si>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</si>
  <si>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</si>
  <si>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</si>
  <si>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</si>
  <si>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</si>
  <si>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</si>
  <si>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</si>
  <si>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</si>
  <si>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</si>
  <si>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</si>
  <si>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</si>
  <si>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</si>
  <si>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</si>
  <si>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</si>
  <si>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</si>
  <si>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</si>
  <si>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(CL) COPLE TIPO BRIDA P/BOMBA BARREO</t>
  </si>
  <si>
    <t>COLD ROLL REDONDO DE 1INX6MTS INOX 316</t>
  </si>
  <si>
    <t>PLACA 1/2X 48X 96 IN AC COMERCIAL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</si>
  <si>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</si>
  <si>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</si>
  <si>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</si>
  <si>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</si>
  <si>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</si>
  <si>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</si>
  <si>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</si>
  <si>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</si>
  <si>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</si>
  <si>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</si>
  <si>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</si>
  <si>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</si>
  <si>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</si>
  <si>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</si>
  <si>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</si>
  <si>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</si>
  <si>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</si>
  <si>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</si>
  <si>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</si>
  <si>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</si>
  <si>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</si>
  <si>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</si>
  <si>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</si>
  <si>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</si>
  <si>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</si>
  <si>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</si>
  <si>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</si>
  <si>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</si>
  <si>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</si>
  <si>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</si>
  <si>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</si>
  <si>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</si>
  <si>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</si>
  <si>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</si>
  <si>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</si>
  <si>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</si>
  <si>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</si>
  <si>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</si>
  <si>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</si>
  <si>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</si>
  <si>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</si>
  <si>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</si>
  <si>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</si>
  <si>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</si>
  <si>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</si>
  <si>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</si>
  <si>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</si>
  <si>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</si>
  <si>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</si>
  <si>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</si>
  <si>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</si>
  <si>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</si>
  <si>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</si>
  <si>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</si>
  <si>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</si>
  <si>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</si>
  <si>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</si>
  <si>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</si>
  <si>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</si>
  <si>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</si>
  <si>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</si>
  <si>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</si>
  <si>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</si>
  <si>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</si>
  <si>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</si>
  <si>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</si>
  <si>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</si>
  <si>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</si>
  <si>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</si>
  <si>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</si>
  <si>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</si>
  <si>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</si>
  <si>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</si>
  <si>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</si>
  <si>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</si>
  <si>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</si>
  <si>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</si>
  <si>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</si>
  <si>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</si>
  <si>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</si>
  <si>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</si>
  <si>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</si>
  <si>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</si>
  <si>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</si>
  <si>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</si>
  <si>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</si>
  <si>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</si>
  <si>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</si>
  <si>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</si>
  <si>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</si>
  <si>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</si>
  <si>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</si>
  <si>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ACUMULADOR V-47-525 FT VOLTAR</t>
  </si>
  <si>
    <t>BATERIA IND DEKA 12-D125-15 IST 3692</t>
  </si>
  <si>
    <t>PLACA N-34-CCKNI (58) CURADA</t>
  </si>
  <si>
    <t>ACUM FORMADO V-34-420 FT SLOCK</t>
  </si>
  <si>
    <t>ACUM FOR G-58-575 FT RIASA SLOCK CREP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</si>
  <si>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</si>
  <si>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</si>
  <si>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</si>
  <si>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</si>
  <si>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</si>
  <si>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</si>
  <si>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</si>
  <si>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</si>
  <si>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</si>
  <si>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</si>
  <si>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</si>
  <si>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</si>
  <si>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</si>
  <si>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</si>
  <si>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</si>
  <si>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</si>
  <si>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</si>
  <si>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</si>
  <si>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</si>
  <si>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</si>
  <si>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</si>
  <si>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</si>
  <si>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</si>
  <si>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</si>
  <si>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</si>
  <si>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</si>
  <si>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</si>
  <si>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</si>
  <si>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</si>
  <si>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</si>
  <si>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</si>
  <si>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</si>
  <si>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</si>
  <si>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</si>
  <si>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</si>
  <si>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</si>
  <si>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</si>
  <si>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</si>
  <si>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</si>
  <si>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</si>
  <si>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G-31P-760 FT GONHER</t>
  </si>
  <si>
    <t>ACUMULADOR G-4DLT-860 POD GONHER</t>
  </si>
  <si>
    <t>ACUMULADOR G-75/86-650 FT GONHER</t>
  </si>
  <si>
    <t>BATTERY N-58-500 FT EXP EPM (558MF)</t>
  </si>
  <si>
    <t>ACUM. AG-58-430 AGUILA EXP VL</t>
  </si>
  <si>
    <t>ACUMULADOR FORMADO V-75-475 FLAT TOP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</si>
  <si>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</si>
  <si>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</si>
  <si>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</si>
  <si>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</si>
  <si>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</si>
  <si>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</si>
  <si>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</si>
  <si>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</si>
  <si>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</si>
  <si>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</si>
  <si>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</si>
  <si>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</si>
  <si>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</si>
  <si>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</si>
  <si>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</si>
  <si>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</si>
  <si>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</si>
  <si>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</si>
  <si>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</si>
  <si>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</si>
  <si>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</si>
  <si>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</si>
  <si>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</si>
  <si>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</si>
  <si>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</si>
  <si>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</si>
  <si>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</si>
  <si>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</si>
  <si>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</si>
  <si>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</si>
  <si>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</si>
  <si>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</si>
  <si>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</si>
  <si>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</si>
  <si>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</si>
  <si>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</si>
  <si>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</si>
  <si>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</si>
  <si>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</si>
  <si>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</si>
  <si>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</si>
  <si>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</si>
  <si>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</si>
  <si>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</si>
  <si>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</si>
  <si>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</si>
  <si>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</si>
  <si>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</si>
  <si>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</si>
  <si>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</si>
  <si>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</si>
  <si>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</si>
  <si>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</si>
  <si>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ACUM. FORMADO G-31DTDC MARINO FT C2 RIAS</t>
  </si>
  <si>
    <t>ACUM FORMADO G-30H-670 POD SLOCK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</si>
  <si>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</si>
  <si>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</si>
  <si>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</si>
  <si>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</si>
  <si>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</si>
  <si>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</si>
  <si>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</si>
  <si>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</si>
  <si>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</si>
  <si>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</si>
  <si>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</si>
  <si>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</si>
  <si>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</si>
  <si>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</si>
  <si>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</si>
  <si>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</si>
  <si>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</si>
  <si>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</si>
  <si>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</si>
  <si>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</si>
  <si>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</si>
  <si>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</si>
  <si>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</si>
  <si>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</si>
  <si>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</si>
  <si>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</si>
  <si>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</si>
  <si>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</si>
  <si>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</si>
  <si>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</si>
  <si>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</si>
  <si>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</si>
  <si>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</si>
  <si>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</si>
  <si>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</si>
  <si>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</si>
  <si>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N-58-575 EXP NEGROS</t>
  </si>
  <si>
    <t>ACUMULADOR N-51R-500 EXP (TR)</t>
  </si>
  <si>
    <t>ACUMULADOR G-27-700 POD GONHER</t>
  </si>
  <si>
    <t>ACUMULADOR G-31RP-925 FT GONHER</t>
  </si>
  <si>
    <t>ACUM. N-31-670 EXP NEGROS</t>
  </si>
  <si>
    <t>ACUMULADOR GLFLRT8D1200HP EXP</t>
  </si>
  <si>
    <t>ACUM. AG-27F-700 AGUILA EXP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</si>
  <si>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</si>
  <si>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</si>
  <si>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</si>
  <si>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</si>
  <si>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</si>
  <si>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</si>
  <si>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</si>
  <si>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</si>
  <si>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</si>
  <si>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</si>
  <si>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</si>
  <si>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</si>
  <si>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</si>
  <si>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</si>
  <si>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</si>
  <si>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</si>
  <si>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</si>
  <si>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</si>
  <si>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</si>
  <si>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</si>
  <si>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</si>
  <si>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</si>
  <si>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</si>
  <si>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</si>
  <si>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</si>
  <si>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</si>
  <si>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</si>
  <si>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</si>
  <si>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</si>
  <si>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</si>
  <si>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</si>
  <si>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</si>
  <si>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</si>
  <si>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</si>
  <si>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</si>
  <si>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</si>
  <si>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</si>
  <si>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</si>
  <si>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</si>
  <si>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</si>
  <si>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</si>
  <si>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</si>
  <si>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</si>
  <si>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</si>
  <si>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</si>
  <si>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ACUMULADOR G-40ENL-320 BG FT GONHER</t>
  </si>
  <si>
    <t>BATTERY N-65-850 FT EXP EPM (665MFBB1)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</si>
  <si>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</si>
  <si>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</si>
  <si>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</si>
  <si>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</si>
  <si>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</si>
  <si>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</si>
  <si>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</si>
  <si>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</si>
  <si>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</si>
  <si>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</si>
  <si>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</si>
  <si>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</si>
  <si>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</si>
  <si>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</si>
  <si>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</si>
  <si>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</si>
  <si>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</si>
  <si>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</si>
  <si>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</si>
  <si>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</si>
  <si>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</si>
  <si>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</si>
  <si>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</si>
  <si>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</si>
  <si>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</si>
  <si>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</si>
  <si>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</si>
  <si>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</si>
  <si>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</si>
  <si>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</si>
  <si>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</si>
  <si>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</si>
  <si>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</si>
  <si>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</si>
  <si>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</si>
  <si>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</si>
  <si>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</si>
  <si>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</si>
  <si>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</si>
  <si>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</si>
  <si>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</si>
  <si>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</si>
  <si>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</si>
  <si>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</si>
  <si>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</si>
  <si>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</si>
  <si>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</si>
  <si>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</si>
  <si>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</si>
  <si>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</si>
  <si>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</si>
  <si>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</si>
  <si>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</si>
  <si>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</si>
  <si>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</si>
  <si>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</si>
  <si>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</si>
  <si>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</si>
  <si>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</si>
  <si>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</si>
  <si>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</si>
  <si>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</si>
  <si>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</si>
  <si>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</si>
  <si>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ACUM. AG-24-600 AGUILA EXP</t>
  </si>
  <si>
    <t>ACUM. AG-42REF-500 AGUILA EXP</t>
  </si>
  <si>
    <t>ACUMULADOR GS-34-650 FT GONHER SELECT</t>
  </si>
  <si>
    <t>ACUM. RAYPLUS RP-42-500 FT EXP PREMIUM</t>
  </si>
  <si>
    <t>ACUM FORMADO V-75/86-475 FT SLOCK</t>
  </si>
  <si>
    <t>ACUM FORM XT-47-550 14P (TDM) SLOCK</t>
  </si>
  <si>
    <t>SOPORTE P/CONTACTO  229 64 MARCA LEGRAND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</si>
  <si>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</si>
  <si>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</si>
  <si>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</si>
  <si>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</si>
  <si>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</si>
  <si>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</si>
  <si>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</si>
  <si>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</si>
  <si>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</si>
  <si>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</si>
  <si>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</si>
  <si>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</si>
  <si>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</si>
  <si>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</si>
  <si>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</si>
  <si>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N-58R-575 EXP NEGROS</t>
  </si>
  <si>
    <t>ACUM. AG-24R-600 AGUILA EXP</t>
  </si>
  <si>
    <t>ACUM. AG-27-700 AGUILA EXP</t>
  </si>
  <si>
    <t>ACUM. AG-24-700 AGUILA EXP</t>
  </si>
  <si>
    <t>ACUM. AG-24R-700 AGUILA EXP</t>
  </si>
  <si>
    <t>34-690 FT POWER BATT SALES 634MFEPC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</si>
  <si>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</si>
  <si>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</si>
  <si>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</si>
  <si>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</si>
  <si>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</si>
  <si>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</si>
  <si>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</si>
  <si>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</si>
  <si>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N-40CCVI (57) CURADA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</si>
  <si>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</si>
  <si>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</si>
  <si>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</si>
  <si>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</si>
  <si>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</si>
  <si>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</si>
  <si>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</si>
  <si>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</si>
  <si>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</si>
  <si>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</si>
  <si>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</si>
  <si>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</si>
  <si>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</si>
  <si>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</si>
  <si>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</si>
  <si>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</si>
  <si>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</si>
  <si>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</si>
  <si>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</si>
  <si>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</si>
  <si>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</si>
  <si>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</si>
  <si>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</si>
  <si>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</si>
  <si>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</si>
  <si>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</si>
  <si>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</si>
  <si>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</si>
  <si>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ACUM. RAYPLUS RP-27-540 POD EXP PREMIUM</t>
  </si>
  <si>
    <t>ACUM. RAYPLUS RP-27-700 POD EXP PREMIUM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</si>
  <si>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</si>
  <si>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</si>
  <si>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</si>
  <si>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</si>
  <si>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</si>
  <si>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</si>
  <si>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</si>
  <si>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</si>
  <si>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</si>
  <si>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</si>
  <si>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</si>
  <si>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</si>
  <si>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</si>
  <si>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</si>
  <si>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</si>
  <si>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</si>
  <si>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</si>
  <si>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</si>
  <si>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24-D125-13 IST 7195</t>
  </si>
  <si>
    <t>ACUMULADOR GLFLRT31T925HP EXP</t>
  </si>
  <si>
    <t>ACUM. AG-4D-970 POD AGUILA EXP</t>
  </si>
  <si>
    <t>ACUMULADOR VL-42R-300 FT VALUE LINE EXP</t>
  </si>
  <si>
    <t>ACUM. RAYPLUS RP-24R-550 FT EXP PREMIUM</t>
  </si>
  <si>
    <t>ACUM. RAYPLUS RP-27R-540 POD EXP PREMIUM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</si>
  <si>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</si>
  <si>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</si>
  <si>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</si>
  <si>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</si>
  <si>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</si>
  <si>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</si>
  <si>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</si>
  <si>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</si>
  <si>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</si>
  <si>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</si>
  <si>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</si>
  <si>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</si>
  <si>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</si>
  <si>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</si>
  <si>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</si>
  <si>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</si>
  <si>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</si>
  <si>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</si>
  <si>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</si>
  <si>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</si>
  <si>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</si>
  <si>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</si>
  <si>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</si>
  <si>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</si>
  <si>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</si>
  <si>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</si>
  <si>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</si>
  <si>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</si>
  <si>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</si>
  <si>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</si>
  <si>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</si>
  <si>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</si>
  <si>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</si>
  <si>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</si>
  <si>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ACUMULADOR G-31HD-1000 FT GONHER</t>
  </si>
  <si>
    <t>ACUMULADOR N-31P-670  EXP NEGROS</t>
  </si>
  <si>
    <t>ACUM. AG-41-660 AGUILA EXP</t>
  </si>
  <si>
    <t>ACUM. RAYPLUS RP-31P-670 FT EXP PREMIUM</t>
  </si>
  <si>
    <t>REJILLA N-30ST-CC</t>
  </si>
  <si>
    <t>MANIFOLD 24/34/78 CON FILTRO ARRESTADOR</t>
  </si>
  <si>
    <t>TAPA 24 (+/-) FT B. STD SLOCK S/MAN</t>
  </si>
  <si>
    <t>PLACA N-34-CCKNI (75) PUNCH CURADA</t>
  </si>
  <si>
    <t>ELEM. ESTRELLA BUNA-N   NO.SRL090/095</t>
  </si>
  <si>
    <t>MEZCLADOR SOLDAR 50-10</t>
  </si>
  <si>
    <t>ETIQUETA 4 X6  LTS PERMSC FC VERDE CP</t>
  </si>
  <si>
    <t>ETIQUETA TERMICA HACOS39500002 100X152MM</t>
  </si>
  <si>
    <t>(CL) CILINDRO NEUMATICO PID-S080MS-0060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</si>
  <si>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</si>
  <si>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</si>
  <si>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</si>
  <si>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</si>
  <si>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</si>
  <si>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</si>
  <si>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</si>
  <si>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</si>
  <si>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</si>
  <si>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</si>
  <si>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</si>
  <si>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</si>
  <si>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ACUM RAYPLUS RP-41-500 POD EXP ECONOMICA</t>
  </si>
  <si>
    <t>ACUM FORMADO V-41-500 POD SLOCK</t>
  </si>
  <si>
    <t>ACUM FORMADO CH-24-320 FT 7P SLOCK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</si>
  <si>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</si>
  <si>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</si>
  <si>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</si>
  <si>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</si>
  <si>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</si>
  <si>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</si>
  <si>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TEE DE 1  DE PVC CED.80</t>
  </si>
  <si>
    <t>TALADRO NEUMATICO MOD 19BPA04Q</t>
  </si>
  <si>
    <t>CABLE MODELO MQDC-415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</si>
  <si>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</si>
  <si>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</si>
  <si>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</si>
  <si>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</si>
  <si>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</si>
  <si>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</si>
  <si>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</si>
  <si>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</si>
  <si>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</si>
  <si>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</si>
  <si>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</si>
  <si>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</si>
  <si>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</si>
  <si>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</si>
  <si>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</si>
  <si>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</si>
  <si>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</si>
  <si>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</si>
  <si>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</si>
  <si>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</si>
  <si>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</si>
  <si>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</si>
  <si>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</si>
  <si>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</si>
  <si>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</si>
  <si>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</si>
  <si>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</si>
  <si>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</si>
  <si>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</si>
  <si>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</si>
  <si>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</si>
  <si>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</si>
  <si>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</si>
  <si>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ACUM. N-4DLT-860 EXP NEGROS</t>
  </si>
  <si>
    <t>ACUMULADOR CH-24-320 FT CHECKER</t>
  </si>
  <si>
    <t>840-00009 4X DC BACKPLANE</t>
  </si>
  <si>
    <t>ACUMULADOR VL-24-320 FT VALUE LINE EXP</t>
  </si>
  <si>
    <t>ACUM. RAYPLUS RP-34R-600 FT EXP PREMIUM</t>
  </si>
  <si>
    <t>ACUM. DURMAXX DM-27MDC-575 POD EXPO</t>
  </si>
  <si>
    <t>PASTA</t>
  </si>
  <si>
    <t>ACUM FORM G-42REF-580 FT W-50 15P SLOCK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</si>
  <si>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</si>
  <si>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</si>
  <si>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</si>
  <si>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</si>
  <si>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</si>
  <si>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</si>
  <si>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</si>
  <si>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</si>
  <si>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</si>
  <si>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</si>
  <si>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</si>
  <si>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</si>
  <si>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</si>
  <si>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</si>
  <si>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</si>
  <si>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ACHAVEZ</t>
  </si>
  <si>
    <t>50B220626</t>
  </si>
  <si>
    <t>23.06.2026</t>
  </si>
  <si>
    <t>F83230626</t>
  </si>
  <si>
    <t>CAJA TIPO 42 (0.940') FT RIASA</t>
  </si>
  <si>
    <t>ACUM. N-35-575 EXP NEGROS</t>
  </si>
  <si>
    <t>ACUM. AG-31-760 AGUILA EXP</t>
  </si>
  <si>
    <t>ACUM. AG-35-575 AGUILA EXP</t>
  </si>
  <si>
    <t>ACUM. RAYPLUS RP-24R-440 FT EXP PREMIUM</t>
  </si>
  <si>
    <t>REJILLA N-WZ-50RE</t>
  </si>
  <si>
    <t>ACUM FORMADO G-34-650 FT SILVER SLOCK</t>
  </si>
  <si>
    <t>ACUM FORM EPM-34-690 FT (16P)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</si>
  <si>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</si>
  <si>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</si>
  <si>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</si>
  <si>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</si>
  <si>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</si>
  <si>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CODO GALV C40 1  X 90</t>
  </si>
  <si>
    <t>COPLE GALVC40 3/8</t>
  </si>
  <si>
    <t>TEE GALVANIZADA        C 40    1</t>
  </si>
  <si>
    <t>NIPLE TODO ROSCA 1 GALV</t>
  </si>
  <si>
    <t>PLACA DE LEVANTE DE0.045 DE ESCALON</t>
  </si>
  <si>
    <t>TUERCA UNION DE 2 IN EN AC INOX</t>
  </si>
  <si>
    <t>COPLE 2IN AC. NEGRO CED.40</t>
  </si>
  <si>
    <t>(CL)SENSOR LASER C/RANGO D/10CM(4IN) MOD</t>
  </si>
  <si>
    <t>CODO DE 1 1/2 DE 45 GR.  CED 40</t>
  </si>
  <si>
    <t>RED.BUSHING D/AC. INX.  DE 1 IN A 1/2IN</t>
  </si>
  <si>
    <t>SPROCKET BIPARTIDO PD5.1/130MMX16 DTS</t>
  </si>
  <si>
    <t>ETIQUETA VERDE 4X6 CON REV E-FO-AD-GR-03</t>
  </si>
  <si>
    <t>CONTROLADOR D TEMPERATURA E5GC-RX1D6M</t>
  </si>
  <si>
    <t>HEAT TRANSFER FLUID AVAILABLE IN 55 GAL.</t>
  </si>
  <si>
    <t>TRANSPORTADOR NEGRO (IZQ) DE ALIMENTADOR</t>
  </si>
  <si>
    <t>100-KFC11 CONTACTO AUXILIAR 1NA INC</t>
  </si>
  <si>
    <t>LAMINA PORTAPLACAS DE CANASTILLA COS TBS</t>
  </si>
  <si>
    <t>BANDA LLENADORAS FLUSH GRID SERIE 400</t>
  </si>
  <si>
    <t>CABEZAL DE IMPRESORA ZEBRA DE 6"</t>
  </si>
  <si>
    <t>SUMINISTRO BATERIA MARCA POWER SONIC 12V</t>
  </si>
  <si>
    <t>JRDIAZ</t>
  </si>
  <si>
    <t>40B230626</t>
  </si>
  <si>
    <t>51B230626</t>
  </si>
  <si>
    <t>53B230626</t>
  </si>
  <si>
    <t>24.06.2026</t>
  </si>
  <si>
    <t>F842406202</t>
  </si>
  <si>
    <t>REJILLA N-ST-55RE</t>
  </si>
  <si>
    <t>FORM G-24R-550 FT 12P-34CCI85 RIAS SLOCK</t>
  </si>
  <si>
    <t>FORM G-24R-550 FT 12P(85) RIA SLOCK CREP</t>
  </si>
  <si>
    <t>CL CANDADO PASO 35 1 SENCILLO P CADENA</t>
  </si>
  <si>
    <t>ROLLO FILTRO POLYKEN BLUE NO. PARTE</t>
  </si>
  <si>
    <t>MANGUERA FLEXIBLE PARA TOMA DE LAVABO</t>
  </si>
  <si>
    <t>KIT DE REPARACION PARAVALVULA DE 1/4</t>
  </si>
  <si>
    <t>RETEN NATIONAL MARCA MOGUL NO.340817</t>
  </si>
  <si>
    <t>CHUMACERA DE 3/4IN  BR-3TMOD FB12-3/4IN</t>
  </si>
  <si>
    <t>BUJE DE NYLAMID P GUSANO DE DESCARGA</t>
  </si>
  <si>
    <t>(CL)RODILLO D/RETENCION P/HORNO 3Y4</t>
  </si>
  <si>
    <t>(CL) CANDADO PASO</t>
  </si>
  <si>
    <t>(CL) JUEGO D/ACCESORIOS P/MODUTROL</t>
  </si>
  <si>
    <t>BOTE TIPO PET BOCA ANCHA CAP 1/4 LT</t>
  </si>
  <si>
    <t>CHUMACERA UCFL-205-16 DE "1"CON BRIDA 2T</t>
  </si>
  <si>
    <t>RETEN VRING 400400 SKF 1 1/2</t>
  </si>
  <si>
    <t>BARRIL BRONCE 5/16" 60C-05</t>
  </si>
  <si>
    <t>CONECTOR RECTO 1/4" NPT A 5/16"</t>
  </si>
  <si>
    <t>TORNILLO HEXAGONAL 1/4X1 INOX 304</t>
  </si>
  <si>
    <t>DC1202-1170-1430 CONTROL DE TEMPERATURA</t>
  </si>
  <si>
    <t>TORNILLO ALLEN CABEZA SOCKET 5/16"X 3/4"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</si>
  <si>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</si>
  <si>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</si>
  <si>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</si>
  <si>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</si>
  <si>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</si>
  <si>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55B240626</t>
  </si>
  <si>
    <t>56B240626</t>
  </si>
  <si>
    <t>54B240626</t>
  </si>
  <si>
    <t>25.06.2026</t>
  </si>
  <si>
    <t>ACUMULADOR G-27R-540 POD GONHER</t>
  </si>
  <si>
    <t>ACUM. AG-31R-925 AGUILA EXP</t>
  </si>
  <si>
    <t>ACUMULADOR FORMADO G-51-500 FLAT TOP</t>
  </si>
  <si>
    <t>ACUM FORMADO G-24-440 FT SLOCK</t>
  </si>
  <si>
    <t>ACUM FORMADO G-25-575 FT RIASA SLOCK</t>
  </si>
  <si>
    <t>PLACA P-35-AI (82) CURADA PUNCH</t>
  </si>
  <si>
    <t>SELECTOR DE 3 POSICIONES800T J2A A-B</t>
  </si>
  <si>
    <t>LIQUIDO LIMPIADOR  LUBRACLEAN 40 MS.</t>
  </si>
  <si>
    <t>VALVULA ESFERA DE 1/4   GALV.</t>
  </si>
  <si>
    <t>KIT DE REPARACION PARAVALVULA DE 1/2</t>
  </si>
  <si>
    <t>MEDIO CANDADO PASO 60   MARCA LINK BELT.</t>
  </si>
  <si>
    <t>CHUMACERA DE 1  PARED 2 ORIFICIOS SKF</t>
  </si>
  <si>
    <t>CJA CUADRADO P/CONTENEDOR</t>
  </si>
  <si>
    <t>BOTON DE PARO EMERGENCIA 800FP-MT64</t>
  </si>
  <si>
    <t>CANAL DE 8INX 2IN DE 1/8IN  DE ESPESOR</t>
  </si>
  <si>
    <t>CANAL 8INX 2IN DE 1/4IN DE ESPESOR</t>
  </si>
  <si>
    <t> MANGUERA METALICA 1-1/2X60CM ROSCA</t>
  </si>
  <si>
    <t>VALVULA CHECK PVC 2IN CED.80 P/CEMENTAR</t>
  </si>
  <si>
    <t>ENTREGA DE CAJAS CARGADAS P/ EXPORTACION</t>
  </si>
  <si>
    <t>(CL) THERMOCOUPLE ZESTA NO ZTCJ1695-99</t>
  </si>
  <si>
    <t>CANAL DE 6X6 MTS AC-COMERCIAL PESADO</t>
  </si>
  <si>
    <t>SENSOR FOTOELECTRICO DIFUSOR M18X81.5</t>
  </si>
  <si>
    <t>SOPLADOR OXIDOS 5006-A6L2CV1-A</t>
  </si>
  <si>
    <t>52B2506202</t>
  </si>
  <si>
    <t>26.06.2026</t>
  </si>
  <si>
    <t>46B250626</t>
  </si>
  <si>
    <t>ACUM. N-51R-500 EXP NEGROS</t>
  </si>
  <si>
    <t>PASTA DE OXIDO</t>
  </si>
  <si>
    <t>REJILLA P-35-VAI PUNCH</t>
  </si>
  <si>
    <t>REJILLA P-35-CI PUNCH</t>
  </si>
  <si>
    <t>REJILLA P-35-AI PUNCH</t>
  </si>
  <si>
    <t>PLACA P-35-CI (95) CURADA PUNCH</t>
  </si>
  <si>
    <t>REJILLA  N-34-CCKNI PUNCH</t>
  </si>
  <si>
    <t>ACETILENO</t>
  </si>
  <si>
    <t>MANOMETRO DE 0 A 1000PSIBASTAGO INF.1/4</t>
  </si>
  <si>
    <t>CONECTOR  RAPIDO P/MANG 1/4 Y ROSCA 5MM</t>
  </si>
  <si>
    <t>VALVE FLOW CONTROL 3/8 NO.PTE7205 WIRTZ.</t>
  </si>
  <si>
    <t>CHUMACERA B250 X3/4</t>
  </si>
  <si>
    <t>MACHUELOS1/8 NPT MARCA GREENFIELD NUMERO</t>
  </si>
  <si>
    <t>JUEGO DE MACHUELOS 5/16  NC(ROSCA STD.)</t>
  </si>
  <si>
    <t>PINTURA COLOR BLANCO 623</t>
  </si>
  <si>
    <t>MANGUERA DE VENTILACION3 X3.05MTS ADS2</t>
  </si>
  <si>
    <t>CONECTOR RAPIDO 1/4 PAR AIRE B22</t>
  </si>
  <si>
    <t>SHELAC DE 250 GRMS</t>
  </si>
  <si>
    <t>CILINDRO DE OXIGENO INDUSTRIAL</t>
  </si>
  <si>
    <t>CONECTOR RAPIDO MACHODE  1/4 IN</t>
  </si>
  <si>
    <t>PINTURA COLOR ALUMINIO 9150 P/ALTA TEMP</t>
  </si>
  <si>
    <t>(CL) MANGUERA MET AC C/ROSCA 2X80 IN</t>
  </si>
  <si>
    <t>LIMA PLANA 6" MOD 73230000 TRAVERS</t>
  </si>
  <si>
    <t>943 434-047 RS20 SWICH 16 PUERTOS 70244</t>
  </si>
  <si>
    <t>CODO 90° 1/4" NPT A 5/16" TUBING</t>
  </si>
  <si>
    <t>SERVOMOTOR VPL-B1003F-CK12AA, SERIE VPL</t>
  </si>
  <si>
    <t>SHAFT COLLAR No PARTE: 107</t>
  </si>
  <si>
    <t>CILINDRO CXSM25-25 CON VASTAGOS PARALELO</t>
  </si>
  <si>
    <t>CDU20-5D CILINDRO NEUMATICO CON IMAN</t>
  </si>
  <si>
    <t>FIELTRO PARA LUBRICACION DE WHEEL 86616</t>
  </si>
  <si>
    <t>CABLES INTERFACE 15 FT LG. PART: 170478</t>
  </si>
  <si>
    <t>IURBINA</t>
  </si>
  <si>
    <t>OURIBEV</t>
  </si>
  <si>
    <t>27.06.2026</t>
  </si>
  <si>
    <t>28.06.2026</t>
  </si>
  <si>
    <t>44B260626</t>
  </si>
  <si>
    <t>57B260626</t>
  </si>
  <si>
    <t>F87260626</t>
  </si>
  <si>
    <t>F86260626</t>
  </si>
  <si>
    <t>58B270626</t>
  </si>
  <si>
    <t>F88280626</t>
  </si>
  <si>
    <t>59B280626</t>
  </si>
  <si>
    <t>29.06.2026</t>
  </si>
  <si>
    <t>60B290626</t>
  </si>
  <si>
    <t>ACUM. AG-65-820 AGUILA EXP</t>
  </si>
  <si>
    <t>BAT IND GONHER 18/7 USI 590-120 B10890</t>
  </si>
  <si>
    <t>BAT IND GONHER 18/8 USI 590-120 B10891</t>
  </si>
  <si>
    <t>BAT IND GONHER 18/9 USI 590-120 B11151</t>
  </si>
  <si>
    <t>BAT IND GONHER 12/6 USI 413-85 B11152</t>
  </si>
  <si>
    <t>BAT IND GONHER 18/10 USI 413-85 B11198</t>
  </si>
  <si>
    <t>BAT IND GONHER 18/11 USI 413-85 B11197</t>
  </si>
  <si>
    <t>ACUM. AG-42-330 AGUILA VL EXP</t>
  </si>
  <si>
    <t>ACUMULADOR VL-42-300 FT VALUE LINE EXP</t>
  </si>
  <si>
    <t>ACUM. RAYPLUS RP-24-320 FT EXP ECONOMICA</t>
  </si>
  <si>
    <t>ACUM RAYPLUS RP-27-510 POD EXP ECONOMICA</t>
  </si>
  <si>
    <t>ACUM RAYPLUS RP-27R-510 POD EXP ECONOMIC</t>
  </si>
  <si>
    <t>ACUM. RAYPLUS RP-42-300 FT EXP ECONOMICA</t>
  </si>
  <si>
    <t>ACUM. RAYPLUS RP-24-440 FT EXP PREMIUM</t>
  </si>
  <si>
    <t>ACUM. RAYPLUS RP-42-400 FT EXP PREMIUM</t>
  </si>
  <si>
    <t>REJILLA P-45-AI</t>
  </si>
  <si>
    <t>REJILLA P-Z-45R</t>
  </si>
  <si>
    <t>ACUMULADOR FORMADO G-4D-1050 POD</t>
  </si>
  <si>
    <t>PLACA N-40CCVI (53) CURADA</t>
  </si>
  <si>
    <t>ACUMULADOR SECO G-75-650 FLAT TOP</t>
  </si>
  <si>
    <t>MANIFOLD 22F/35/75 CON FILTRO ARRESTADOR</t>
  </si>
  <si>
    <t>PLACA N-55CI (87) CURADA</t>
  </si>
  <si>
    <t>TAPA TIPO 58R FT HI-CRANK SLOCK S/MAN</t>
  </si>
  <si>
    <t>ACUMULADOR SECO G-4DLT-INV-860 POD SLOCK</t>
  </si>
  <si>
    <t>ACUM SECO XT-34/78-750 FT 17P SLOCK</t>
  </si>
  <si>
    <t>ACUM SECO G-34/78-800 FT (17P) MR1%</t>
  </si>
  <si>
    <t>ACUM SECO V-31-670 FT (TAPA RIASA 24)</t>
  </si>
  <si>
    <t>ACUM SECO V-31P-670 FT (TAPA RIASA 24)</t>
  </si>
  <si>
    <t>ACUM FORMADO V-31-670 (TAPA RIASA 24)</t>
  </si>
  <si>
    <t>ACUM SECO V-47-525 (TDM) SLOCK</t>
  </si>
  <si>
    <t>ACUM SECO CH-47-420 11P (TDM) SLOCK</t>
  </si>
  <si>
    <t>ACUM FORM PUNCH G-24R-710 FT 15P</t>
  </si>
  <si>
    <t>ACUM FORM PUNCH G-35-575 FT RIASA SLOCK</t>
  </si>
  <si>
    <t>ACUM FORM PUNCH G-22F-450 FT (1.280)</t>
  </si>
  <si>
    <t>PLACA N-34-CCKNI (75) PUNCH CURADA MR1%</t>
  </si>
  <si>
    <t>PLACA N-40CCI (87) CURADA MR1%</t>
  </si>
  <si>
    <t>ACUM SECO G-31R-925 FT 19P GRIS GMX</t>
  </si>
  <si>
    <t>MANGUERA C/CONEC 3/8 FLER X25 PARKER HEM</t>
  </si>
  <si>
    <t>ESPAGUETI FORRO PARA    CABLE CALIBRE 8.</t>
  </si>
  <si>
    <t>CADENA PASO 08-B1 LINKBELT</t>
  </si>
  <si>
    <t>TEE UNION DE 6MM        NO.3104-06-00</t>
  </si>
  <si>
    <t>TERMOPAR T11E002 3/16 X12 X1.20MTS.</t>
  </si>
  <si>
    <t>NIPLE TODO ROSCA DE 1/4</t>
  </si>
  <si>
    <t>VALVULA SOLENOIDE D 1 110VAC MOD8210G004</t>
  </si>
  <si>
    <t>(CL) REGULADOR MOD.243 8 DATE 07 08 TYPE</t>
  </si>
  <si>
    <t>DISCO P/ ESMERIL 4 1/2 LIJADO EN METAL</t>
  </si>
  <si>
    <t>PINTURAC/VERDEINTENSO898 VINIL-ACRILICA</t>
  </si>
  <si>
    <t>PINTURA GRIS PERLA ESMALTE BEREL</t>
  </si>
  <si>
    <t>COLD ROLL REDONDO 3/4IN AC AL CARBON</t>
  </si>
  <si>
    <t>ABRAZADERA 1IN TIPO UNICANAL</t>
  </si>
  <si>
    <t>REPUESTO P NAVAJA CUT-6 TRUPER 152.4MM-6</t>
  </si>
  <si>
    <t>MANGUERA METALICA INOX 1/4X1.10M</t>
  </si>
  <si>
    <t>CONTENEDOR CUADRADO PARA PAILAS D REFINO</t>
  </si>
  <si>
    <t>BALERO 2202 E-2RS1TN9 PARA MAQUINA COS</t>
  </si>
  <si>
    <t>TAPONES PARA CLAMPS .500"ALT.X1.275"DIAM</t>
  </si>
  <si>
    <t>ROLLO DE LAINA 25´ 666-5.005 STARRETT</t>
  </si>
  <si>
    <t>ORDEN DE CONSUMO DE DIESEL</t>
  </si>
  <si>
    <t>VALVULA DIRECCIONAL 4WE6Y2-6X/EG24N9K4/V</t>
  </si>
  <si>
    <t>F85290626</t>
  </si>
  <si>
    <t>101A290626</t>
  </si>
  <si>
    <t>61B290626</t>
  </si>
  <si>
    <t>30.06.2026</t>
  </si>
  <si>
    <t>8,002,906.277-</t>
  </si>
  <si>
    <t>KCAMACHO</t>
  </si>
  <si>
    <t>ACUMULADOR V-31-670 FT VOLTAR</t>
  </si>
  <si>
    <t>ACUMULADOR GLFLRT4D1050HP EXP.</t>
  </si>
  <si>
    <t>ACUM. AG-48-700 AGUILA EXP</t>
  </si>
  <si>
    <t>ACUMULADOR XT-22F-450 FT X-TREME</t>
  </si>
  <si>
    <t>ACUM. RAYPLUS RP-48-700 FT EXP PREMIUM</t>
  </si>
  <si>
    <t>ACUM. RAYPLUS RP-31-670 FT EXP PREMIUM</t>
  </si>
  <si>
    <t>ACUM. RAYPLUS RP-4D-970 POD EXP PREMIUM</t>
  </si>
  <si>
    <t>ACUM. GH-31R-925 FT GONHER HARDLINE</t>
  </si>
  <si>
    <t>PLACA N-ST-55RE (113) EMPASTADA</t>
  </si>
  <si>
    <t>PLACA N-55-CI (78) EMPASTADA</t>
  </si>
  <si>
    <t>PLACA N-34-CCI (62) EMPASTADA</t>
  </si>
  <si>
    <t>PLACA N-34-CCKNI (68) EMPASTADA</t>
  </si>
  <si>
    <t>PLACA N-WZ-50RE (76) EMPASTADA</t>
  </si>
  <si>
    <t>ACUM. FORM G-48-700 KAMINA VEGA SLOCK</t>
  </si>
  <si>
    <t>TAPA TIPO 58 FT HI-CRANK SLOCK S/MAN</t>
  </si>
  <si>
    <t>ACUM SECO 558EMFBB-430 FT SLOCK</t>
  </si>
  <si>
    <t>ACUM SECO V-58-430 FT 11P SLOCK</t>
  </si>
  <si>
    <t>ACUM FORMADO XT-65-800 FT 17P SLOCK</t>
  </si>
  <si>
    <t>ACUM SECO V-35-450 FT RIASA SLOCK</t>
  </si>
  <si>
    <t>ACUM SECO CH-35-420 FT 9P RIASA SLOCK</t>
  </si>
  <si>
    <t>PLACA P-ST-45R (91) EMPASTADA</t>
  </si>
  <si>
    <t>PLACA P-ST-65RE (113) EMPASTADA</t>
  </si>
  <si>
    <t>PLACA P-W-50RA (67) EMPASTADA</t>
  </si>
  <si>
    <t>PLACA P-44-KAI (63) EMPASTADA</t>
  </si>
  <si>
    <t>PLACA P-42-KAI (72) EMPASTADA</t>
  </si>
  <si>
    <t>PLACA P-52-VAI (59) EMPASTADA</t>
  </si>
  <si>
    <t>PLACA N-34-CCKNI (75) (MR1%) EMPASTADA</t>
  </si>
  <si>
    <t>ACUM FORM G-34-600 FT (34CCKNI-75)</t>
  </si>
  <si>
    <t>ACUM SECO G-94R-800 FT MR1% RIASA SLOCK</t>
  </si>
  <si>
    <t>PLACA N-34CCKNI (68) MR1% EMPASTADA</t>
  </si>
  <si>
    <t>PLACA N-40CCI (87) MR1% EMPASTADA</t>
  </si>
  <si>
    <t>ETIQ. MES DE EMBARQUE VERDE 354-C</t>
  </si>
  <si>
    <t>FLOT.D NIVEL PERA15 AMP1/2HP 120VAC</t>
  </si>
  <si>
    <t>CAMISA TALLA 44 INDUSTRIAL EN GABARDINA</t>
  </si>
  <si>
    <t>PANTALON TALLA 32 INDUSTRIAL EN MEZCLILL</t>
  </si>
  <si>
    <t>PANTALON TALLA 33 INDUSTRIAL ENMEZCLILLA</t>
  </si>
  <si>
    <t>PANTALON TALLA 34 INDUSTRIAL EN MEZCLILL</t>
  </si>
  <si>
    <t>PANTALON TALLA 36 INDUSTRIAL EN MEZCLILL</t>
  </si>
  <si>
    <t>PANTALON TALLA 38 INDUSTRIAL ENMEZCLILLA</t>
  </si>
  <si>
    <t>PANTALON TALLA 40 INDUSTRIAL ENMEZCLILLA</t>
  </si>
  <si>
    <t>PANTALON TALLA 46 INDUSTRIAL GABARDINA</t>
  </si>
  <si>
    <t>PANTALON TALLA 28 INDUSTRIAL GABARDINA</t>
  </si>
  <si>
    <t>PANTALON TALLA 29 INDUSTRIAL GABARDINA</t>
  </si>
  <si>
    <t>PANTALON TALLA 30 INDUSTRIAL GABARDINA</t>
  </si>
  <si>
    <t>PANTALON TALLA 31 INDUSTRIAL GABARDINA</t>
  </si>
  <si>
    <t>PANTALON TALLA 32 INDUSTRIAL GABARDINA</t>
  </si>
  <si>
    <t>PANTALON TALLA 33 INDUSTRIAL GABARDINA</t>
  </si>
  <si>
    <t>PANTALON TALLA 34 INDUSTRIAL GABARDINA</t>
  </si>
  <si>
    <t>PANTALON TALLA 36 INDUSTRIAL GABARDINA</t>
  </si>
  <si>
    <t>PANTALON TALLA 38 INDUSTRIAL GABARDINA</t>
  </si>
  <si>
    <t>PANTALON TALLA 28 INDUSTRIAL MEZCLILLA</t>
  </si>
  <si>
    <t>PANTALON TALLA 40 INDUSTRIAL GABARDINA</t>
  </si>
  <si>
    <t>PANTALON TALLA 42 INDUSTRIAL GABARDINA</t>
  </si>
  <si>
    <t>PANTALON TALLA 29 INDUSTRIAL MEZCLILLA</t>
  </si>
  <si>
    <t>PANTALON TALLA 44 INDUSTRIAL GABARDINA</t>
  </si>
  <si>
    <t>PANTALON TALLA 48 INDUSTRIAL GABARDINA</t>
  </si>
  <si>
    <t>PANTALON TALLA 30 INDUSTRIAL MEZCLILLA</t>
  </si>
  <si>
    <t>PANTALON TALLA 44 INDUSTRIAL MEZCLILLA</t>
  </si>
  <si>
    <t>PANTALON TALLA 46 INDUSTRIAL MEZCLILLA</t>
  </si>
  <si>
    <t>PANTALON TALLA 48 INDUSTRIAL ENMEZCLILLA</t>
  </si>
  <si>
    <t>PLAYERA TALLA G MANGA CORTA AZUL MARINO</t>
  </si>
  <si>
    <t>PLAYERA TALLA M MANGA CORTA AZUL MARINO</t>
  </si>
  <si>
    <t>PLAYERA TALLAXL MANGA CORTA AZUL MARINO</t>
  </si>
  <si>
    <t>PLAYERA TALLAXXL MANGA CORTAAZUL MARINO</t>
  </si>
  <si>
    <t>PLAYERA TALLA CH MANGA LARGA AZUL MARINO</t>
  </si>
  <si>
    <t>PLAYERA TALLA G MANGA LARGA AZUL MARINO</t>
  </si>
  <si>
    <t>PLAYERA TALLA M MANGA LARGA AZUL MARINO</t>
  </si>
  <si>
    <t>PLAYERA TALLA XL MANGA LARGA AZUL MARINO</t>
  </si>
  <si>
    <t>PLAYERA TALLAXXLMANGA LARGA AZUL MARINO</t>
  </si>
  <si>
    <t>BATA T36 INDUSTRIAL EN MANGALARGA</t>
  </si>
  <si>
    <t>BATA T38 INDUSTRIAL EN MANGALARGA</t>
  </si>
  <si>
    <t>BATA T42 INDUSTRIAL EN MANGALARGA</t>
  </si>
  <si>
    <t>BATA T44 INDUSTRIAL EN MANGALARGA</t>
  </si>
  <si>
    <t>BATA T46 INDUSTRIAL EN MANGALARGA</t>
  </si>
  <si>
    <t>BATA T48 INDUSTRIAL EN MANGALARGA</t>
  </si>
  <si>
    <t>BATA T34 INDUSTRIAL EN MANGALARGA</t>
  </si>
  <si>
    <t>CAMISA TALLA 34 INDUSTRIAL EN MEZCLILLA</t>
  </si>
  <si>
    <t>CAMISA TALLA 36 INDUSTRIAL EN MEZCLILLA</t>
  </si>
  <si>
    <t>CAMISA TALLA 38 INDUSTRIAL EN MEZCLILLA</t>
  </si>
  <si>
    <t>CAMISA TALLA 40 INDUSTRIAL EN MEZCLILLA</t>
  </si>
  <si>
    <t>CAMISA TALLA 42 INDUSTRIAL EN MEZCLILLA</t>
  </si>
  <si>
    <t>CAMISA TALLA 44 INDUSTRIAL EN MEZCLILLA</t>
  </si>
  <si>
    <t>CAMISA TALLA 46 INDUSTRIAL EN MEZCLILLA</t>
  </si>
  <si>
    <t>CAMISA TALLA 48 INDUSTRIAL EN MEZCLILLA</t>
  </si>
  <si>
    <t>CAMISA TALLA 50 INDUSTRIAL EN MEZCLILLA</t>
  </si>
  <si>
    <t>CAMISA TALLA 52 INDUSTRIAL EN MEZCLILLA</t>
  </si>
  <si>
    <t>PLAYERA TALLA XXXL MANGA CORTA</t>
  </si>
  <si>
    <t>CAMISA TALLA 36 INDUSTRIAL EN GABARDINA</t>
  </si>
  <si>
    <t>CAMISA TALLA 38 INDUSTRIAL EN GABARDINA</t>
  </si>
  <si>
    <t>CAMISA TALLA 40 INDUSTRIAL EN GABARDINA</t>
  </si>
  <si>
    <t>CAMISA TALLA 42 INDUSTRIAL EN GABARDINA</t>
  </si>
  <si>
    <t>CAMISA TALLA 46 INDUSTRIAL EN GABARDINA</t>
  </si>
  <si>
    <t>PLAYERA TALLA CH MANGA CORTA</t>
  </si>
  <si>
    <t>BALERO 6204 2Z SKF</t>
  </si>
  <si>
    <t>ESPIGA 2 ACERO INOX.304  PARA MANGUERA</t>
  </si>
  <si>
    <t>BRIDA DE 2 AC. INOX     SOLDEABLE</t>
  </si>
  <si>
    <t>TEE DE 2IN FE. NEGRO  CED.40</t>
  </si>
  <si>
    <t>SOPLADOR OXIDOS MODELO 4005-A6L2</t>
  </si>
  <si>
    <t>PLAYERA CH (BUSQUEDA Y RESCATE)</t>
  </si>
  <si>
    <t>PLAYERA CH (COMBATE CONTRA INCENDIOS)</t>
  </si>
  <si>
    <t>PLAYERA CH (EVACUACIÓN)</t>
  </si>
  <si>
    <t>PLAYERA CH (MATERIALES PELIGROSOS)</t>
  </si>
  <si>
    <t>PLAYERA CH (PRIMEROS AUXILIOS)</t>
  </si>
  <si>
    <t>PLAYERA M (BUSQUEDA Y RESCATE)</t>
  </si>
  <si>
    <t>PLAYERA M (COMBATE CONTRA INCENDIOS)</t>
  </si>
  <si>
    <t>PLAYERA M (EVACUACIÓN)</t>
  </si>
  <si>
    <t>PLAYERA M (MATERIALES PELIGROSOS)</t>
  </si>
  <si>
    <t>PLAYERA M (PRIMEROS AUXILIOS)</t>
  </si>
  <si>
    <t>PLAYERA G (BUSQUEDA Y RESCATE)</t>
  </si>
  <si>
    <t>PLAYERA G (EVACUACIÓN)</t>
  </si>
  <si>
    <t>PLAYERA G (MATERIALES PELIGROSOS)</t>
  </si>
  <si>
    <t>PLAYERA G (PRIMEROS AUXILIOS)</t>
  </si>
  <si>
    <t>PLAYERA XL (BUSQUEDA Y RESCATE)</t>
  </si>
  <si>
    <t>PLAYERA XL (COMBATE CONTRA INCENDIOS)</t>
  </si>
  <si>
    <t>PLAYERA XL (EVACUACIÓN)</t>
  </si>
  <si>
    <t>PLAYERA XL (MATERIALES PELIGROSOS)</t>
  </si>
  <si>
    <t>PLAYERA XL (PRIMEROS AUXILIOS)</t>
  </si>
  <si>
    <t>PLAYERA CH TIPO POLO B&amp;W DRY 100% POLIES</t>
  </si>
  <si>
    <t>PLAYERA M TIPO POLO B&amp;W DRY 100% POLIES</t>
  </si>
  <si>
    <t>PLAYERA G TIPO POLO B&amp;W DRY 100% POLIES</t>
  </si>
  <si>
    <t>PLAYERA XL TIPO POLO B&amp;W DRY 100% POLIES</t>
  </si>
  <si>
    <t>SUDADERA S GILDAN DE FELPA CON CAPUCHA</t>
  </si>
  <si>
    <t>SUDADERA M GILDAN DE FELPA CON CAPUCHA</t>
  </si>
  <si>
    <t>SUDADERA G GILDAN DE FELPA CON CAPUCHA</t>
  </si>
  <si>
    <t>SUDADERA XL GILDAN DE FELPA CON CAPUCHA</t>
  </si>
  <si>
    <t>MERCADO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</si>
</sst>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45" dataDxfId="144">
  <autoFilter ref="D16:F19"/>
  <tableColumns count="3">
    <tableColumn id="1" name="Mercado" dataDxfId="143"/>
    <tableColumn id="2" name="Acumulado" dataDxfId="142"/>
    <tableColumn id="3" name="Columna1" dataDxfId="141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39" dataDxfId="138">
  <autoFilter ref="A1:E4"/>
  <tableColumns count="5">
    <tableColumn id="1" name="MERCADO" dataDxfId="137"/>
    <tableColumn id="2" name="Objetivos" dataDxfId="136"/>
    <tableColumn id="3" name="Producción" dataDxfId="135"/>
    <tableColumn id="4" name="Diferencia" dataDxfId="134"/>
    <tableColumn id="5" name="Cumplimiento" dataDxfId="133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32" dataDxfId="131">
  <autoFilter ref="A9:D10"/>
  <tableColumns count="4">
    <tableColumn id="1" name="Plan mensual" dataDxfId="130">
      <calculatedColumnFormula>Prodcc!D3</calculatedColumnFormula>
    </tableColumn>
    <tableColumn id="2" name="Plan Pza" dataDxfId="129">
      <calculatedColumnFormula>+IF(Fact!M5="C",Prodcc!D3,Prodcc!D5)</calculatedColumnFormula>
    </tableColumn>
    <tableColumn id="3" name="Real Pza" dataDxfId="128">
      <calculatedColumnFormula>Prodcc!E5</calculatedColumnFormula>
    </tableColumn>
    <tableColumn id="5" name="Cond" dataDxfId="127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26" dataDxfId="125">
  <autoFilter ref="I1:M7"/>
  <tableColumns count="5">
    <tableColumn id="1" name="MERCADO" dataDxfId="124"/>
    <tableColumn id="2" name="Facturado" dataDxfId="123">
      <calculatedColumnFormula>Fact!Q2</calculatedColumnFormula>
    </tableColumn>
    <tableColumn id="3" name="Objetivo" dataDxfId="122">
      <calculatedColumnFormula>Fact!R2</calculatedColumnFormula>
    </tableColumn>
    <tableColumn id="4" name="Diferencia" dataDxfId="121">
      <calculatedColumnFormula>J2-K2</calculatedColumnFormula>
    </tableColumn>
    <tableColumn id="5" name="Cumpliento" dataDxfId="120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19" dataDxfId="118">
  <autoFilter ref="I9:L10"/>
  <tableColumns count="4">
    <tableColumn id="1" name="Plan mensual" dataDxfId="117">
      <calculatedColumnFormula>Fact!I2</calculatedColumnFormula>
    </tableColumn>
    <tableColumn id="2" name="Plan Pza" dataDxfId="116">
      <calculatedColumnFormula>IF(Fact!M5="C",Fact!I2,Fact!I3)</calculatedColumnFormula>
    </tableColumn>
    <tableColumn id="3" name="Real pza" dataDxfId="115">
      <calculatedColumnFormula>Fact!J4</calculatedColumnFormula>
    </tableColumn>
    <tableColumn id="4" name="Cond" dataDxfId="114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13" dataDxfId="112">
  <autoFilter ref="A15:D16"/>
  <tableColumns count="4">
    <tableColumn id="1" name="Plan mensual" dataDxfId="111">
      <calculatedColumnFormula>Iny!D2</calculatedColumnFormula>
    </tableColumn>
    <tableColumn id="2" name="Plan Pza" dataDxfId="110">
      <calculatedColumnFormula>+IF(Fact!M5="C",Iny!D2,Iny!D4)</calculatedColumnFormula>
    </tableColumn>
    <tableColumn id="3" name="Real Pza" dataDxfId="109">
      <calculatedColumnFormula>Iny!E2</calculatedColumnFormula>
    </tableColumn>
    <tableColumn id="4" name="Cond" dataDxfId="108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07" dataDxfId="106">
  <autoFilter ref="A20:D21"/>
  <tableColumns count="4">
    <tableColumn id="1" name="Plan mensual" dataDxfId="105">
      <calculatedColumnFormula>Tri!D7</calculatedColumnFormula>
    </tableColumn>
    <tableColumn id="2" name="Plan Pza" dataDxfId="104">
      <calculatedColumnFormula>IF(Fact!M5="C",Tri!E3,Tri!D4)</calculatedColumnFormula>
    </tableColumn>
    <tableColumn id="3" name="Real Pza" dataDxfId="103">
      <calculatedColumnFormula>Tri!E4</calculatedColumnFormula>
    </tableColumn>
    <tableColumn id="5" name="Cump" dataDxfId="102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01" dataDxfId="100">
  <autoFilter ref="I15:L16"/>
  <tableColumns count="4">
    <tableColumn id="1" name="Plan mensual" dataDxfId="99">
      <calculatedColumnFormula>Pel!D2</calculatedColumnFormula>
    </tableColumn>
    <tableColumn id="2" name="Plan Pza" dataDxfId="98">
      <calculatedColumnFormula>IF(Fact!M5="C",Pel!D2,Pel!D4)</calculatedColumnFormula>
    </tableColumn>
    <tableColumn id="3" name="Real Pza" dataDxfId="97">
      <calculatedColumnFormula>Pel!E2</calculatedColumnFormula>
    </tableColumn>
    <tableColumn id="4" name="Cond" dataDxfId="96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95" dataDxfId="94">
  <autoFilter ref="I20:L27"/>
  <tableColumns count="4">
    <tableColumn id="1" name="Código" dataDxfId="93"/>
    <tableColumn id="2" name="Descripción" dataDxfId="92"/>
    <tableColumn id="3" name="Cliente" dataDxfId="91"/>
    <tableColumn id="4" name="Cajas Recibidas" dataDxfId="90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89" dataDxfId="88">
  <autoFilter ref="A25:D26"/>
  <tableColumns count="4">
    <tableColumn id="1" name="Plan mensual" dataDxfId="87">
      <calculatedColumnFormula>'Fact. Lav. Exide Mdsa'!E2</calculatedColumnFormula>
    </tableColumn>
    <tableColumn id="2" name="Plan Pza" dataDxfId="86">
      <calculatedColumnFormula>'Fact. Lav. Exide Mdsa'!C2</calculatedColumnFormula>
    </tableColumn>
    <tableColumn id="3" name="Real Pza" dataDxfId="85">
      <calculatedColumnFormula>'Fact. Lav. Exide Mdsa'!D2</calculatedColumnFormula>
    </tableColumn>
    <tableColumn id="5" name="Cump" dataDxfId="84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83" dataDxfId="82">
  <autoFilter ref="A30:D31"/>
  <tableColumns count="4">
    <tableColumn id="1" name="Plan mensual" dataDxfId="81"/>
    <tableColumn id="2" name="Plan Pza" dataDxfId="80"/>
    <tableColumn id="3" name="Real Pza" dataDxfId="79"/>
    <tableColumn id="5" name="Cump" dataDxfId="78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" name="Tabla311" displayName="Tabla311" ref="A1:D32" totalsRowShown="0" headerRowDxfId="72" dataDxfId="71">
  <autoFilter ref="A1:D32"/>
  <tableColumns count="4">
    <tableColumn id="1" name="Cliente" dataDxfId="70"/>
    <tableColumn id="2" name="Codigo" dataDxfId="69"/>
    <tableColumn id="3" name="Descripcion" dataDxfId="68"/>
    <tableColumn id="4" name="Inventario" dataDxfId="67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2" name="Tabla412" displayName="Tabla412" ref="B37:D46" totalsRowShown="0" headerRowDxfId="66" dataDxfId="65">
  <autoFilter ref="B37:D46"/>
  <tableColumns count="3">
    <tableColumn id="1" name="Codigo" dataDxfId="64"/>
    <tableColumn id="2" name="Descripcion" dataDxfId="63"/>
    <tableColumn id="3" name="Inventario" dataDxfId="62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Tabla513" displayName="Tabla513" ref="B48:D53" totalsRowShown="0" headerRowDxfId="61" dataDxfId="60">
  <autoFilter ref="B48:D53"/>
  <tableColumns count="3">
    <tableColumn id="1" name="Codigo" dataDxfId="59"/>
    <tableColumn id="2" name="Descripcion" dataDxfId="58"/>
    <tableColumn id="3" name="Inventario" dataDxfId="57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1" name="Tabla614" displayName="Tabla614" ref="B55:D61" totalsRowShown="0" headerRowDxfId="56" dataDxfId="55">
  <autoFilter ref="B55:D61"/>
  <tableColumns count="3">
    <tableColumn id="1" name="Codigo" dataDxfId="54"/>
    <tableColumn id="2" name="Descripcion" dataDxfId="53"/>
    <tableColumn id="3" name="Inventario" dataDxfId="52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3" name="Tabla715" displayName="Tabla715" ref="B63:D67" totalsRowShown="0" headerRowDxfId="51" dataDxfId="50">
  <autoFilter ref="B63:D67"/>
  <tableColumns count="3">
    <tableColumn id="1" name="Codigo" dataDxfId="49"/>
    <tableColumn id="2" name="Descripcion" dataDxfId="48"/>
    <tableColumn id="3" name="Inventario" dataDxfId="47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4" name="Tabla816" displayName="Tabla816" ref="A74:F113" totalsRowShown="0" headerRowDxfId="46" dataDxfId="45">
  <autoFilter ref="A74:F113"/>
  <tableColumns count="6">
    <tableColumn id="1" name="Cliente" dataDxfId="44"/>
    <tableColumn id="2" name="Codigo" dataDxfId="43"/>
    <tableColumn id="3" name="Descripcion" dataDxfId="42"/>
    <tableColumn id="4" name="Inventario" dataDxfId="41">
      <calculatedColumnFormula>SUMIF('MB52'!B:B,Tabla816[[#This Row],[Codigo]],'MB52'!A:A)</calculatedColumnFormula>
    </tableColumn>
    <tableColumn id="5" name="Consumo Diario" dataDxfId="40"/>
    <tableColumn id="6" name="Dias de Inv" dataDxfId="39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5" name="Tabla917" displayName="Tabla917" ref="A117:D204" totalsRowShown="0" headerRowDxfId="38" dataDxfId="37">
  <autoFilter ref="A117:D204"/>
  <tableColumns count="4">
    <tableColumn id="1" name="Familia" dataDxfId="36"/>
    <tableColumn id="2" name="Codigo" dataDxfId="35"/>
    <tableColumn id="3" name="Descripción" dataDxfId="34"/>
    <tableColumn id="4" name="Cantidad" dataDxfId="33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Tabla1218" displayName="Tabla1218" ref="H117:I120" totalsRowShown="0" headerRowDxfId="32" dataDxfId="31">
  <autoFilter ref="H117:I120"/>
  <tableColumns count="2">
    <tableColumn id="1" name="Familia" dataDxfId="30"/>
    <tableColumn id="2" name="Total" dataDxfId="29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7" name="Tabla1019" displayName="Tabla1019" ref="G1:H8" totalsRowShown="0" headerRowDxfId="28" dataDxfId="27">
  <autoFilter ref="G1:H8"/>
  <tableColumns count="2">
    <tableColumn id="1" name="Cliente" dataDxfId="26"/>
    <tableColumn id="2" name="Cantidad Kg" dataDxfId="25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Tabla20" displayName="Tabla20" ref="G13:I16" totalsRowShown="0" headerRowDxfId="24" dataDxfId="23">
  <autoFilter ref="G13:I16"/>
  <tableColumns count="3">
    <tableColumn id="1" name="Codigo" dataDxfId="22"/>
    <tableColumn id="2" name="Descripción" dataDxfId="21"/>
    <tableColumn id="3" name="Cantidad" dataDxfId="20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Tabla21" displayName="Tabla21" ref="G20:I27" totalsRowShown="0" headerRowDxfId="19" dataDxfId="18">
  <autoFilter ref="G20:I27"/>
  <tableColumns count="3">
    <tableColumn id="1" name="Codigo" dataDxfId="17"/>
    <tableColumn id="2" name="Descripción" dataDxfId="16"/>
    <tableColumn id="3" name="Cantidad" dataDxfId="15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9" name="Tabla19" displayName="Tabla19" ref="G30:I35" totalsRowShown="0" headerRowDxfId="14" dataDxfId="13">
  <autoFilter ref="G30:I35"/>
  <tableColumns count="3">
    <tableColumn id="1" name="Código" dataDxfId="12"/>
    <tableColumn id="2" name="Descripción" dataDxfId="11"/>
    <tableColumn id="3" name="Inventario" dataDxfId="10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Tabla23" displayName="Tabla23" ref="H74:I80" totalsRowShown="0" headerRowDxfId="9" dataDxfId="8">
  <autoFilter ref="H74:I80"/>
  <tableColumns count="2">
    <tableColumn id="1" name="Cliente" dataDxfId="7"/>
    <tableColumn id="2" name="Cant" dataDxfId="6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Tabla24" displayName="Tabla24" ref="H82:H83" totalsRowShown="0" headerRowDxfId="5" dataDxfId="3" headerRowBorderDxfId="4" tableBorderDxfId="2" totalsRowBorderDxfId="1">
  <autoFilter ref="H82:H83"/>
  <tableColumns count="1">
    <tableColumn id="1" name="Dias de Inventario" dataDxfId="0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P17" sqref="P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7426</v>
      </c>
      <c r="J1" s="67" t="s">
        <v>7428</v>
      </c>
      <c r="K1" s="67" t="s">
        <v>7430</v>
      </c>
      <c r="L1" s="67" t="s">
        <v>7431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7445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5622.6900699999896</v>
      </c>
      <c r="K2" s="52"/>
      <c r="L2" s="52"/>
      <c r="M2" s="52"/>
      <c r="N2" s="52"/>
      <c r="P2" s="183" t="s">
        <v>13</v>
      </c>
      <c r="Q2" s="184">
        <f>R11/1000</f>
        <v>1065.683</v>
      </c>
      <c r="R2" s="185">
        <v>1760</v>
      </c>
      <c r="S2" s="184">
        <f>Q2-R2</f>
        <v>-694.31700000000001</v>
      </c>
      <c r="T2" s="186">
        <f>Q2/R2</f>
        <v>0.60550170454545449</v>
      </c>
      <c r="V2" s="91">
        <v>601</v>
      </c>
    </row>
    <row r="3" spans="1:25" ht="18.75">
      <c r="A3" s="35">
        <v>2009697</v>
      </c>
      <c r="B3" s="37" t="s">
        <v>7435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7427</v>
      </c>
      <c r="I3" s="54">
        <f ca="1">M52</f>
        <v>6601.9230769230735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360</v>
      </c>
      <c r="S3" s="184">
        <f>Q3-R3</f>
        <v>-360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7435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7429</v>
      </c>
      <c r="I4" s="54">
        <v>3135.5999999999995</v>
      </c>
      <c r="J4" s="54">
        <f>VALUE(J2)</f>
        <v>5622.6900699999896</v>
      </c>
      <c r="K4" s="58">
        <f ca="1">I3/I2</f>
        <v>0.96322192543377205</v>
      </c>
      <c r="L4" s="58">
        <f>J4/I2</f>
        <v>0.82035162970528008</v>
      </c>
      <c r="M4" s="56">
        <f ca="1">IFERROR(L4/K4,0)</f>
        <v>0.85167458094960558</v>
      </c>
      <c r="N4" s="52"/>
      <c r="P4" s="183" t="s">
        <v>15</v>
      </c>
      <c r="Q4" s="184">
        <f>R12/1000</f>
        <v>1012.709848</v>
      </c>
      <c r="R4" s="185">
        <v>800</v>
      </c>
      <c r="S4" s="184">
        <f>Q4-R4</f>
        <v>212.70984799999997</v>
      </c>
      <c r="T4" s="186">
        <f t="shared" ref="T4:T6" si="0">Q4/R4</f>
        <v>1.2658873099999999</v>
      </c>
      <c r="V4" s="91">
        <v>643</v>
      </c>
    </row>
    <row r="5" spans="1:25" ht="18.75">
      <c r="A5" s="39">
        <v>1514171</v>
      </c>
      <c r="B5" s="37" t="s">
        <v>7435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1254.77</v>
      </c>
      <c r="R5" s="185">
        <v>1334</v>
      </c>
      <c r="S5" s="184">
        <f>Q5-R5</f>
        <v>-79.230000000000018</v>
      </c>
      <c r="T5" s="186">
        <f t="shared" si="0"/>
        <v>0.94060719640179913</v>
      </c>
      <c r="V5" s="91">
        <v>644</v>
      </c>
    </row>
    <row r="6" spans="1:25" ht="18.75">
      <c r="A6" s="39">
        <v>1508039</v>
      </c>
      <c r="B6" s="37" t="s">
        <v>7435</v>
      </c>
      <c r="C6" s="40" t="s">
        <v>7436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1781.3672219999903</v>
      </c>
      <c r="R6" s="185">
        <v>2300</v>
      </c>
      <c r="S6" s="184">
        <f t="shared" ref="S6" si="1">Q6-R6</f>
        <v>-518.63277800000969</v>
      </c>
      <c r="T6" s="186">
        <f t="shared" si="0"/>
        <v>0.7745074878260827</v>
      </c>
      <c r="V6" s="91">
        <v>543</v>
      </c>
    </row>
    <row r="7" spans="1:25" ht="18.75">
      <c r="A7" s="39">
        <v>1514172</v>
      </c>
      <c r="B7" s="37" t="s">
        <v>7435</v>
      </c>
      <c r="C7" s="40" t="s">
        <v>7437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8560</v>
      </c>
      <c r="Q7" s="184">
        <f>+R15/1000</f>
        <v>508.16</v>
      </c>
      <c r="R7" s="185">
        <v>300</v>
      </c>
      <c r="S7" s="184">
        <f t="shared" ref="S7" si="2">Q7-R7</f>
        <v>208.16000000000003</v>
      </c>
      <c r="T7" s="186">
        <f t="shared" ref="T7" si="3">Q7/R7</f>
        <v>1.6938666666666669</v>
      </c>
      <c r="V7" s="91">
        <v>544</v>
      </c>
      <c r="X7" s="272"/>
      <c r="Y7" s="272"/>
    </row>
    <row r="8" spans="1:25" ht="18.75">
      <c r="A8" s="39">
        <v>1528215</v>
      </c>
      <c r="B8" s="37" t="s">
        <v>7435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  <c r="X8" s="272"/>
      <c r="Y8" s="272"/>
    </row>
    <row r="9" spans="1:25" ht="18.75">
      <c r="A9" s="39">
        <v>1508072</v>
      </c>
      <c r="B9" s="37" t="s">
        <v>7435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7435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7446</v>
      </c>
      <c r="I10" s="52"/>
      <c r="J10" s="52"/>
      <c r="K10" s="52"/>
      <c r="L10" s="52"/>
      <c r="M10" s="52"/>
      <c r="N10" s="52"/>
      <c r="Q10" s="187" t="s">
        <v>8</v>
      </c>
      <c r="R10" s="188" t="s">
        <v>7444</v>
      </c>
      <c r="S10" s="194"/>
    </row>
    <row r="11" spans="1:25" ht="18.75">
      <c r="A11" s="39">
        <v>1508006</v>
      </c>
      <c r="B11" s="37" t="s">
        <v>7435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46203</v>
      </c>
      <c r="G11" s="52">
        <f ca="1">F11-F10+1</f>
        <v>30</v>
      </c>
      <c r="H11" s="57" t="s">
        <v>7432</v>
      </c>
      <c r="I11" s="52">
        <f ca="1">G11-G13-G15</f>
        <v>26</v>
      </c>
      <c r="J11" s="52" t="s">
        <v>7447</v>
      </c>
      <c r="K11" s="61"/>
      <c r="L11" s="52"/>
      <c r="M11" s="52"/>
      <c r="N11" s="52"/>
      <c r="P11" s="46" t="s">
        <v>7445</v>
      </c>
      <c r="Q11" s="190" t="s">
        <v>7435</v>
      </c>
      <c r="R11" s="191">
        <f>SUMIF(B:B,Q11,D:D)</f>
        <v>1065683</v>
      </c>
      <c r="S11" s="189" t="s">
        <v>33</v>
      </c>
    </row>
    <row r="12" spans="1:25" ht="18.75">
      <c r="A12" s="39">
        <v>1514169</v>
      </c>
      <c r="B12" s="37" t="s">
        <v>7435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7450</v>
      </c>
      <c r="I12" s="57">
        <f ca="1">G12-G13-G14</f>
        <v>26</v>
      </c>
      <c r="J12" s="52" t="s">
        <v>7452</v>
      </c>
      <c r="K12" s="52"/>
      <c r="L12" s="52"/>
      <c r="M12" s="52"/>
      <c r="N12" s="52"/>
      <c r="P12" s="36">
        <v>601</v>
      </c>
      <c r="Q12" s="190" t="s">
        <v>7440</v>
      </c>
      <c r="R12" s="191">
        <f>ABS(SUMIF('BD fac pb'!D:D,Fact!P13,'BD fac pb'!G:G)+T13)</f>
        <v>1012709.848</v>
      </c>
      <c r="S12" s="189" t="s">
        <v>33</v>
      </c>
      <c r="U12" s="102"/>
    </row>
    <row r="13" spans="1:25" ht="18.75">
      <c r="A13" s="39">
        <v>1507953</v>
      </c>
      <c r="B13" s="37" t="s">
        <v>7435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7448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1254770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7435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7449</v>
      </c>
      <c r="I14" s="52"/>
      <c r="J14" s="52"/>
      <c r="K14" s="52"/>
      <c r="L14" s="52"/>
      <c r="M14" s="52"/>
      <c r="N14" s="52"/>
      <c r="P14" s="36">
        <v>543</v>
      </c>
      <c r="Q14" s="190" t="s">
        <v>7439</v>
      </c>
      <c r="R14" s="191">
        <f>ABS(SUMIF('BD fac pb'!D:D,Fact!P14,'BD fac pb'!G:G)+SUMIF('BD fac pb'!D:D,Fact!P15,'BD fac pb'!G:G))</f>
        <v>1781367.2219999903</v>
      </c>
      <c r="S14" s="189" t="s">
        <v>33</v>
      </c>
      <c r="U14" s="102"/>
    </row>
    <row r="15" spans="1:25" ht="18.75">
      <c r="A15" s="39">
        <v>1508061</v>
      </c>
      <c r="B15" s="37" t="s">
        <v>7435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26</v>
      </c>
      <c r="G15" s="63">
        <f ca="1">G11-F15</f>
        <v>4</v>
      </c>
      <c r="H15" s="63" t="s">
        <v>7451</v>
      </c>
      <c r="I15" s="52"/>
      <c r="J15" s="52"/>
      <c r="K15" s="52"/>
      <c r="L15" s="52"/>
      <c r="M15" s="52"/>
      <c r="N15" s="52"/>
      <c r="P15" s="46">
        <v>544</v>
      </c>
      <c r="Q15" s="190" t="s">
        <v>8561</v>
      </c>
      <c r="R15" s="191">
        <f>+ABS(SUMIF('BD fac pb'!E:E,"1509862",'BD fac pb'!G:G))</f>
        <v>508160</v>
      </c>
      <c r="S15" s="189" t="s">
        <v>33</v>
      </c>
      <c r="U15" s="102"/>
    </row>
    <row r="16" spans="1:25" ht="15.75">
      <c r="A16" s="39">
        <v>1514174</v>
      </c>
      <c r="B16" s="37" t="s">
        <v>7435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7438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7435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5622690.069999991</v>
      </c>
      <c r="S17" s="189" t="s">
        <v>33</v>
      </c>
    </row>
    <row r="18" spans="1:21" ht="18.75">
      <c r="A18" s="39">
        <v>1514960</v>
      </c>
      <c r="B18" s="37" t="s">
        <v>7435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7710</v>
      </c>
      <c r="P18" s="259"/>
      <c r="R18" s="102"/>
    </row>
    <row r="19" spans="1:21" ht="15.75">
      <c r="A19" s="39">
        <v>1513608</v>
      </c>
      <c r="B19" s="37" t="s">
        <v>7435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7475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7435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7435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7441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7435</v>
      </c>
      <c r="C22" s="40" t="s">
        <v>451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7442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7435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7435</v>
      </c>
      <c r="C24" s="37" t="s">
        <v>8741</v>
      </c>
      <c r="D24">
        <f>ABS(SUMIFS('BD fac pb'!G:G,'BD fac pb'!D:D,Fact!P$12,'BD fac pb'!E:E,Fact!A24))-E24</f>
        <v>397407</v>
      </c>
      <c r="E24">
        <f>ABS(SUMIFS('BD fac pb'!G:G,'BD fac pb'!D:D,"=602",'BD fac pb'!E:E,Fact!A24))</f>
        <v>97480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7435</v>
      </c>
      <c r="C25" s="37" t="s">
        <v>8754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7443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7435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7435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7435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7435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7435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7435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7435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7435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205634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160441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150899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7438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7438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46203</v>
      </c>
      <c r="L51" s="1" t="s">
        <v>8923</v>
      </c>
      <c r="M51" s="5">
        <f ca="1">+COUNTIF(O19:O49,TRUE)</f>
        <v>26</v>
      </c>
    </row>
    <row r="52" spans="11:15">
      <c r="L52" s="141" t="s">
        <v>7711</v>
      </c>
      <c r="M52" s="142">
        <f ca="1">SUMIF(L19:L49,"&lt;"&amp;K51,M19:M49)</f>
        <v>6601.9230769230735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49" priority="4">
      <formula>N19=7</formula>
    </cfRule>
  </conditionalFormatting>
  <conditionalFormatting sqref="M50">
    <cfRule type="expression" dxfId="148" priority="3">
      <formula>N50=7</formula>
    </cfRule>
  </conditionalFormatting>
  <conditionalFormatting sqref="M37">
    <cfRule type="expression" dxfId="147" priority="2">
      <formula>N37=7</formula>
    </cfRule>
  </conditionalFormatting>
  <conditionalFormatting sqref="M29">
    <cfRule type="expression" dxfId="146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1176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256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2" t="s">
        <v>7421</v>
      </c>
      <c r="M1" s="11" t="s">
        <v>7422</v>
      </c>
      <c r="N1" s="11" t="s">
        <v>7423</v>
      </c>
    </row>
    <row r="2" spans="1:14" s="10" customFormat="1">
      <c r="A2" s="32" t="s">
        <v>8729</v>
      </c>
      <c r="B2" s="32" t="s">
        <v>8729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7424</v>
      </c>
      <c r="J2" s="34">
        <v>-1263099.69</v>
      </c>
      <c r="K2" s="10">
        <v>4931629368</v>
      </c>
      <c r="L2" s="10" t="s">
        <v>7425</v>
      </c>
    </row>
    <row r="3" spans="1:14" s="10" customFormat="1">
      <c r="A3" s="32" t="s">
        <v>8730</v>
      </c>
      <c r="B3" s="32" t="s">
        <v>8730</v>
      </c>
      <c r="C3" s="33">
        <v>0.10780092592592593</v>
      </c>
      <c r="D3" s="14">
        <v>601</v>
      </c>
      <c r="E3" s="14">
        <v>1530909</v>
      </c>
      <c r="F3" s="10" t="s">
        <v>8140</v>
      </c>
      <c r="G3" s="257">
        <v>-7884</v>
      </c>
      <c r="H3" s="10" t="s">
        <v>122</v>
      </c>
      <c r="I3" s="10" t="s">
        <v>7424</v>
      </c>
      <c r="J3" s="34">
        <v>-224772.84</v>
      </c>
      <c r="K3" s="10">
        <v>4931632602</v>
      </c>
      <c r="L3" s="10" t="s">
        <v>7425</v>
      </c>
    </row>
    <row r="4" spans="1:14" s="10" customFormat="1">
      <c r="A4" s="32" t="s">
        <v>8730</v>
      </c>
      <c r="B4" s="32" t="s">
        <v>8730</v>
      </c>
      <c r="C4" s="33">
        <v>0.10780092592592593</v>
      </c>
      <c r="D4" s="14">
        <v>601</v>
      </c>
      <c r="E4" s="14">
        <v>1530909</v>
      </c>
      <c r="F4" s="10" t="s">
        <v>8140</v>
      </c>
      <c r="G4" s="257">
        <v>-11387</v>
      </c>
      <c r="H4" s="10" t="s">
        <v>122</v>
      </c>
      <c r="I4" s="10" t="s">
        <v>7424</v>
      </c>
      <c r="J4" s="34">
        <v>-324643.37</v>
      </c>
      <c r="K4" s="10">
        <v>4931632602</v>
      </c>
      <c r="L4" s="10" t="s">
        <v>7425</v>
      </c>
    </row>
    <row r="5" spans="1:14" s="10" customFormat="1">
      <c r="A5" s="32" t="s">
        <v>8730</v>
      </c>
      <c r="B5" s="32" t="s">
        <v>8730</v>
      </c>
      <c r="C5" s="33">
        <v>0.44609953703703703</v>
      </c>
      <c r="D5" s="14">
        <v>601</v>
      </c>
      <c r="E5" s="14">
        <v>1530909</v>
      </c>
      <c r="F5" s="10" t="s">
        <v>8140</v>
      </c>
      <c r="G5" s="257">
        <v>-19223</v>
      </c>
      <c r="H5" s="10" t="s">
        <v>122</v>
      </c>
      <c r="I5" s="10" t="s">
        <v>7424</v>
      </c>
      <c r="J5" s="34">
        <v>-548047.73</v>
      </c>
      <c r="K5" s="10">
        <v>4931635930</v>
      </c>
      <c r="L5" s="10" t="s">
        <v>7425</v>
      </c>
    </row>
    <row r="6" spans="1:14" s="10" customFormat="1">
      <c r="A6" s="32" t="s">
        <v>8730</v>
      </c>
      <c r="B6" s="32" t="s">
        <v>8730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7424</v>
      </c>
      <c r="J6" s="34">
        <v>-1257437.25</v>
      </c>
      <c r="K6" s="10">
        <v>4931636286</v>
      </c>
      <c r="L6" s="10" t="s">
        <v>7425</v>
      </c>
    </row>
    <row r="7" spans="1:14" s="10" customFormat="1">
      <c r="A7" s="32" t="s">
        <v>8730</v>
      </c>
      <c r="B7" s="32" t="s">
        <v>8730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7424</v>
      </c>
      <c r="J7" s="34">
        <v>-1249319.1599999999</v>
      </c>
      <c r="K7" s="10">
        <v>4931636293</v>
      </c>
      <c r="L7" s="10" t="s">
        <v>7425</v>
      </c>
    </row>
    <row r="8" spans="1:14" s="10" customFormat="1">
      <c r="A8" s="32" t="s">
        <v>8730</v>
      </c>
      <c r="B8" s="32" t="s">
        <v>8730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7424</v>
      </c>
      <c r="J8" s="34">
        <v>-1240218.81</v>
      </c>
      <c r="K8" s="10">
        <v>4931636298</v>
      </c>
      <c r="L8" s="10" t="s">
        <v>7425</v>
      </c>
    </row>
    <row r="9" spans="1:14" s="10" customFormat="1">
      <c r="A9" s="32" t="s">
        <v>8730</v>
      </c>
      <c r="B9" s="32" t="s">
        <v>8730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7424</v>
      </c>
      <c r="J9" s="34">
        <v>-867913.38</v>
      </c>
      <c r="K9" s="10">
        <v>4931636302</v>
      </c>
      <c r="L9" s="10" t="s">
        <v>7425</v>
      </c>
    </row>
    <row r="10" spans="1:14" s="10" customFormat="1">
      <c r="A10" s="32" t="s">
        <v>8730</v>
      </c>
      <c r="B10" s="32" t="s">
        <v>8730</v>
      </c>
      <c r="C10" s="33">
        <v>0.59732638888888889</v>
      </c>
      <c r="D10" s="14">
        <v>601</v>
      </c>
      <c r="E10" s="14">
        <v>1530909</v>
      </c>
      <c r="F10" s="10" t="s">
        <v>8140</v>
      </c>
      <c r="G10" s="257">
        <v>-4343</v>
      </c>
      <c r="H10" s="10" t="s">
        <v>122</v>
      </c>
      <c r="I10" s="10" t="s">
        <v>7424</v>
      </c>
      <c r="J10" s="34">
        <v>-123818.93</v>
      </c>
      <c r="K10" s="10">
        <v>4931638188</v>
      </c>
      <c r="L10" s="10" t="s">
        <v>7425</v>
      </c>
    </row>
    <row r="11" spans="1:14" s="10" customFormat="1">
      <c r="A11" s="32" t="s">
        <v>8730</v>
      </c>
      <c r="B11" s="32" t="s">
        <v>8730</v>
      </c>
      <c r="C11" s="33">
        <v>0.59732638888888889</v>
      </c>
      <c r="D11" s="14">
        <v>601</v>
      </c>
      <c r="E11" s="14">
        <v>1530909</v>
      </c>
      <c r="F11" s="10" t="s">
        <v>8140</v>
      </c>
      <c r="G11" s="257">
        <v>-14911</v>
      </c>
      <c r="H11" s="10" t="s">
        <v>122</v>
      </c>
      <c r="I11" s="10" t="s">
        <v>7424</v>
      </c>
      <c r="J11" s="34">
        <v>-425112.61</v>
      </c>
      <c r="K11" s="10">
        <v>4931638188</v>
      </c>
      <c r="L11" s="10" t="s">
        <v>7425</v>
      </c>
    </row>
    <row r="12" spans="1:14" s="10" customFormat="1">
      <c r="A12" s="32" t="s">
        <v>8730</v>
      </c>
      <c r="B12" s="32" t="s">
        <v>8730</v>
      </c>
      <c r="C12" s="33">
        <v>0.60067129629629623</v>
      </c>
      <c r="D12" s="14">
        <v>601</v>
      </c>
      <c r="E12" s="14">
        <v>1530909</v>
      </c>
      <c r="F12" s="10" t="s">
        <v>8140</v>
      </c>
      <c r="G12" s="257">
        <v>-19214</v>
      </c>
      <c r="H12" s="10" t="s">
        <v>122</v>
      </c>
      <c r="I12" s="10" t="s">
        <v>7424</v>
      </c>
      <c r="J12" s="34">
        <v>-547791.14</v>
      </c>
      <c r="K12" s="10">
        <v>4931638227</v>
      </c>
      <c r="L12" s="10" t="s">
        <v>7425</v>
      </c>
    </row>
    <row r="13" spans="1:14" s="10" customFormat="1">
      <c r="A13" s="32" t="s">
        <v>8730</v>
      </c>
      <c r="B13" s="32" t="s">
        <v>8730</v>
      </c>
      <c r="C13" s="33">
        <v>0.60332175925925924</v>
      </c>
      <c r="D13" s="14">
        <v>601</v>
      </c>
      <c r="E13" s="14">
        <v>1530909</v>
      </c>
      <c r="F13" s="10" t="s">
        <v>8140</v>
      </c>
      <c r="G13" s="257">
        <v>-19351</v>
      </c>
      <c r="H13" s="10" t="s">
        <v>122</v>
      </c>
      <c r="I13" s="10" t="s">
        <v>7424</v>
      </c>
      <c r="J13" s="34">
        <v>-551697.01</v>
      </c>
      <c r="K13" s="10">
        <v>4931638278</v>
      </c>
      <c r="L13" s="10" t="s">
        <v>7425</v>
      </c>
    </row>
    <row r="14" spans="1:14" s="10" customFormat="1">
      <c r="A14" s="32" t="s">
        <v>8730</v>
      </c>
      <c r="B14" s="32" t="s">
        <v>8730</v>
      </c>
      <c r="C14" s="33">
        <v>0.66241898148148148</v>
      </c>
      <c r="D14" s="14">
        <v>601</v>
      </c>
      <c r="E14" s="14">
        <v>1530909</v>
      </c>
      <c r="F14" s="10" t="s">
        <v>8140</v>
      </c>
      <c r="G14" s="257">
        <v>-2655</v>
      </c>
      <c r="H14" s="10" t="s">
        <v>122</v>
      </c>
      <c r="I14" s="10" t="s">
        <v>7424</v>
      </c>
      <c r="J14" s="34">
        <v>-75694.05</v>
      </c>
      <c r="K14" s="10">
        <v>4931638982</v>
      </c>
      <c r="L14" s="10" t="s">
        <v>7425</v>
      </c>
    </row>
    <row r="15" spans="1:14" s="10" customFormat="1">
      <c r="A15" s="32" t="s">
        <v>8730</v>
      </c>
      <c r="B15" s="32" t="s">
        <v>8730</v>
      </c>
      <c r="C15" s="33">
        <v>0.66241898148148148</v>
      </c>
      <c r="D15" s="14">
        <v>601</v>
      </c>
      <c r="E15" s="14">
        <v>1530909</v>
      </c>
      <c r="F15" s="10" t="s">
        <v>8140</v>
      </c>
      <c r="G15" s="257">
        <v>-16545</v>
      </c>
      <c r="H15" s="10" t="s">
        <v>122</v>
      </c>
      <c r="I15" s="10" t="s">
        <v>7424</v>
      </c>
      <c r="J15" s="34">
        <v>-471697.95</v>
      </c>
      <c r="K15" s="10">
        <v>4931638982</v>
      </c>
      <c r="L15" s="10" t="s">
        <v>7425</v>
      </c>
    </row>
    <row r="16" spans="1:14" s="10" customFormat="1">
      <c r="A16" s="32" t="s">
        <v>8730</v>
      </c>
      <c r="B16" s="32" t="s">
        <v>8730</v>
      </c>
      <c r="C16" s="33">
        <v>0.72317129629629628</v>
      </c>
      <c r="D16" s="14">
        <v>601</v>
      </c>
      <c r="E16" s="14">
        <v>1531119</v>
      </c>
      <c r="F16" s="10" t="s">
        <v>8741</v>
      </c>
      <c r="G16" s="257">
        <v>-19164</v>
      </c>
      <c r="H16" s="10" t="s">
        <v>122</v>
      </c>
      <c r="I16" s="10" t="s">
        <v>7424</v>
      </c>
      <c r="J16" s="34">
        <v>-546365.64</v>
      </c>
      <c r="K16" s="10">
        <v>4931639852</v>
      </c>
      <c r="L16" s="10" t="s">
        <v>7425</v>
      </c>
    </row>
    <row r="17" spans="1:12" s="10" customFormat="1">
      <c r="A17" s="32" t="s">
        <v>8730</v>
      </c>
      <c r="B17" s="32" t="s">
        <v>8730</v>
      </c>
      <c r="C17" s="33">
        <v>0.728449074074074</v>
      </c>
      <c r="D17" s="14">
        <v>601</v>
      </c>
      <c r="E17" s="14">
        <v>1531119</v>
      </c>
      <c r="F17" s="10" t="s">
        <v>8741</v>
      </c>
      <c r="G17" s="257">
        <v>-18992</v>
      </c>
      <c r="H17" s="10" t="s">
        <v>122</v>
      </c>
      <c r="I17" s="10" t="s">
        <v>7424</v>
      </c>
      <c r="J17" s="34">
        <v>-541461.92000000004</v>
      </c>
      <c r="K17" s="10">
        <v>4931639859</v>
      </c>
      <c r="L17" s="10" t="s">
        <v>7425</v>
      </c>
    </row>
    <row r="18" spans="1:12" s="10" customFormat="1">
      <c r="A18" s="32" t="s">
        <v>8756</v>
      </c>
      <c r="B18" s="32" t="s">
        <v>8756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7424</v>
      </c>
      <c r="J18" s="34">
        <v>-1237069.8</v>
      </c>
      <c r="K18" s="10">
        <v>4931646040</v>
      </c>
      <c r="L18" s="10" t="s">
        <v>7425</v>
      </c>
    </row>
    <row r="19" spans="1:12" s="10" customFormat="1">
      <c r="A19" s="32" t="s">
        <v>8756</v>
      </c>
      <c r="B19" s="32" t="s">
        <v>8756</v>
      </c>
      <c r="C19" s="33">
        <v>0.43494212962962964</v>
      </c>
      <c r="D19" s="14">
        <v>601</v>
      </c>
      <c r="E19" s="14">
        <v>1531119</v>
      </c>
      <c r="F19" s="10" t="s">
        <v>8741</v>
      </c>
      <c r="G19" s="257">
        <v>-6099</v>
      </c>
      <c r="H19" s="10" t="s">
        <v>122</v>
      </c>
      <c r="I19" s="10" t="s">
        <v>7424</v>
      </c>
      <c r="J19" s="34">
        <v>-173882.49</v>
      </c>
      <c r="K19" s="10">
        <v>4931646663</v>
      </c>
      <c r="L19" s="10" t="s">
        <v>7425</v>
      </c>
    </row>
    <row r="20" spans="1:12" s="10" customFormat="1">
      <c r="A20" s="32" t="s">
        <v>8756</v>
      </c>
      <c r="B20" s="32" t="s">
        <v>8756</v>
      </c>
      <c r="C20" s="33">
        <v>0.43494212962962964</v>
      </c>
      <c r="D20" s="14">
        <v>601</v>
      </c>
      <c r="E20" s="14">
        <v>1531119</v>
      </c>
      <c r="F20" s="10" t="s">
        <v>8741</v>
      </c>
      <c r="G20" s="257">
        <v>-12919</v>
      </c>
      <c r="H20" s="10" t="s">
        <v>122</v>
      </c>
      <c r="I20" s="10" t="s">
        <v>7424</v>
      </c>
      <c r="J20" s="34">
        <v>-368320.69</v>
      </c>
      <c r="K20" s="10">
        <v>4931646663</v>
      </c>
      <c r="L20" s="10" t="s">
        <v>7425</v>
      </c>
    </row>
    <row r="21" spans="1:12" s="10" customFormat="1">
      <c r="A21" s="32" t="s">
        <v>8756</v>
      </c>
      <c r="B21" s="32" t="s">
        <v>8756</v>
      </c>
      <c r="C21" s="33">
        <v>0.44045138888888885</v>
      </c>
      <c r="D21" s="14">
        <v>601</v>
      </c>
      <c r="E21" s="14">
        <v>1531119</v>
      </c>
      <c r="F21" s="10" t="s">
        <v>8741</v>
      </c>
      <c r="G21" s="257">
        <v>-19061</v>
      </c>
      <c r="H21" s="10" t="s">
        <v>122</v>
      </c>
      <c r="I21" s="10" t="s">
        <v>7424</v>
      </c>
      <c r="J21" s="34">
        <v>-543429.11</v>
      </c>
      <c r="K21" s="10">
        <v>4931646839</v>
      </c>
      <c r="L21" s="10" t="s">
        <v>7425</v>
      </c>
    </row>
    <row r="22" spans="1:12" s="10" customFormat="1">
      <c r="A22" s="32" t="s">
        <v>8756</v>
      </c>
      <c r="B22" s="32" t="s">
        <v>8756</v>
      </c>
      <c r="C22" s="33">
        <v>0.45091435185185186</v>
      </c>
      <c r="D22" s="14">
        <v>601</v>
      </c>
      <c r="E22" s="14">
        <v>1531119</v>
      </c>
      <c r="F22" s="10" t="s">
        <v>8741</v>
      </c>
      <c r="G22" s="257">
        <v>-11113</v>
      </c>
      <c r="H22" s="10" t="s">
        <v>122</v>
      </c>
      <c r="I22" s="10" t="s">
        <v>7424</v>
      </c>
      <c r="J22" s="34">
        <v>-316831.63</v>
      </c>
      <c r="K22" s="10">
        <v>4931646941</v>
      </c>
      <c r="L22" s="10" t="s">
        <v>7425</v>
      </c>
    </row>
    <row r="23" spans="1:12" s="10" customFormat="1">
      <c r="A23" s="32" t="s">
        <v>8756</v>
      </c>
      <c r="B23" s="32" t="s">
        <v>8756</v>
      </c>
      <c r="C23" s="33">
        <v>0.45091435185185186</v>
      </c>
      <c r="D23" s="14">
        <v>601</v>
      </c>
      <c r="E23" s="14">
        <v>1531119</v>
      </c>
      <c r="F23" s="10" t="s">
        <v>8741</v>
      </c>
      <c r="G23" s="257">
        <v>-8741</v>
      </c>
      <c r="H23" s="10" t="s">
        <v>122</v>
      </c>
      <c r="I23" s="10" t="s">
        <v>7424</v>
      </c>
      <c r="J23" s="34">
        <v>-249205.91</v>
      </c>
      <c r="K23" s="10">
        <v>4931646941</v>
      </c>
      <c r="L23" s="10" t="s">
        <v>7425</v>
      </c>
    </row>
    <row r="24" spans="1:12" s="10" customFormat="1">
      <c r="A24" s="32" t="s">
        <v>8756</v>
      </c>
      <c r="B24" s="32" t="s">
        <v>8756</v>
      </c>
      <c r="C24" s="33">
        <v>0.46105324074074078</v>
      </c>
      <c r="D24" s="14">
        <v>601</v>
      </c>
      <c r="E24" s="14">
        <v>1531119</v>
      </c>
      <c r="F24" s="10" t="s">
        <v>8741</v>
      </c>
      <c r="G24" s="257">
        <v>-19549</v>
      </c>
      <c r="H24" s="10" t="s">
        <v>122</v>
      </c>
      <c r="I24" s="10" t="s">
        <v>7424</v>
      </c>
      <c r="J24" s="34">
        <v>-557341.99</v>
      </c>
      <c r="K24" s="10">
        <v>4931646947</v>
      </c>
      <c r="L24" s="10" t="s">
        <v>7425</v>
      </c>
    </row>
    <row r="25" spans="1:12" s="10" customFormat="1">
      <c r="A25" s="32" t="s">
        <v>8756</v>
      </c>
      <c r="B25" s="32" t="s">
        <v>8756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7424</v>
      </c>
      <c r="J25" s="34">
        <v>-866324.43</v>
      </c>
      <c r="K25" s="10">
        <v>4931647292</v>
      </c>
      <c r="L25" s="10" t="s">
        <v>7425</v>
      </c>
    </row>
    <row r="26" spans="1:12" s="10" customFormat="1">
      <c r="A26" s="32" t="s">
        <v>8756</v>
      </c>
      <c r="B26" s="32" t="s">
        <v>8756</v>
      </c>
      <c r="C26" s="33">
        <v>0.49770833333333336</v>
      </c>
      <c r="D26" s="14">
        <v>601</v>
      </c>
      <c r="E26" s="14">
        <v>1531119</v>
      </c>
      <c r="F26" s="10" t="s">
        <v>8741</v>
      </c>
      <c r="G26" s="257">
        <v>-13999</v>
      </c>
      <c r="H26" s="10" t="s">
        <v>122</v>
      </c>
      <c r="I26" s="10" t="s">
        <v>7424</v>
      </c>
      <c r="J26" s="34">
        <v>-399111.49</v>
      </c>
      <c r="K26" s="10">
        <v>4931647390</v>
      </c>
      <c r="L26" s="10" t="s">
        <v>7425</v>
      </c>
    </row>
    <row r="27" spans="1:12" s="10" customFormat="1">
      <c r="A27" s="32" t="s">
        <v>8756</v>
      </c>
      <c r="B27" s="32" t="s">
        <v>8756</v>
      </c>
      <c r="C27" s="33">
        <v>0.49770833333333336</v>
      </c>
      <c r="D27" s="14">
        <v>601</v>
      </c>
      <c r="E27" s="14">
        <v>1531119</v>
      </c>
      <c r="F27" s="10" t="s">
        <v>8741</v>
      </c>
      <c r="G27" s="257">
        <v>-5284</v>
      </c>
      <c r="H27" s="10" t="s">
        <v>122</v>
      </c>
      <c r="I27" s="10" t="s">
        <v>7424</v>
      </c>
      <c r="J27" s="34">
        <v>-150646.84</v>
      </c>
      <c r="K27" s="10">
        <v>4931647390</v>
      </c>
      <c r="L27" s="10" t="s">
        <v>7425</v>
      </c>
    </row>
    <row r="28" spans="1:12" s="10" customFormat="1">
      <c r="A28" s="32" t="s">
        <v>8756</v>
      </c>
      <c r="B28" s="32" t="s">
        <v>8756</v>
      </c>
      <c r="C28" s="33">
        <v>0.61278935185185179</v>
      </c>
      <c r="D28" s="14">
        <v>601</v>
      </c>
      <c r="E28" s="14">
        <v>1531119</v>
      </c>
      <c r="F28" s="10" t="s">
        <v>8741</v>
      </c>
      <c r="G28" s="257">
        <v>-19166</v>
      </c>
      <c r="H28" s="10" t="s">
        <v>122</v>
      </c>
      <c r="I28" s="10" t="s">
        <v>7424</v>
      </c>
      <c r="J28" s="34">
        <v>-546422.66</v>
      </c>
      <c r="K28" s="10">
        <v>4931649119</v>
      </c>
      <c r="L28" s="10" t="s">
        <v>7425</v>
      </c>
    </row>
    <row r="29" spans="1:12" s="10" customFormat="1">
      <c r="A29" s="32" t="s">
        <v>8774</v>
      </c>
      <c r="B29" s="32" t="s">
        <v>8774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7424</v>
      </c>
      <c r="J29" s="34">
        <v>-866988.9</v>
      </c>
      <c r="K29" s="10">
        <v>4931658436</v>
      </c>
      <c r="L29" s="10" t="s">
        <v>7425</v>
      </c>
    </row>
    <row r="30" spans="1:12" s="10" customFormat="1">
      <c r="A30" s="32" t="s">
        <v>8774</v>
      </c>
      <c r="B30" s="32" t="s">
        <v>8774</v>
      </c>
      <c r="C30" s="33">
        <v>0.48893518518518514</v>
      </c>
      <c r="D30" s="14">
        <v>601</v>
      </c>
      <c r="E30" s="14">
        <v>1530909</v>
      </c>
      <c r="F30" s="10" t="s">
        <v>8140</v>
      </c>
      <c r="G30" s="257">
        <v>-19685</v>
      </c>
      <c r="H30" s="10" t="s">
        <v>122</v>
      </c>
      <c r="I30" s="10" t="s">
        <v>7424</v>
      </c>
      <c r="J30" s="34">
        <v>-561219.35</v>
      </c>
      <c r="K30" s="10">
        <v>4931658718</v>
      </c>
      <c r="L30" s="10" t="s">
        <v>7425</v>
      </c>
    </row>
    <row r="31" spans="1:12" s="10" customFormat="1">
      <c r="A31" s="32" t="s">
        <v>8774</v>
      </c>
      <c r="B31" s="32" t="s">
        <v>8774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7424</v>
      </c>
      <c r="J31" s="34">
        <v>-98509.95</v>
      </c>
      <c r="K31" s="10">
        <v>4931661722</v>
      </c>
      <c r="L31" s="10" t="s">
        <v>7425</v>
      </c>
    </row>
    <row r="32" spans="1:12" s="10" customFormat="1">
      <c r="A32" s="32" t="s">
        <v>8803</v>
      </c>
      <c r="B32" s="32" t="s">
        <v>8803</v>
      </c>
      <c r="C32" s="33">
        <v>0.39635416666666662</v>
      </c>
      <c r="D32" s="14">
        <v>643</v>
      </c>
      <c r="E32" s="14">
        <v>1528215</v>
      </c>
      <c r="F32" s="10" t="s">
        <v>438</v>
      </c>
      <c r="G32" s="257">
        <v>-42473</v>
      </c>
      <c r="H32" s="10" t="s">
        <v>122</v>
      </c>
      <c r="I32" s="10" t="s">
        <v>7424</v>
      </c>
      <c r="J32" s="34">
        <v>-1342146.8</v>
      </c>
      <c r="K32" s="10">
        <v>4931668796</v>
      </c>
      <c r="L32" s="10" t="s">
        <v>7425</v>
      </c>
    </row>
    <row r="33" spans="1:12" s="10" customFormat="1">
      <c r="A33" s="32" t="s">
        <v>8803</v>
      </c>
      <c r="B33" s="32" t="s">
        <v>8803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7424</v>
      </c>
      <c r="J33" s="34">
        <v>-95804.94</v>
      </c>
      <c r="K33" s="10">
        <v>4931668799</v>
      </c>
      <c r="L33" s="10" t="s">
        <v>7425</v>
      </c>
    </row>
    <row r="34" spans="1:12" s="10" customFormat="1">
      <c r="A34" s="32" t="s">
        <v>8803</v>
      </c>
      <c r="B34" s="32" t="s">
        <v>8803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7424</v>
      </c>
      <c r="J34" s="34">
        <v>-100353.33</v>
      </c>
      <c r="K34" s="10">
        <v>4931668800</v>
      </c>
      <c r="L34" s="10" t="s">
        <v>7425</v>
      </c>
    </row>
    <row r="35" spans="1:12" s="10" customFormat="1">
      <c r="A35" s="32" t="s">
        <v>8803</v>
      </c>
      <c r="B35" s="32" t="s">
        <v>8803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7424</v>
      </c>
      <c r="J35" s="34">
        <v>-99350.79</v>
      </c>
      <c r="K35" s="10">
        <v>4931670780</v>
      </c>
      <c r="L35" s="10" t="s">
        <v>7425</v>
      </c>
    </row>
    <row r="36" spans="1:12" s="10" customFormat="1">
      <c r="A36" s="32" t="s">
        <v>8803</v>
      </c>
      <c r="B36" s="32" t="s">
        <v>8803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7424</v>
      </c>
      <c r="J36" s="34">
        <v>-99969.87</v>
      </c>
      <c r="K36" s="10">
        <v>4931670823</v>
      </c>
      <c r="L36" s="10" t="s">
        <v>7425</v>
      </c>
    </row>
    <row r="37" spans="1:12" s="10" customFormat="1">
      <c r="A37" s="32" t="s">
        <v>8803</v>
      </c>
      <c r="B37" s="32" t="s">
        <v>8803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7424</v>
      </c>
      <c r="J37" s="34">
        <v>-866931.12</v>
      </c>
      <c r="K37" s="10">
        <v>4931671863</v>
      </c>
      <c r="L37" s="10" t="s">
        <v>7425</v>
      </c>
    </row>
    <row r="38" spans="1:12" s="10" customFormat="1">
      <c r="A38" s="32" t="s">
        <v>8803</v>
      </c>
      <c r="B38" s="32" t="s">
        <v>8803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7424</v>
      </c>
      <c r="J38" s="34">
        <v>-866700</v>
      </c>
      <c r="K38" s="10">
        <v>4931671867</v>
      </c>
      <c r="L38" s="10" t="s">
        <v>7425</v>
      </c>
    </row>
    <row r="39" spans="1:12" s="10" customFormat="1">
      <c r="A39" s="32" t="s">
        <v>8803</v>
      </c>
      <c r="B39" s="32" t="s">
        <v>8803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7424</v>
      </c>
      <c r="J39" s="34">
        <v>-866700</v>
      </c>
      <c r="K39" s="10">
        <v>4931671870</v>
      </c>
      <c r="L39" s="10" t="s">
        <v>7425</v>
      </c>
    </row>
    <row r="40" spans="1:12" s="10" customFormat="1">
      <c r="A40" s="32" t="s">
        <v>8803</v>
      </c>
      <c r="B40" s="32" t="s">
        <v>8803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7424</v>
      </c>
      <c r="J40" s="34">
        <v>-1284607.76</v>
      </c>
      <c r="K40" s="10">
        <v>4931674017</v>
      </c>
      <c r="L40" s="10" t="s">
        <v>7425</v>
      </c>
    </row>
    <row r="41" spans="1:12" s="10" customFormat="1">
      <c r="A41" s="32" t="s">
        <v>8803</v>
      </c>
      <c r="B41" s="32" t="s">
        <v>8803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7424</v>
      </c>
      <c r="J41" s="34">
        <v>-1298041.3</v>
      </c>
      <c r="K41" s="10">
        <v>4931674020</v>
      </c>
      <c r="L41" s="10" t="s">
        <v>7425</v>
      </c>
    </row>
    <row r="42" spans="1:12" s="10" customFormat="1">
      <c r="A42" s="32" t="s">
        <v>8803</v>
      </c>
      <c r="B42" s="32" t="s">
        <v>8803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7424</v>
      </c>
      <c r="J42" s="34">
        <v>-581690.44999999995</v>
      </c>
      <c r="K42" s="10">
        <v>4931674079</v>
      </c>
      <c r="L42" s="10" t="s">
        <v>7425</v>
      </c>
    </row>
    <row r="43" spans="1:12" s="10" customFormat="1">
      <c r="A43" s="32" t="s">
        <v>8865</v>
      </c>
      <c r="B43" s="32" t="s">
        <v>8865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7424</v>
      </c>
      <c r="J43" s="34">
        <v>-99942.15</v>
      </c>
      <c r="K43" s="10">
        <v>4931680503</v>
      </c>
      <c r="L43" s="10" t="s">
        <v>7425</v>
      </c>
    </row>
    <row r="44" spans="1:12" s="10" customFormat="1">
      <c r="A44" s="32" t="s">
        <v>8865</v>
      </c>
      <c r="B44" s="32" t="s">
        <v>8865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7424</v>
      </c>
      <c r="J44" s="34">
        <v>-101335.08</v>
      </c>
      <c r="K44" s="10">
        <v>4931680747</v>
      </c>
      <c r="L44" s="10" t="s">
        <v>7425</v>
      </c>
    </row>
    <row r="45" spans="1:12" s="10" customFormat="1">
      <c r="A45" s="32" t="s">
        <v>8865</v>
      </c>
      <c r="B45" s="32" t="s">
        <v>8865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7424</v>
      </c>
      <c r="J45" s="34">
        <v>-606571.69999999995</v>
      </c>
      <c r="K45" s="10">
        <v>4931681303</v>
      </c>
      <c r="L45" s="10" t="s">
        <v>7425</v>
      </c>
    </row>
    <row r="46" spans="1:12" s="10" customFormat="1">
      <c r="A46" s="32" t="s">
        <v>8874</v>
      </c>
      <c r="B46" s="32" t="s">
        <v>8874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7424</v>
      </c>
      <c r="J46" s="34">
        <v>-1626871.14</v>
      </c>
      <c r="K46" s="10">
        <v>4931687993</v>
      </c>
      <c r="L46" s="10" t="s">
        <v>7425</v>
      </c>
    </row>
    <row r="47" spans="1:12" s="10" customFormat="1">
      <c r="A47" s="32" t="s">
        <v>8874</v>
      </c>
      <c r="B47" s="32" t="s">
        <v>8874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7424</v>
      </c>
      <c r="J47" s="34">
        <v>-1813351.08</v>
      </c>
      <c r="K47" s="10">
        <v>4931687997</v>
      </c>
      <c r="L47" s="10" t="s">
        <v>7425</v>
      </c>
    </row>
    <row r="48" spans="1:12" s="10" customFormat="1">
      <c r="A48" s="32" t="s">
        <v>8874</v>
      </c>
      <c r="B48" s="32" t="s">
        <v>8874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7424</v>
      </c>
      <c r="J48" s="34">
        <v>-867480.03</v>
      </c>
      <c r="K48" s="10">
        <v>4931688074</v>
      </c>
      <c r="L48" s="10" t="s">
        <v>7425</v>
      </c>
    </row>
    <row r="49" spans="1:12" s="10" customFormat="1">
      <c r="A49" s="32" t="s">
        <v>8874</v>
      </c>
      <c r="B49" s="32" t="s">
        <v>8874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7424</v>
      </c>
      <c r="J49" s="34">
        <v>-99581.79</v>
      </c>
      <c r="K49" s="10">
        <v>4931688076</v>
      </c>
      <c r="L49" s="10" t="s">
        <v>7425</v>
      </c>
    </row>
    <row r="50" spans="1:12" s="10" customFormat="1">
      <c r="A50" s="32" t="s">
        <v>8874</v>
      </c>
      <c r="B50" s="32" t="s">
        <v>8874</v>
      </c>
      <c r="C50" s="33">
        <v>0.49168981481481483</v>
      </c>
      <c r="D50" s="14">
        <v>601</v>
      </c>
      <c r="E50" s="14">
        <v>1508012</v>
      </c>
      <c r="F50" s="10" t="s">
        <v>8757</v>
      </c>
      <c r="G50" s="257">
        <v>-24791</v>
      </c>
      <c r="H50" s="10" t="s">
        <v>122</v>
      </c>
      <c r="I50" s="10" t="s">
        <v>7424</v>
      </c>
      <c r="J50" s="34">
        <v>-706791.41</v>
      </c>
      <c r="K50" s="10">
        <v>4931688423</v>
      </c>
      <c r="L50" s="10" t="s">
        <v>8922</v>
      </c>
    </row>
    <row r="51" spans="1:12" s="10" customFormat="1">
      <c r="A51" s="32" t="s">
        <v>8874</v>
      </c>
      <c r="B51" s="32" t="s">
        <v>8874</v>
      </c>
      <c r="C51" s="33">
        <v>0.5</v>
      </c>
      <c r="D51" s="14">
        <v>601</v>
      </c>
      <c r="E51" s="14">
        <v>1508012</v>
      </c>
      <c r="F51" s="10" t="s">
        <v>8757</v>
      </c>
      <c r="G51" s="257">
        <v>-6640</v>
      </c>
      <c r="H51" s="10" t="s">
        <v>122</v>
      </c>
      <c r="I51" s="10" t="s">
        <v>7424</v>
      </c>
      <c r="J51" s="34">
        <v>-189306.4</v>
      </c>
      <c r="K51" s="10">
        <v>4931688501</v>
      </c>
      <c r="L51" s="10" t="s">
        <v>8922</v>
      </c>
    </row>
    <row r="52" spans="1:12" s="10" customFormat="1">
      <c r="A52" s="32" t="s">
        <v>8874</v>
      </c>
      <c r="B52" s="32" t="s">
        <v>8874</v>
      </c>
      <c r="C52" s="33">
        <v>0.5</v>
      </c>
      <c r="D52" s="14">
        <v>601</v>
      </c>
      <c r="E52" s="14">
        <v>1508012</v>
      </c>
      <c r="F52" s="10" t="s">
        <v>8757</v>
      </c>
      <c r="G52" s="257">
        <v>-18005</v>
      </c>
      <c r="H52" s="10" t="s">
        <v>122</v>
      </c>
      <c r="I52" s="10" t="s">
        <v>7424</v>
      </c>
      <c r="J52" s="34">
        <v>-513322.55</v>
      </c>
      <c r="K52" s="10">
        <v>4931688501</v>
      </c>
      <c r="L52" s="10" t="s">
        <v>8922</v>
      </c>
    </row>
    <row r="53" spans="1:12" s="10" customFormat="1">
      <c r="A53" s="32" t="s">
        <v>8874</v>
      </c>
      <c r="B53" s="32" t="s">
        <v>8874</v>
      </c>
      <c r="C53" s="33">
        <v>0.60092592592592597</v>
      </c>
      <c r="D53" s="14">
        <v>601</v>
      </c>
      <c r="E53" s="14">
        <v>1508012</v>
      </c>
      <c r="F53" s="10" t="s">
        <v>8757</v>
      </c>
      <c r="G53" s="257">
        <v>-29651</v>
      </c>
      <c r="H53" s="10" t="s">
        <v>122</v>
      </c>
      <c r="I53" s="10" t="s">
        <v>7424</v>
      </c>
      <c r="J53" s="34">
        <v>-845350.01</v>
      </c>
      <c r="K53" s="10">
        <v>4931690178</v>
      </c>
      <c r="L53" s="10" t="s">
        <v>8922</v>
      </c>
    </row>
    <row r="54" spans="1:12" s="10" customFormat="1">
      <c r="A54" s="32" t="s">
        <v>8874</v>
      </c>
      <c r="B54" s="32" t="s">
        <v>8874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7424</v>
      </c>
      <c r="J54" s="34">
        <v>-867075.57</v>
      </c>
      <c r="K54" s="10">
        <v>4931691609</v>
      </c>
      <c r="L54" s="10" t="s">
        <v>7425</v>
      </c>
    </row>
    <row r="55" spans="1:12" s="10" customFormat="1">
      <c r="A55" s="32" t="s">
        <v>8874</v>
      </c>
      <c r="B55" s="32" t="s">
        <v>8874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7424</v>
      </c>
      <c r="J55" s="34">
        <v>-1775951.52</v>
      </c>
      <c r="K55" s="10">
        <v>4931691722</v>
      </c>
      <c r="L55" s="10" t="s">
        <v>7425</v>
      </c>
    </row>
    <row r="56" spans="1:12" s="10" customFormat="1">
      <c r="A56" s="32" t="s">
        <v>8874</v>
      </c>
      <c r="B56" s="32" t="s">
        <v>8874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7424</v>
      </c>
      <c r="J56" s="34">
        <v>-100461.9</v>
      </c>
      <c r="K56" s="10">
        <v>4931692162</v>
      </c>
      <c r="L56" s="10" t="s">
        <v>7425</v>
      </c>
    </row>
    <row r="57" spans="1:12" s="10" customFormat="1">
      <c r="A57" s="32" t="s">
        <v>8874</v>
      </c>
      <c r="B57" s="32" t="s">
        <v>8874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7424</v>
      </c>
      <c r="J57" s="34">
        <v>-98500.71</v>
      </c>
      <c r="K57" s="10">
        <v>4931692165</v>
      </c>
      <c r="L57" s="10" t="s">
        <v>7425</v>
      </c>
    </row>
    <row r="58" spans="1:12" s="10" customFormat="1">
      <c r="A58" s="32" t="s">
        <v>8874</v>
      </c>
      <c r="B58" s="32" t="s">
        <v>8874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7424</v>
      </c>
      <c r="J58" s="34">
        <v>-95811.87</v>
      </c>
      <c r="K58" s="10">
        <v>4931692166</v>
      </c>
      <c r="L58" s="10" t="s">
        <v>7425</v>
      </c>
    </row>
    <row r="59" spans="1:12" s="10" customFormat="1">
      <c r="A59" s="32" t="s">
        <v>8874</v>
      </c>
      <c r="B59" s="32" t="s">
        <v>8874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7424</v>
      </c>
      <c r="J59" s="34">
        <v>-94811.64</v>
      </c>
      <c r="K59" s="10">
        <v>4931692167</v>
      </c>
      <c r="L59" s="10" t="s">
        <v>7425</v>
      </c>
    </row>
    <row r="60" spans="1:12" s="10" customFormat="1">
      <c r="A60" s="32" t="s">
        <v>8924</v>
      </c>
      <c r="B60" s="32" t="s">
        <v>8924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7424</v>
      </c>
      <c r="J60" s="34">
        <v>-108314.8</v>
      </c>
      <c r="K60" s="10">
        <v>4931697431</v>
      </c>
      <c r="L60" s="10" t="s">
        <v>7425</v>
      </c>
    </row>
    <row r="61" spans="1:12" s="10" customFormat="1">
      <c r="A61" s="32" t="s">
        <v>8924</v>
      </c>
      <c r="B61" s="32" t="s">
        <v>8924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7424</v>
      </c>
      <c r="J61" s="34">
        <v>-1665659.34</v>
      </c>
      <c r="K61" s="10">
        <v>4931699615</v>
      </c>
      <c r="L61" s="10" t="s">
        <v>7425</v>
      </c>
    </row>
    <row r="62" spans="1:12" s="10" customFormat="1">
      <c r="A62" s="32" t="s">
        <v>8924</v>
      </c>
      <c r="B62" s="32" t="s">
        <v>8924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7424</v>
      </c>
      <c r="J62" s="34">
        <v>24776.54</v>
      </c>
      <c r="K62" s="10">
        <v>5005608046</v>
      </c>
      <c r="L62" s="10" t="s">
        <v>8943</v>
      </c>
    </row>
    <row r="63" spans="1:12" s="10" customFormat="1">
      <c r="A63" s="32" t="s">
        <v>8924</v>
      </c>
      <c r="B63" s="32" t="s">
        <v>8924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7424</v>
      </c>
      <c r="J63" s="34">
        <v>31889.39</v>
      </c>
      <c r="K63" s="10">
        <v>5005608046</v>
      </c>
      <c r="L63" s="10" t="s">
        <v>8943</v>
      </c>
    </row>
    <row r="64" spans="1:12" s="10" customFormat="1">
      <c r="A64" s="32" t="s">
        <v>8924</v>
      </c>
      <c r="B64" s="32" t="s">
        <v>8924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7424</v>
      </c>
      <c r="J64" s="34">
        <v>23522.09</v>
      </c>
      <c r="K64" s="10">
        <v>5005608046</v>
      </c>
      <c r="L64" s="10" t="s">
        <v>8943</v>
      </c>
    </row>
    <row r="65" spans="1:12" s="10" customFormat="1">
      <c r="A65" s="32" t="s">
        <v>8924</v>
      </c>
      <c r="B65" s="32" t="s">
        <v>8924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7424</v>
      </c>
      <c r="J65" s="34">
        <v>6960.84</v>
      </c>
      <c r="K65" s="10">
        <v>5005608046</v>
      </c>
      <c r="L65" s="10" t="s">
        <v>8943</v>
      </c>
    </row>
    <row r="66" spans="1:12" s="10" customFormat="1">
      <c r="A66" s="32" t="s">
        <v>8924</v>
      </c>
      <c r="B66" s="32" t="s">
        <v>8924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7424</v>
      </c>
      <c r="J66" s="34">
        <v>256.92</v>
      </c>
      <c r="K66" s="10">
        <v>5005608046</v>
      </c>
      <c r="L66" s="10" t="s">
        <v>8943</v>
      </c>
    </row>
    <row r="67" spans="1:12" s="10" customFormat="1">
      <c r="A67" s="32" t="s">
        <v>8924</v>
      </c>
      <c r="B67" s="32" t="s">
        <v>8924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7424</v>
      </c>
      <c r="J67" s="34">
        <v>186.36</v>
      </c>
      <c r="K67" s="10">
        <v>5005608046</v>
      </c>
      <c r="L67" s="10" t="s">
        <v>8943</v>
      </c>
    </row>
    <row r="68" spans="1:12" s="10" customFormat="1">
      <c r="A68" s="32" t="s">
        <v>8946</v>
      </c>
      <c r="B68" s="32" t="s">
        <v>8946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7424</v>
      </c>
      <c r="J68" s="34">
        <v>-27014.34</v>
      </c>
      <c r="K68" s="10">
        <v>5005609643</v>
      </c>
      <c r="L68" s="10" t="s">
        <v>8943</v>
      </c>
    </row>
    <row r="69" spans="1:12" s="10" customFormat="1">
      <c r="A69" s="32" t="s">
        <v>8946</v>
      </c>
      <c r="B69" s="32" t="s">
        <v>8946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7424</v>
      </c>
      <c r="J69" s="34">
        <v>-40208.370000000003</v>
      </c>
      <c r="K69" s="10">
        <v>5005609643</v>
      </c>
      <c r="L69" s="10" t="s">
        <v>8943</v>
      </c>
    </row>
    <row r="70" spans="1:12" s="10" customFormat="1">
      <c r="A70" s="32" t="s">
        <v>8946</v>
      </c>
      <c r="B70" s="32" t="s">
        <v>8946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7424</v>
      </c>
      <c r="J70" s="34">
        <v>-24360.13</v>
      </c>
      <c r="K70" s="10">
        <v>5005609643</v>
      </c>
      <c r="L70" s="10" t="s">
        <v>8943</v>
      </c>
    </row>
    <row r="71" spans="1:12" s="10" customFormat="1">
      <c r="A71" s="32" t="s">
        <v>8946</v>
      </c>
      <c r="B71" s="32" t="s">
        <v>8946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7424</v>
      </c>
      <c r="J71" s="34">
        <v>-8448.6200000000008</v>
      </c>
      <c r="K71" s="10">
        <v>5005609643</v>
      </c>
      <c r="L71" s="10" t="s">
        <v>8943</v>
      </c>
    </row>
    <row r="72" spans="1:12" s="10" customFormat="1">
      <c r="A72" s="32" t="s">
        <v>8946</v>
      </c>
      <c r="B72" s="32" t="s">
        <v>8946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7424</v>
      </c>
      <c r="J72" s="34">
        <v>-660.65</v>
      </c>
      <c r="K72" s="10">
        <v>5005609643</v>
      </c>
      <c r="L72" s="10" t="s">
        <v>8943</v>
      </c>
    </row>
    <row r="73" spans="1:12" s="10" customFormat="1">
      <c r="A73" s="32" t="s">
        <v>8946</v>
      </c>
      <c r="B73" s="32" t="s">
        <v>8946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7424</v>
      </c>
      <c r="J73" s="34">
        <v>-186.36</v>
      </c>
      <c r="K73" s="10">
        <v>5005609643</v>
      </c>
      <c r="L73" s="10" t="s">
        <v>8943</v>
      </c>
    </row>
    <row r="74" spans="1:12" s="10" customFormat="1">
      <c r="A74" s="32" t="s">
        <v>8946</v>
      </c>
      <c r="B74" s="32" t="s">
        <v>8946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7424</v>
      </c>
      <c r="J74" s="34">
        <v>27014.34</v>
      </c>
      <c r="K74" s="10">
        <v>5005609644</v>
      </c>
      <c r="L74" s="10" t="s">
        <v>8943</v>
      </c>
    </row>
    <row r="75" spans="1:12" s="10" customFormat="1">
      <c r="A75" s="32" t="s">
        <v>8946</v>
      </c>
      <c r="B75" s="32" t="s">
        <v>8946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7424</v>
      </c>
      <c r="J75" s="34">
        <v>40208.370000000003</v>
      </c>
      <c r="K75" s="10">
        <v>5005609644</v>
      </c>
      <c r="L75" s="10" t="s">
        <v>8943</v>
      </c>
    </row>
    <row r="76" spans="1:12" s="10" customFormat="1">
      <c r="A76" s="32" t="s">
        <v>8946</v>
      </c>
      <c r="B76" s="32" t="s">
        <v>8946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7424</v>
      </c>
      <c r="J76" s="34">
        <v>24360.13</v>
      </c>
      <c r="K76" s="10">
        <v>5005609644</v>
      </c>
      <c r="L76" s="10" t="s">
        <v>8943</v>
      </c>
    </row>
    <row r="77" spans="1:12" s="10" customFormat="1">
      <c r="A77" s="32" t="s">
        <v>8946</v>
      </c>
      <c r="B77" s="32" t="s">
        <v>8946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7424</v>
      </c>
      <c r="J77" s="34">
        <v>8448.6200000000008</v>
      </c>
      <c r="K77" s="10">
        <v>5005609644</v>
      </c>
      <c r="L77" s="10" t="s">
        <v>8943</v>
      </c>
    </row>
    <row r="78" spans="1:12" s="10" customFormat="1">
      <c r="A78" s="32" t="s">
        <v>8946</v>
      </c>
      <c r="B78" s="32" t="s">
        <v>8946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7424</v>
      </c>
      <c r="J78" s="34">
        <v>660.65</v>
      </c>
      <c r="K78" s="10">
        <v>5005609644</v>
      </c>
      <c r="L78" s="10" t="s">
        <v>8943</v>
      </c>
    </row>
    <row r="79" spans="1:12" s="10" customFormat="1">
      <c r="A79" s="32" t="s">
        <v>8946</v>
      </c>
      <c r="B79" s="32" t="s">
        <v>8946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7424</v>
      </c>
      <c r="J79" s="34">
        <v>186.36</v>
      </c>
      <c r="K79" s="10">
        <v>5005609644</v>
      </c>
      <c r="L79" s="10" t="s">
        <v>8943</v>
      </c>
    </row>
    <row r="80" spans="1:12" s="10" customFormat="1">
      <c r="A80" s="32" t="s">
        <v>8946</v>
      </c>
      <c r="B80" s="32" t="s">
        <v>8946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7424</v>
      </c>
      <c r="J80" s="34">
        <v>-27014.34</v>
      </c>
      <c r="K80" s="10">
        <v>5005609645</v>
      </c>
      <c r="L80" s="10" t="s">
        <v>8943</v>
      </c>
    </row>
    <row r="81" spans="1:12" s="10" customFormat="1">
      <c r="A81" s="32" t="s">
        <v>8946</v>
      </c>
      <c r="B81" s="32" t="s">
        <v>8946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7424</v>
      </c>
      <c r="J81" s="34">
        <v>-40208.370000000003</v>
      </c>
      <c r="K81" s="10">
        <v>5005609645</v>
      </c>
      <c r="L81" s="10" t="s">
        <v>8943</v>
      </c>
    </row>
    <row r="82" spans="1:12" s="10" customFormat="1">
      <c r="A82" s="32" t="s">
        <v>8946</v>
      </c>
      <c r="B82" s="32" t="s">
        <v>8946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7424</v>
      </c>
      <c r="J82" s="34">
        <v>-24360.13</v>
      </c>
      <c r="K82" s="10">
        <v>5005609645</v>
      </c>
      <c r="L82" s="10" t="s">
        <v>8943</v>
      </c>
    </row>
    <row r="83" spans="1:12" s="10" customFormat="1">
      <c r="A83" s="32" t="s">
        <v>8946</v>
      </c>
      <c r="B83" s="32" t="s">
        <v>8946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7424</v>
      </c>
      <c r="J83" s="34">
        <v>-8448.6200000000008</v>
      </c>
      <c r="K83" s="10">
        <v>5005609645</v>
      </c>
      <c r="L83" s="10" t="s">
        <v>8943</v>
      </c>
    </row>
    <row r="84" spans="1:12" s="10" customFormat="1">
      <c r="A84" s="32" t="s">
        <v>8946</v>
      </c>
      <c r="B84" s="32" t="s">
        <v>8946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7424</v>
      </c>
      <c r="J84" s="34">
        <v>-660.65</v>
      </c>
      <c r="K84" s="10">
        <v>5005609645</v>
      </c>
      <c r="L84" s="10" t="s">
        <v>8943</v>
      </c>
    </row>
    <row r="85" spans="1:12" s="10" customFormat="1">
      <c r="A85" s="32" t="s">
        <v>8946</v>
      </c>
      <c r="B85" s="32" t="s">
        <v>8946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7424</v>
      </c>
      <c r="J85" s="34">
        <v>-186.36</v>
      </c>
      <c r="K85" s="10">
        <v>5005609645</v>
      </c>
      <c r="L85" s="10" t="s">
        <v>8943</v>
      </c>
    </row>
    <row r="86" spans="1:12" s="10" customFormat="1">
      <c r="A86" s="32" t="s">
        <v>8946</v>
      </c>
      <c r="B86" s="32" t="s">
        <v>8946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7424</v>
      </c>
      <c r="J86" s="34">
        <v>-27014.34</v>
      </c>
      <c r="K86" s="10">
        <v>5005609646</v>
      </c>
      <c r="L86" s="10" t="s">
        <v>8943</v>
      </c>
    </row>
    <row r="87" spans="1:12" s="10" customFormat="1">
      <c r="A87" s="32" t="s">
        <v>8946</v>
      </c>
      <c r="B87" s="32" t="s">
        <v>8946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7424</v>
      </c>
      <c r="J87" s="34">
        <v>-40208.370000000003</v>
      </c>
      <c r="K87" s="10">
        <v>5005609646</v>
      </c>
      <c r="L87" s="10" t="s">
        <v>8943</v>
      </c>
    </row>
    <row r="88" spans="1:12" s="10" customFormat="1">
      <c r="A88" s="32" t="s">
        <v>8946</v>
      </c>
      <c r="B88" s="32" t="s">
        <v>8946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7424</v>
      </c>
      <c r="J88" s="34">
        <v>-24360.13</v>
      </c>
      <c r="K88" s="10">
        <v>5005609646</v>
      </c>
      <c r="L88" s="10" t="s">
        <v>8943</v>
      </c>
    </row>
    <row r="89" spans="1:12" s="10" customFormat="1">
      <c r="A89" s="32" t="s">
        <v>8946</v>
      </c>
      <c r="B89" s="32" t="s">
        <v>8946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7424</v>
      </c>
      <c r="J89" s="34">
        <v>-8448.6200000000008</v>
      </c>
      <c r="K89" s="10">
        <v>5005609646</v>
      </c>
      <c r="L89" s="10" t="s">
        <v>8943</v>
      </c>
    </row>
    <row r="90" spans="1:12" s="10" customFormat="1">
      <c r="A90" s="32" t="s">
        <v>8946</v>
      </c>
      <c r="B90" s="32" t="s">
        <v>8946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7424</v>
      </c>
      <c r="J90" s="34">
        <v>-660.65</v>
      </c>
      <c r="K90" s="10">
        <v>5005609646</v>
      </c>
      <c r="L90" s="10" t="s">
        <v>8943</v>
      </c>
    </row>
    <row r="91" spans="1:12" s="10" customFormat="1">
      <c r="A91" s="32" t="s">
        <v>8946</v>
      </c>
      <c r="B91" s="32" t="s">
        <v>8946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7424</v>
      </c>
      <c r="J91" s="34">
        <v>-186.36</v>
      </c>
      <c r="K91" s="10">
        <v>5005609646</v>
      </c>
      <c r="L91" s="10" t="s">
        <v>8943</v>
      </c>
    </row>
    <row r="92" spans="1:12" s="10" customFormat="1">
      <c r="A92" s="32" t="s">
        <v>8946</v>
      </c>
      <c r="B92" s="32" t="s">
        <v>8946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7424</v>
      </c>
      <c r="J92" s="34">
        <v>-24742.17</v>
      </c>
      <c r="K92" s="10">
        <v>5005609648</v>
      </c>
      <c r="L92" s="10" t="s">
        <v>8943</v>
      </c>
    </row>
    <row r="93" spans="1:12" s="10" customFormat="1">
      <c r="A93" s="32" t="s">
        <v>8946</v>
      </c>
      <c r="B93" s="32" t="s">
        <v>8946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7424</v>
      </c>
      <c r="J93" s="34">
        <v>-46737.01</v>
      </c>
      <c r="K93" s="10">
        <v>5005609648</v>
      </c>
      <c r="L93" s="10" t="s">
        <v>8943</v>
      </c>
    </row>
    <row r="94" spans="1:12" s="10" customFormat="1">
      <c r="A94" s="32" t="s">
        <v>8946</v>
      </c>
      <c r="B94" s="32" t="s">
        <v>8946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7424</v>
      </c>
      <c r="J94" s="34">
        <v>-28989.11</v>
      </c>
      <c r="K94" s="10">
        <v>5005609648</v>
      </c>
      <c r="L94" s="10" t="s">
        <v>8943</v>
      </c>
    </row>
    <row r="95" spans="1:12" s="10" customFormat="1">
      <c r="A95" s="32" t="s">
        <v>8946</v>
      </c>
      <c r="B95" s="32" t="s">
        <v>8946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7424</v>
      </c>
      <c r="J95" s="34">
        <v>-8084.12</v>
      </c>
      <c r="K95" s="10">
        <v>5005609648</v>
      </c>
      <c r="L95" s="10" t="s">
        <v>8943</v>
      </c>
    </row>
    <row r="96" spans="1:12" s="10" customFormat="1">
      <c r="A96" s="32" t="s">
        <v>8946</v>
      </c>
      <c r="B96" s="32" t="s">
        <v>8946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7424</v>
      </c>
      <c r="J96" s="34">
        <v>-799.3</v>
      </c>
      <c r="K96" s="10">
        <v>5005609648</v>
      </c>
      <c r="L96" s="10" t="s">
        <v>8943</v>
      </c>
    </row>
    <row r="97" spans="1:12" s="10" customFormat="1">
      <c r="A97" s="32" t="s">
        <v>8946</v>
      </c>
      <c r="B97" s="32" t="s">
        <v>8946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7424</v>
      </c>
      <c r="J97" s="34">
        <v>-289.89999999999998</v>
      </c>
      <c r="K97" s="10">
        <v>5005609648</v>
      </c>
      <c r="L97" s="10" t="s">
        <v>8943</v>
      </c>
    </row>
    <row r="98" spans="1:12" s="10" customFormat="1">
      <c r="A98" s="32" t="s">
        <v>8946</v>
      </c>
      <c r="B98" s="32" t="s">
        <v>8946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7424</v>
      </c>
      <c r="J98" s="34">
        <v>-27014.34</v>
      </c>
      <c r="K98" s="10">
        <v>5005609649</v>
      </c>
      <c r="L98" s="10" t="s">
        <v>8943</v>
      </c>
    </row>
    <row r="99" spans="1:12" s="10" customFormat="1">
      <c r="A99" s="32" t="s">
        <v>8946</v>
      </c>
      <c r="B99" s="32" t="s">
        <v>8946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7424</v>
      </c>
      <c r="J99" s="34">
        <v>-40208.36</v>
      </c>
      <c r="K99" s="10">
        <v>5005609649</v>
      </c>
      <c r="L99" s="10" t="s">
        <v>8943</v>
      </c>
    </row>
    <row r="100" spans="1:12" s="10" customFormat="1">
      <c r="A100" s="32" t="s">
        <v>8946</v>
      </c>
      <c r="B100" s="32" t="s">
        <v>8946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7424</v>
      </c>
      <c r="J100" s="34">
        <v>-24360.13</v>
      </c>
      <c r="K100" s="10">
        <v>5005609649</v>
      </c>
      <c r="L100" s="10" t="s">
        <v>8943</v>
      </c>
    </row>
    <row r="101" spans="1:12" s="10" customFormat="1">
      <c r="A101" s="32" t="s">
        <v>8946</v>
      </c>
      <c r="B101" s="32" t="s">
        <v>8946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7424</v>
      </c>
      <c r="J101" s="34">
        <v>-8448.6200000000008</v>
      </c>
      <c r="K101" s="10">
        <v>5005609649</v>
      </c>
      <c r="L101" s="10" t="s">
        <v>8943</v>
      </c>
    </row>
    <row r="102" spans="1:12" s="10" customFormat="1">
      <c r="A102" s="32" t="s">
        <v>8946</v>
      </c>
      <c r="B102" s="32" t="s">
        <v>8946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7424</v>
      </c>
      <c r="J102" s="34">
        <v>-660.65</v>
      </c>
      <c r="K102" s="10">
        <v>5005609649</v>
      </c>
      <c r="L102" s="10" t="s">
        <v>8943</v>
      </c>
    </row>
    <row r="103" spans="1:12" s="10" customFormat="1">
      <c r="A103" s="32" t="s">
        <v>8946</v>
      </c>
      <c r="B103" s="32" t="s">
        <v>8946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7424</v>
      </c>
      <c r="J103" s="34">
        <v>-186.36</v>
      </c>
      <c r="K103" s="10">
        <v>5005609649</v>
      </c>
      <c r="L103" s="10" t="s">
        <v>8943</v>
      </c>
    </row>
    <row r="104" spans="1:12" s="10" customFormat="1">
      <c r="A104" s="32" t="s">
        <v>8946</v>
      </c>
      <c r="B104" s="32" t="s">
        <v>8946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7424</v>
      </c>
      <c r="J104" s="34">
        <v>-27014.34</v>
      </c>
      <c r="K104" s="10">
        <v>5005609661</v>
      </c>
      <c r="L104" s="10" t="s">
        <v>8943</v>
      </c>
    </row>
    <row r="105" spans="1:12" s="10" customFormat="1">
      <c r="A105" s="32" t="s">
        <v>8946</v>
      </c>
      <c r="B105" s="32" t="s">
        <v>8946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7424</v>
      </c>
      <c r="J105" s="34">
        <v>-40208.370000000003</v>
      </c>
      <c r="K105" s="10">
        <v>5005609661</v>
      </c>
      <c r="L105" s="10" t="s">
        <v>8943</v>
      </c>
    </row>
    <row r="106" spans="1:12" s="10" customFormat="1">
      <c r="A106" s="32" t="s">
        <v>8946</v>
      </c>
      <c r="B106" s="32" t="s">
        <v>8946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7424</v>
      </c>
      <c r="J106" s="34">
        <v>-24360.14</v>
      </c>
      <c r="K106" s="10">
        <v>5005609661</v>
      </c>
      <c r="L106" s="10" t="s">
        <v>8943</v>
      </c>
    </row>
    <row r="107" spans="1:12" s="10" customFormat="1">
      <c r="A107" s="32" t="s">
        <v>8946</v>
      </c>
      <c r="B107" s="32" t="s">
        <v>8946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7424</v>
      </c>
      <c r="J107" s="34">
        <v>-8448.6200000000008</v>
      </c>
      <c r="K107" s="10">
        <v>5005609661</v>
      </c>
      <c r="L107" s="10" t="s">
        <v>8943</v>
      </c>
    </row>
    <row r="108" spans="1:12" s="10" customFormat="1">
      <c r="A108" s="32" t="s">
        <v>8946</v>
      </c>
      <c r="B108" s="32" t="s">
        <v>8946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7424</v>
      </c>
      <c r="J108" s="34">
        <v>-660.65</v>
      </c>
      <c r="K108" s="10">
        <v>5005609661</v>
      </c>
      <c r="L108" s="10" t="s">
        <v>8943</v>
      </c>
    </row>
    <row r="109" spans="1:12" s="10" customFormat="1">
      <c r="A109" s="32" t="s">
        <v>8946</v>
      </c>
      <c r="B109" s="32" t="s">
        <v>8946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7424</v>
      </c>
      <c r="J109" s="34">
        <v>-186.36</v>
      </c>
      <c r="K109" s="10">
        <v>5005609661</v>
      </c>
      <c r="L109" s="10" t="s">
        <v>8943</v>
      </c>
    </row>
    <row r="110" spans="1:12" s="10" customFormat="1">
      <c r="A110" s="32" t="s">
        <v>8946</v>
      </c>
      <c r="B110" s="32" t="s">
        <v>8946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7424</v>
      </c>
      <c r="J110" s="34">
        <v>-27014.34</v>
      </c>
      <c r="K110" s="10">
        <v>5005609662</v>
      </c>
      <c r="L110" s="10" t="s">
        <v>8943</v>
      </c>
    </row>
    <row r="111" spans="1:12" s="10" customFormat="1">
      <c r="A111" s="32" t="s">
        <v>8946</v>
      </c>
      <c r="B111" s="32" t="s">
        <v>8946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7424</v>
      </c>
      <c r="J111" s="34">
        <v>-40208.36</v>
      </c>
      <c r="K111" s="10">
        <v>5005609662</v>
      </c>
      <c r="L111" s="10" t="s">
        <v>8943</v>
      </c>
    </row>
    <row r="112" spans="1:12" s="10" customFormat="1">
      <c r="A112" s="32" t="s">
        <v>8946</v>
      </c>
      <c r="B112" s="32" t="s">
        <v>8946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7424</v>
      </c>
      <c r="J112" s="34">
        <v>-24360.13</v>
      </c>
      <c r="K112" s="10">
        <v>5005609662</v>
      </c>
      <c r="L112" s="10" t="s">
        <v>8943</v>
      </c>
    </row>
    <row r="113" spans="1:12" s="10" customFormat="1">
      <c r="A113" s="32" t="s">
        <v>8946</v>
      </c>
      <c r="B113" s="32" t="s">
        <v>8946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7424</v>
      </c>
      <c r="J113" s="34">
        <v>-8448.6200000000008</v>
      </c>
      <c r="K113" s="10">
        <v>5005609662</v>
      </c>
      <c r="L113" s="10" t="s">
        <v>8943</v>
      </c>
    </row>
    <row r="114" spans="1:12" s="10" customFormat="1">
      <c r="A114" s="32" t="s">
        <v>8946</v>
      </c>
      <c r="B114" s="32" t="s">
        <v>8946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7424</v>
      </c>
      <c r="J114" s="34">
        <v>-660.65</v>
      </c>
      <c r="K114" s="10">
        <v>5005609662</v>
      </c>
      <c r="L114" s="10" t="s">
        <v>8943</v>
      </c>
    </row>
    <row r="115" spans="1:12" s="10" customFormat="1">
      <c r="A115" s="32" t="s">
        <v>8946</v>
      </c>
      <c r="B115" s="32" t="s">
        <v>8946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7424</v>
      </c>
      <c r="J115" s="34">
        <v>-186.36</v>
      </c>
      <c r="K115" s="10">
        <v>5005609662</v>
      </c>
      <c r="L115" s="10" t="s">
        <v>8943</v>
      </c>
    </row>
    <row r="116" spans="1:12" s="10" customFormat="1">
      <c r="A116" s="32" t="s">
        <v>8946</v>
      </c>
      <c r="B116" s="32" t="s">
        <v>8946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7424</v>
      </c>
      <c r="J116" s="34">
        <v>-26224.66</v>
      </c>
      <c r="K116" s="10">
        <v>5005609663</v>
      </c>
      <c r="L116" s="10" t="s">
        <v>8943</v>
      </c>
    </row>
    <row r="117" spans="1:12" s="10" customFormat="1">
      <c r="A117" s="32" t="s">
        <v>8946</v>
      </c>
      <c r="B117" s="32" t="s">
        <v>8946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7424</v>
      </c>
      <c r="J117" s="34">
        <v>-49601.24</v>
      </c>
      <c r="K117" s="10">
        <v>5005609663</v>
      </c>
      <c r="L117" s="10" t="s">
        <v>8943</v>
      </c>
    </row>
    <row r="118" spans="1:12" s="10" customFormat="1">
      <c r="A118" s="32" t="s">
        <v>8946</v>
      </c>
      <c r="B118" s="32" t="s">
        <v>8946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7424</v>
      </c>
      <c r="J118" s="34">
        <v>-26918.46</v>
      </c>
      <c r="K118" s="10">
        <v>5005609663</v>
      </c>
      <c r="L118" s="10" t="s">
        <v>8943</v>
      </c>
    </row>
    <row r="119" spans="1:12" s="10" customFormat="1">
      <c r="A119" s="32" t="s">
        <v>8946</v>
      </c>
      <c r="B119" s="32" t="s">
        <v>8946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7424</v>
      </c>
      <c r="J119" s="34">
        <v>-8578.2199999999993</v>
      </c>
      <c r="K119" s="10">
        <v>5005609663</v>
      </c>
      <c r="L119" s="10" t="s">
        <v>8943</v>
      </c>
    </row>
    <row r="120" spans="1:12" s="10" customFormat="1">
      <c r="A120" s="32" t="s">
        <v>8946</v>
      </c>
      <c r="B120" s="32" t="s">
        <v>8946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7424</v>
      </c>
      <c r="J120" s="34">
        <v>-848.24</v>
      </c>
      <c r="K120" s="10">
        <v>5005609663</v>
      </c>
      <c r="L120" s="10" t="s">
        <v>8943</v>
      </c>
    </row>
    <row r="121" spans="1:12" s="10" customFormat="1">
      <c r="A121" s="32" t="s">
        <v>8946</v>
      </c>
      <c r="B121" s="32" t="s">
        <v>8946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7424</v>
      </c>
      <c r="J121" s="34">
        <v>-269.19</v>
      </c>
      <c r="K121" s="10">
        <v>5005609663</v>
      </c>
      <c r="L121" s="10" t="s">
        <v>8943</v>
      </c>
    </row>
    <row r="122" spans="1:12" s="10" customFormat="1">
      <c r="A122" s="32" t="s">
        <v>8946</v>
      </c>
      <c r="B122" s="32" t="s">
        <v>8946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7424</v>
      </c>
      <c r="J122" s="34">
        <v>-27014.34</v>
      </c>
      <c r="K122" s="10">
        <v>5005609664</v>
      </c>
      <c r="L122" s="10" t="s">
        <v>8943</v>
      </c>
    </row>
    <row r="123" spans="1:12" s="10" customFormat="1">
      <c r="A123" s="32" t="s">
        <v>8946</v>
      </c>
      <c r="B123" s="32" t="s">
        <v>8946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7424</v>
      </c>
      <c r="J123" s="34">
        <v>-40208.36</v>
      </c>
      <c r="K123" s="10">
        <v>5005609664</v>
      </c>
      <c r="L123" s="10" t="s">
        <v>8943</v>
      </c>
    </row>
    <row r="124" spans="1:12" s="10" customFormat="1">
      <c r="A124" s="32" t="s">
        <v>8946</v>
      </c>
      <c r="B124" s="32" t="s">
        <v>8946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7424</v>
      </c>
      <c r="J124" s="34">
        <v>-24360.14</v>
      </c>
      <c r="K124" s="10">
        <v>5005609664</v>
      </c>
      <c r="L124" s="10" t="s">
        <v>8943</v>
      </c>
    </row>
    <row r="125" spans="1:12" s="10" customFormat="1">
      <c r="A125" s="32" t="s">
        <v>8946</v>
      </c>
      <c r="B125" s="32" t="s">
        <v>8946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7424</v>
      </c>
      <c r="J125" s="34">
        <v>-8448.6200000000008</v>
      </c>
      <c r="K125" s="10">
        <v>5005609664</v>
      </c>
      <c r="L125" s="10" t="s">
        <v>8943</v>
      </c>
    </row>
    <row r="126" spans="1:12" s="10" customFormat="1">
      <c r="A126" s="32" t="s">
        <v>8946</v>
      </c>
      <c r="B126" s="32" t="s">
        <v>8946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7424</v>
      </c>
      <c r="J126" s="34">
        <v>-660.65</v>
      </c>
      <c r="K126" s="10">
        <v>5005609664</v>
      </c>
      <c r="L126" s="10" t="s">
        <v>8943</v>
      </c>
    </row>
    <row r="127" spans="1:12" s="10" customFormat="1">
      <c r="A127" s="32" t="s">
        <v>8946</v>
      </c>
      <c r="B127" s="32" t="s">
        <v>8946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7424</v>
      </c>
      <c r="J127" s="34">
        <v>-186.36</v>
      </c>
      <c r="K127" s="10">
        <v>5005609664</v>
      </c>
      <c r="L127" s="10" t="s">
        <v>8943</v>
      </c>
    </row>
    <row r="128" spans="1:12" s="10" customFormat="1">
      <c r="A128" s="32" t="s">
        <v>8946</v>
      </c>
      <c r="B128" s="32" t="s">
        <v>8946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7424</v>
      </c>
      <c r="J128" s="34">
        <v>-27014.34</v>
      </c>
      <c r="K128" s="10">
        <v>5005609665</v>
      </c>
      <c r="L128" s="10" t="s">
        <v>8943</v>
      </c>
    </row>
    <row r="129" spans="1:12" s="10" customFormat="1">
      <c r="A129" s="32" t="s">
        <v>8946</v>
      </c>
      <c r="B129" s="32" t="s">
        <v>8946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7424</v>
      </c>
      <c r="J129" s="34">
        <v>-40208.370000000003</v>
      </c>
      <c r="K129" s="10">
        <v>5005609665</v>
      </c>
      <c r="L129" s="10" t="s">
        <v>8943</v>
      </c>
    </row>
    <row r="130" spans="1:12" s="10" customFormat="1">
      <c r="A130" s="32" t="s">
        <v>8946</v>
      </c>
      <c r="B130" s="32" t="s">
        <v>8946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7424</v>
      </c>
      <c r="J130" s="34">
        <v>-24360.13</v>
      </c>
      <c r="K130" s="10">
        <v>5005609665</v>
      </c>
      <c r="L130" s="10" t="s">
        <v>8943</v>
      </c>
    </row>
    <row r="131" spans="1:12" s="10" customFormat="1">
      <c r="A131" s="32" t="s">
        <v>8946</v>
      </c>
      <c r="B131" s="32" t="s">
        <v>8946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7424</v>
      </c>
      <c r="J131" s="34">
        <v>-8448.6299999999992</v>
      </c>
      <c r="K131" s="10">
        <v>5005609665</v>
      </c>
      <c r="L131" s="10" t="s">
        <v>8943</v>
      </c>
    </row>
    <row r="132" spans="1:12" s="10" customFormat="1">
      <c r="A132" s="32" t="s">
        <v>8946</v>
      </c>
      <c r="B132" s="32" t="s">
        <v>8946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7424</v>
      </c>
      <c r="J132" s="34">
        <v>-660.65</v>
      </c>
      <c r="K132" s="10">
        <v>5005609665</v>
      </c>
      <c r="L132" s="10" t="s">
        <v>8943</v>
      </c>
    </row>
    <row r="133" spans="1:12" s="10" customFormat="1">
      <c r="A133" s="32" t="s">
        <v>8946</v>
      </c>
      <c r="B133" s="32" t="s">
        <v>8946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7424</v>
      </c>
      <c r="J133" s="34">
        <v>-186.36</v>
      </c>
      <c r="K133" s="10">
        <v>5005609665</v>
      </c>
      <c r="L133" s="10" t="s">
        <v>8943</v>
      </c>
    </row>
    <row r="134" spans="1:12" s="10" customFormat="1">
      <c r="A134" s="32" t="s">
        <v>8946</v>
      </c>
      <c r="B134" s="32" t="s">
        <v>8946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7424</v>
      </c>
      <c r="J134" s="34">
        <v>-27014.34</v>
      </c>
      <c r="K134" s="10">
        <v>5005609666</v>
      </c>
      <c r="L134" s="10" t="s">
        <v>8943</v>
      </c>
    </row>
    <row r="135" spans="1:12" s="10" customFormat="1">
      <c r="A135" s="32" t="s">
        <v>8946</v>
      </c>
      <c r="B135" s="32" t="s">
        <v>8946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7424</v>
      </c>
      <c r="J135" s="34">
        <v>-40208.36</v>
      </c>
      <c r="K135" s="10">
        <v>5005609666</v>
      </c>
      <c r="L135" s="10" t="s">
        <v>8943</v>
      </c>
    </row>
    <row r="136" spans="1:12" s="10" customFormat="1">
      <c r="A136" s="32" t="s">
        <v>8946</v>
      </c>
      <c r="B136" s="32" t="s">
        <v>8946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7424</v>
      </c>
      <c r="J136" s="34">
        <v>-24360.14</v>
      </c>
      <c r="K136" s="10">
        <v>5005609666</v>
      </c>
      <c r="L136" s="10" t="s">
        <v>8943</v>
      </c>
    </row>
    <row r="137" spans="1:12" s="10" customFormat="1">
      <c r="A137" s="32" t="s">
        <v>8946</v>
      </c>
      <c r="B137" s="32" t="s">
        <v>8946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7424</v>
      </c>
      <c r="J137" s="34">
        <v>-8448.6200000000008</v>
      </c>
      <c r="K137" s="10">
        <v>5005609666</v>
      </c>
      <c r="L137" s="10" t="s">
        <v>8943</v>
      </c>
    </row>
    <row r="138" spans="1:12" s="10" customFormat="1">
      <c r="A138" s="32" t="s">
        <v>8946</v>
      </c>
      <c r="B138" s="32" t="s">
        <v>8946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7424</v>
      </c>
      <c r="J138" s="34">
        <v>-660.65</v>
      </c>
      <c r="K138" s="10">
        <v>5005609666</v>
      </c>
      <c r="L138" s="10" t="s">
        <v>8943</v>
      </c>
    </row>
    <row r="139" spans="1:12" s="10" customFormat="1">
      <c r="A139" s="32" t="s">
        <v>8946</v>
      </c>
      <c r="B139" s="32" t="s">
        <v>8946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7424</v>
      </c>
      <c r="J139" s="34">
        <v>-186.36</v>
      </c>
      <c r="K139" s="10">
        <v>5005609666</v>
      </c>
      <c r="L139" s="10" t="s">
        <v>8943</v>
      </c>
    </row>
    <row r="140" spans="1:12" s="10" customFormat="1">
      <c r="A140" s="32" t="s">
        <v>8946</v>
      </c>
      <c r="B140" s="32" t="s">
        <v>8946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7424</v>
      </c>
      <c r="J140" s="34">
        <v>-27014.34</v>
      </c>
      <c r="K140" s="10">
        <v>5005609668</v>
      </c>
      <c r="L140" s="10" t="s">
        <v>8943</v>
      </c>
    </row>
    <row r="141" spans="1:12" s="10" customFormat="1">
      <c r="A141" s="32" t="s">
        <v>8946</v>
      </c>
      <c r="B141" s="32" t="s">
        <v>8946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7424</v>
      </c>
      <c r="J141" s="34">
        <v>-40208.370000000003</v>
      </c>
      <c r="K141" s="10">
        <v>5005609668</v>
      </c>
      <c r="L141" s="10" t="s">
        <v>8943</v>
      </c>
    </row>
    <row r="142" spans="1:12" s="10" customFormat="1">
      <c r="A142" s="32" t="s">
        <v>8946</v>
      </c>
      <c r="B142" s="32" t="s">
        <v>8946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7424</v>
      </c>
      <c r="J142" s="34">
        <v>-24360.13</v>
      </c>
      <c r="K142" s="10">
        <v>5005609668</v>
      </c>
      <c r="L142" s="10" t="s">
        <v>8943</v>
      </c>
    </row>
    <row r="143" spans="1:12" s="10" customFormat="1">
      <c r="A143" s="32" t="s">
        <v>8946</v>
      </c>
      <c r="B143" s="32" t="s">
        <v>8946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7424</v>
      </c>
      <c r="J143" s="34">
        <v>-8448.6299999999992</v>
      </c>
      <c r="K143" s="10">
        <v>5005609668</v>
      </c>
      <c r="L143" s="10" t="s">
        <v>8943</v>
      </c>
    </row>
    <row r="144" spans="1:12" s="10" customFormat="1">
      <c r="A144" s="32" t="s">
        <v>8946</v>
      </c>
      <c r="B144" s="32" t="s">
        <v>8946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7424</v>
      </c>
      <c r="J144" s="34">
        <v>-660.65</v>
      </c>
      <c r="K144" s="10">
        <v>5005609668</v>
      </c>
      <c r="L144" s="10" t="s">
        <v>8943</v>
      </c>
    </row>
    <row r="145" spans="1:12" s="10" customFormat="1">
      <c r="A145" s="32" t="s">
        <v>8946</v>
      </c>
      <c r="B145" s="32" t="s">
        <v>8946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7424</v>
      </c>
      <c r="J145" s="34">
        <v>-186.36</v>
      </c>
      <c r="K145" s="10">
        <v>5005609668</v>
      </c>
      <c r="L145" s="10" t="s">
        <v>8943</v>
      </c>
    </row>
    <row r="146" spans="1:12" s="10" customFormat="1">
      <c r="A146" s="32" t="s">
        <v>8946</v>
      </c>
      <c r="B146" s="32" t="s">
        <v>8946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7424</v>
      </c>
      <c r="J146" s="34">
        <v>-27014.34</v>
      </c>
      <c r="K146" s="10">
        <v>5005609669</v>
      </c>
      <c r="L146" s="10" t="s">
        <v>8943</v>
      </c>
    </row>
    <row r="147" spans="1:12" s="10" customFormat="1">
      <c r="A147" s="32" t="s">
        <v>8946</v>
      </c>
      <c r="B147" s="32" t="s">
        <v>8946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7424</v>
      </c>
      <c r="J147" s="34">
        <v>-40208.36</v>
      </c>
      <c r="K147" s="10">
        <v>5005609669</v>
      </c>
      <c r="L147" s="10" t="s">
        <v>8943</v>
      </c>
    </row>
    <row r="148" spans="1:12" s="10" customFormat="1">
      <c r="A148" s="32" t="s">
        <v>8946</v>
      </c>
      <c r="B148" s="32" t="s">
        <v>8946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7424</v>
      </c>
      <c r="J148" s="34">
        <v>-24360.14</v>
      </c>
      <c r="K148" s="10">
        <v>5005609669</v>
      </c>
      <c r="L148" s="10" t="s">
        <v>8943</v>
      </c>
    </row>
    <row r="149" spans="1:12" s="10" customFormat="1">
      <c r="A149" s="32" t="s">
        <v>8946</v>
      </c>
      <c r="B149" s="32" t="s">
        <v>8946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7424</v>
      </c>
      <c r="J149" s="34">
        <v>-8448.6200000000008</v>
      </c>
      <c r="K149" s="10">
        <v>5005609669</v>
      </c>
      <c r="L149" s="10" t="s">
        <v>8943</v>
      </c>
    </row>
    <row r="150" spans="1:12" s="10" customFormat="1">
      <c r="A150" s="32" t="s">
        <v>8946</v>
      </c>
      <c r="B150" s="32" t="s">
        <v>8946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7424</v>
      </c>
      <c r="J150" s="34">
        <v>-660.65</v>
      </c>
      <c r="K150" s="10">
        <v>5005609669</v>
      </c>
      <c r="L150" s="10" t="s">
        <v>8943</v>
      </c>
    </row>
    <row r="151" spans="1:12" s="10" customFormat="1">
      <c r="A151" s="32" t="s">
        <v>8946</v>
      </c>
      <c r="B151" s="32" t="s">
        <v>8946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7424</v>
      </c>
      <c r="J151" s="34">
        <v>-186.36</v>
      </c>
      <c r="K151" s="10">
        <v>5005609669</v>
      </c>
      <c r="L151" s="10" t="s">
        <v>8943</v>
      </c>
    </row>
    <row r="152" spans="1:12" s="10" customFormat="1">
      <c r="A152" s="32" t="s">
        <v>8946</v>
      </c>
      <c r="B152" s="32" t="s">
        <v>8946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7424</v>
      </c>
      <c r="J152" s="34">
        <v>-27014.34</v>
      </c>
      <c r="K152" s="10">
        <v>5005609680</v>
      </c>
      <c r="L152" s="10" t="s">
        <v>8943</v>
      </c>
    </row>
    <row r="153" spans="1:12" s="10" customFormat="1">
      <c r="A153" s="32" t="s">
        <v>8946</v>
      </c>
      <c r="B153" s="32" t="s">
        <v>8946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7424</v>
      </c>
      <c r="J153" s="34">
        <v>-40208.370000000003</v>
      </c>
      <c r="K153" s="10">
        <v>5005609680</v>
      </c>
      <c r="L153" s="10" t="s">
        <v>8943</v>
      </c>
    </row>
    <row r="154" spans="1:12" s="10" customFormat="1">
      <c r="A154" s="32" t="s">
        <v>8946</v>
      </c>
      <c r="B154" s="32" t="s">
        <v>8946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7424</v>
      </c>
      <c r="J154" s="34">
        <v>-24360.13</v>
      </c>
      <c r="K154" s="10">
        <v>5005609680</v>
      </c>
      <c r="L154" s="10" t="s">
        <v>8943</v>
      </c>
    </row>
    <row r="155" spans="1:12" s="10" customFormat="1">
      <c r="A155" s="32" t="s">
        <v>8946</v>
      </c>
      <c r="B155" s="32" t="s">
        <v>8946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7424</v>
      </c>
      <c r="J155" s="34">
        <v>-8448.6299999999992</v>
      </c>
      <c r="K155" s="10">
        <v>5005609680</v>
      </c>
      <c r="L155" s="10" t="s">
        <v>8943</v>
      </c>
    </row>
    <row r="156" spans="1:12" s="10" customFormat="1">
      <c r="A156" s="32" t="s">
        <v>8946</v>
      </c>
      <c r="B156" s="32" t="s">
        <v>8946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7424</v>
      </c>
      <c r="J156" s="34">
        <v>-660.65</v>
      </c>
      <c r="K156" s="10">
        <v>5005609680</v>
      </c>
      <c r="L156" s="10" t="s">
        <v>8943</v>
      </c>
    </row>
    <row r="157" spans="1:12" s="10" customFormat="1">
      <c r="A157" s="32" t="s">
        <v>8946</v>
      </c>
      <c r="B157" s="32" t="s">
        <v>8946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7424</v>
      </c>
      <c r="J157" s="34">
        <v>-186.36</v>
      </c>
      <c r="K157" s="10">
        <v>5005609680</v>
      </c>
      <c r="L157" s="10" t="s">
        <v>8943</v>
      </c>
    </row>
    <row r="158" spans="1:12" s="10" customFormat="1">
      <c r="A158" s="32" t="s">
        <v>8946</v>
      </c>
      <c r="B158" s="32" t="s">
        <v>8946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7424</v>
      </c>
      <c r="J158" s="34">
        <v>-27014.34</v>
      </c>
      <c r="K158" s="10">
        <v>5005609681</v>
      </c>
      <c r="L158" s="10" t="s">
        <v>8943</v>
      </c>
    </row>
    <row r="159" spans="1:12" s="10" customFormat="1">
      <c r="A159" s="32" t="s">
        <v>8946</v>
      </c>
      <c r="B159" s="32" t="s">
        <v>8946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7424</v>
      </c>
      <c r="J159" s="34">
        <v>-40208.36</v>
      </c>
      <c r="K159" s="10">
        <v>5005609681</v>
      </c>
      <c r="L159" s="10" t="s">
        <v>8943</v>
      </c>
    </row>
    <row r="160" spans="1:12" s="10" customFormat="1">
      <c r="A160" s="32" t="s">
        <v>8946</v>
      </c>
      <c r="B160" s="32" t="s">
        <v>8946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7424</v>
      </c>
      <c r="J160" s="34">
        <v>-24360.14</v>
      </c>
      <c r="K160" s="10">
        <v>5005609681</v>
      </c>
      <c r="L160" s="10" t="s">
        <v>8943</v>
      </c>
    </row>
    <row r="161" spans="1:12" s="10" customFormat="1">
      <c r="A161" s="32" t="s">
        <v>8946</v>
      </c>
      <c r="B161" s="32" t="s">
        <v>8946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7424</v>
      </c>
      <c r="J161" s="34">
        <v>-8448.6200000000008</v>
      </c>
      <c r="K161" s="10">
        <v>5005609681</v>
      </c>
      <c r="L161" s="10" t="s">
        <v>8943</v>
      </c>
    </row>
    <row r="162" spans="1:12" s="10" customFormat="1">
      <c r="A162" s="32" t="s">
        <v>8946</v>
      </c>
      <c r="B162" s="32" t="s">
        <v>8946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7424</v>
      </c>
      <c r="J162" s="34">
        <v>-660.65</v>
      </c>
      <c r="K162" s="10">
        <v>5005609681</v>
      </c>
      <c r="L162" s="10" t="s">
        <v>8943</v>
      </c>
    </row>
    <row r="163" spans="1:12" s="10" customFormat="1">
      <c r="A163" s="32" t="s">
        <v>8946</v>
      </c>
      <c r="B163" s="32" t="s">
        <v>8946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7424</v>
      </c>
      <c r="J163" s="34">
        <v>-186.36</v>
      </c>
      <c r="K163" s="10">
        <v>5005609681</v>
      </c>
      <c r="L163" s="10" t="s">
        <v>8943</v>
      </c>
    </row>
    <row r="164" spans="1:12" s="10" customFormat="1">
      <c r="A164" s="32" t="s">
        <v>8946</v>
      </c>
      <c r="B164" s="32" t="s">
        <v>8946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7424</v>
      </c>
      <c r="J164" s="34">
        <v>-27014.34</v>
      </c>
      <c r="K164" s="10">
        <v>5005609682</v>
      </c>
      <c r="L164" s="10" t="s">
        <v>8943</v>
      </c>
    </row>
    <row r="165" spans="1:12" s="10" customFormat="1">
      <c r="A165" s="32" t="s">
        <v>8946</v>
      </c>
      <c r="B165" s="32" t="s">
        <v>8946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7424</v>
      </c>
      <c r="J165" s="34">
        <v>-40208.370000000003</v>
      </c>
      <c r="K165" s="10">
        <v>5005609682</v>
      </c>
      <c r="L165" s="10" t="s">
        <v>8943</v>
      </c>
    </row>
    <row r="166" spans="1:12" s="10" customFormat="1">
      <c r="A166" s="32" t="s">
        <v>8946</v>
      </c>
      <c r="B166" s="32" t="s">
        <v>8946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7424</v>
      </c>
      <c r="J166" s="34">
        <v>-24360.13</v>
      </c>
      <c r="K166" s="10">
        <v>5005609682</v>
      </c>
      <c r="L166" s="10" t="s">
        <v>8943</v>
      </c>
    </row>
    <row r="167" spans="1:12" s="10" customFormat="1">
      <c r="A167" s="32" t="s">
        <v>8946</v>
      </c>
      <c r="B167" s="32" t="s">
        <v>8946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7424</v>
      </c>
      <c r="J167" s="34">
        <v>-8448.6299999999992</v>
      </c>
      <c r="K167" s="10">
        <v>5005609682</v>
      </c>
      <c r="L167" s="10" t="s">
        <v>8943</v>
      </c>
    </row>
    <row r="168" spans="1:12" s="10" customFormat="1">
      <c r="A168" s="32" t="s">
        <v>8946</v>
      </c>
      <c r="B168" s="32" t="s">
        <v>8946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7424</v>
      </c>
      <c r="J168" s="34">
        <v>-660.65</v>
      </c>
      <c r="K168" s="10">
        <v>5005609682</v>
      </c>
      <c r="L168" s="10" t="s">
        <v>8943</v>
      </c>
    </row>
    <row r="169" spans="1:12" s="10" customFormat="1">
      <c r="A169" s="32" t="s">
        <v>8946</v>
      </c>
      <c r="B169" s="32" t="s">
        <v>8946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7424</v>
      </c>
      <c r="J169" s="34">
        <v>-186.36</v>
      </c>
      <c r="K169" s="10">
        <v>5005609682</v>
      </c>
      <c r="L169" s="10" t="s">
        <v>8943</v>
      </c>
    </row>
    <row r="170" spans="1:12" s="10" customFormat="1">
      <c r="A170" s="32" t="s">
        <v>8946</v>
      </c>
      <c r="B170" s="32" t="s">
        <v>8946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7424</v>
      </c>
      <c r="J170" s="34">
        <v>-27014.35</v>
      </c>
      <c r="K170" s="10">
        <v>5005609684</v>
      </c>
      <c r="L170" s="10" t="s">
        <v>8943</v>
      </c>
    </row>
    <row r="171" spans="1:12" s="10" customFormat="1">
      <c r="A171" s="32" t="s">
        <v>8946</v>
      </c>
      <c r="B171" s="32" t="s">
        <v>8946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7424</v>
      </c>
      <c r="J171" s="34">
        <v>-40208.36</v>
      </c>
      <c r="K171" s="10">
        <v>5005609684</v>
      </c>
      <c r="L171" s="10" t="s">
        <v>8943</v>
      </c>
    </row>
    <row r="172" spans="1:12" s="10" customFormat="1">
      <c r="A172" s="32" t="s">
        <v>8946</v>
      </c>
      <c r="B172" s="32" t="s">
        <v>8946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7424</v>
      </c>
      <c r="J172" s="34">
        <v>-24360.14</v>
      </c>
      <c r="K172" s="10">
        <v>5005609684</v>
      </c>
      <c r="L172" s="10" t="s">
        <v>8943</v>
      </c>
    </row>
    <row r="173" spans="1:12" s="10" customFormat="1">
      <c r="A173" s="32" t="s">
        <v>8946</v>
      </c>
      <c r="B173" s="32" t="s">
        <v>8946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7424</v>
      </c>
      <c r="J173" s="34">
        <v>-8448.6200000000008</v>
      </c>
      <c r="K173" s="10">
        <v>5005609684</v>
      </c>
      <c r="L173" s="10" t="s">
        <v>8943</v>
      </c>
    </row>
    <row r="174" spans="1:12" s="10" customFormat="1">
      <c r="A174" s="32" t="s">
        <v>8946</v>
      </c>
      <c r="B174" s="32" t="s">
        <v>8946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7424</v>
      </c>
      <c r="J174" s="34">
        <v>-660.65</v>
      </c>
      <c r="K174" s="10">
        <v>5005609684</v>
      </c>
      <c r="L174" s="10" t="s">
        <v>8943</v>
      </c>
    </row>
    <row r="175" spans="1:12" s="10" customFormat="1">
      <c r="A175" s="32" t="s">
        <v>8946</v>
      </c>
      <c r="B175" s="32" t="s">
        <v>8946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7424</v>
      </c>
      <c r="J175" s="34">
        <v>-186.36</v>
      </c>
      <c r="K175" s="10">
        <v>5005609684</v>
      </c>
      <c r="L175" s="10" t="s">
        <v>8943</v>
      </c>
    </row>
    <row r="176" spans="1:12" s="10" customFormat="1">
      <c r="A176" s="32" t="s">
        <v>8946</v>
      </c>
      <c r="B176" s="32" t="s">
        <v>8946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7424</v>
      </c>
      <c r="J176" s="34">
        <v>-27014.34</v>
      </c>
      <c r="K176" s="10">
        <v>5005609685</v>
      </c>
      <c r="L176" s="10" t="s">
        <v>8943</v>
      </c>
    </row>
    <row r="177" spans="1:12" s="10" customFormat="1">
      <c r="A177" s="32" t="s">
        <v>8946</v>
      </c>
      <c r="B177" s="32" t="s">
        <v>8946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7424</v>
      </c>
      <c r="J177" s="34">
        <v>-40208.370000000003</v>
      </c>
      <c r="K177" s="10">
        <v>5005609685</v>
      </c>
      <c r="L177" s="10" t="s">
        <v>8943</v>
      </c>
    </row>
    <row r="178" spans="1:12" s="10" customFormat="1">
      <c r="A178" s="32" t="s">
        <v>8946</v>
      </c>
      <c r="B178" s="32" t="s">
        <v>8946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7424</v>
      </c>
      <c r="J178" s="34">
        <v>-24360.13</v>
      </c>
      <c r="K178" s="10">
        <v>5005609685</v>
      </c>
      <c r="L178" s="10" t="s">
        <v>8943</v>
      </c>
    </row>
    <row r="179" spans="1:12" s="10" customFormat="1">
      <c r="A179" s="32" t="s">
        <v>8946</v>
      </c>
      <c r="B179" s="32" t="s">
        <v>8946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7424</v>
      </c>
      <c r="J179" s="34">
        <v>-8448.6299999999992</v>
      </c>
      <c r="K179" s="10">
        <v>5005609685</v>
      </c>
      <c r="L179" s="10" t="s">
        <v>8943</v>
      </c>
    </row>
    <row r="180" spans="1:12" s="10" customFormat="1">
      <c r="A180" s="32" t="s">
        <v>8946</v>
      </c>
      <c r="B180" s="32" t="s">
        <v>8946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7424</v>
      </c>
      <c r="J180" s="34">
        <v>-660.65</v>
      </c>
      <c r="K180" s="10">
        <v>5005609685</v>
      </c>
      <c r="L180" s="10" t="s">
        <v>8943</v>
      </c>
    </row>
    <row r="181" spans="1:12" s="10" customFormat="1">
      <c r="A181" s="32" t="s">
        <v>8946</v>
      </c>
      <c r="B181" s="32" t="s">
        <v>8946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7424</v>
      </c>
      <c r="J181" s="34">
        <v>-186.36</v>
      </c>
      <c r="K181" s="10">
        <v>5005609685</v>
      </c>
      <c r="L181" s="10" t="s">
        <v>8943</v>
      </c>
    </row>
    <row r="182" spans="1:12" s="10" customFormat="1">
      <c r="A182" s="32" t="s">
        <v>8946</v>
      </c>
      <c r="B182" s="32" t="s">
        <v>8946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7424</v>
      </c>
      <c r="J182" s="34">
        <v>-38535.300000000003</v>
      </c>
      <c r="K182" s="10">
        <v>4931714658</v>
      </c>
      <c r="L182" s="10" t="s">
        <v>7425</v>
      </c>
    </row>
    <row r="183" spans="1:12" s="10" customFormat="1">
      <c r="A183" s="32" t="s">
        <v>8968</v>
      </c>
      <c r="B183" s="32" t="s">
        <v>8968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7424</v>
      </c>
      <c r="J183" s="34">
        <v>-24776.54</v>
      </c>
      <c r="K183" s="10">
        <v>5005611911</v>
      </c>
      <c r="L183" s="10" t="s">
        <v>8943</v>
      </c>
    </row>
    <row r="184" spans="1:12" s="10" customFormat="1">
      <c r="A184" s="32" t="s">
        <v>8968</v>
      </c>
      <c r="B184" s="32" t="s">
        <v>8968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7424</v>
      </c>
      <c r="J184" s="34">
        <v>-31889.39</v>
      </c>
      <c r="K184" s="10">
        <v>5005611911</v>
      </c>
      <c r="L184" s="10" t="s">
        <v>8943</v>
      </c>
    </row>
    <row r="185" spans="1:12" s="10" customFormat="1">
      <c r="A185" s="32" t="s">
        <v>8968</v>
      </c>
      <c r="B185" s="32" t="s">
        <v>8968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7424</v>
      </c>
      <c r="J185" s="34">
        <v>-23522.09</v>
      </c>
      <c r="K185" s="10">
        <v>5005611911</v>
      </c>
      <c r="L185" s="10" t="s">
        <v>8943</v>
      </c>
    </row>
    <row r="186" spans="1:12" s="10" customFormat="1">
      <c r="A186" s="32" t="s">
        <v>8968</v>
      </c>
      <c r="B186" s="32" t="s">
        <v>8968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7424</v>
      </c>
      <c r="J186" s="34">
        <v>-6960.84</v>
      </c>
      <c r="K186" s="10">
        <v>5005611911</v>
      </c>
      <c r="L186" s="10" t="s">
        <v>8943</v>
      </c>
    </row>
    <row r="187" spans="1:12" s="10" customFormat="1">
      <c r="A187" s="32" t="s">
        <v>8968</v>
      </c>
      <c r="B187" s="32" t="s">
        <v>8968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7424</v>
      </c>
      <c r="J187" s="34">
        <v>-256.92</v>
      </c>
      <c r="K187" s="10">
        <v>5005611911</v>
      </c>
      <c r="L187" s="10" t="s">
        <v>8943</v>
      </c>
    </row>
    <row r="188" spans="1:12" s="10" customFormat="1">
      <c r="A188" s="32" t="s">
        <v>8968</v>
      </c>
      <c r="B188" s="32" t="s">
        <v>8968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7424</v>
      </c>
      <c r="J188" s="34">
        <v>-186.36</v>
      </c>
      <c r="K188" s="10">
        <v>5005611911</v>
      </c>
      <c r="L188" s="10" t="s">
        <v>8943</v>
      </c>
    </row>
    <row r="189" spans="1:12" s="10" customFormat="1">
      <c r="A189" s="32" t="s">
        <v>8968</v>
      </c>
      <c r="B189" s="32" t="s">
        <v>8968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7424</v>
      </c>
      <c r="J189" s="34">
        <v>-24776.54</v>
      </c>
      <c r="K189" s="10">
        <v>5005611914</v>
      </c>
      <c r="L189" s="10" t="s">
        <v>8943</v>
      </c>
    </row>
    <row r="190" spans="1:12" s="10" customFormat="1">
      <c r="A190" s="32" t="s">
        <v>8968</v>
      </c>
      <c r="B190" s="32" t="s">
        <v>8968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7424</v>
      </c>
      <c r="J190" s="34">
        <v>-31889.39</v>
      </c>
      <c r="K190" s="10">
        <v>5005611914</v>
      </c>
      <c r="L190" s="10" t="s">
        <v>8943</v>
      </c>
    </row>
    <row r="191" spans="1:12" s="10" customFormat="1">
      <c r="A191" s="32" t="s">
        <v>8968</v>
      </c>
      <c r="B191" s="32" t="s">
        <v>8968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7424</v>
      </c>
      <c r="J191" s="34">
        <v>-23522.09</v>
      </c>
      <c r="K191" s="10">
        <v>5005611914</v>
      </c>
      <c r="L191" s="10" t="s">
        <v>8943</v>
      </c>
    </row>
    <row r="192" spans="1:12" s="10" customFormat="1">
      <c r="A192" s="32" t="s">
        <v>8968</v>
      </c>
      <c r="B192" s="32" t="s">
        <v>8968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7424</v>
      </c>
      <c r="J192" s="34">
        <v>-6960.84</v>
      </c>
      <c r="K192" s="10">
        <v>5005611914</v>
      </c>
      <c r="L192" s="10" t="s">
        <v>8943</v>
      </c>
    </row>
    <row r="193" spans="1:12" s="10" customFormat="1">
      <c r="A193" s="32" t="s">
        <v>8968</v>
      </c>
      <c r="B193" s="32" t="s">
        <v>8968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7424</v>
      </c>
      <c r="J193" s="34">
        <v>-256.92</v>
      </c>
      <c r="K193" s="10">
        <v>5005611914</v>
      </c>
      <c r="L193" s="10" t="s">
        <v>8943</v>
      </c>
    </row>
    <row r="194" spans="1:12" s="10" customFormat="1">
      <c r="A194" s="32" t="s">
        <v>8968</v>
      </c>
      <c r="B194" s="32" t="s">
        <v>8968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7424</v>
      </c>
      <c r="J194" s="34">
        <v>-186.37</v>
      </c>
      <c r="K194" s="10">
        <v>5005611914</v>
      </c>
      <c r="L194" s="10" t="s">
        <v>8943</v>
      </c>
    </row>
    <row r="195" spans="1:12" s="10" customFormat="1">
      <c r="A195" s="32" t="s">
        <v>8968</v>
      </c>
      <c r="B195" s="32" t="s">
        <v>8968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7424</v>
      </c>
      <c r="J195" s="34">
        <v>-24776.54</v>
      </c>
      <c r="K195" s="10">
        <v>5005611915</v>
      </c>
      <c r="L195" s="10" t="s">
        <v>8943</v>
      </c>
    </row>
    <row r="196" spans="1:12" s="10" customFormat="1">
      <c r="A196" s="32" t="s">
        <v>8968</v>
      </c>
      <c r="B196" s="32" t="s">
        <v>8968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7424</v>
      </c>
      <c r="J196" s="34">
        <v>-31889.39</v>
      </c>
      <c r="K196" s="10">
        <v>5005611915</v>
      </c>
      <c r="L196" s="10" t="s">
        <v>8943</v>
      </c>
    </row>
    <row r="197" spans="1:12" s="10" customFormat="1">
      <c r="A197" s="32" t="s">
        <v>8968</v>
      </c>
      <c r="B197" s="32" t="s">
        <v>8968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7424</v>
      </c>
      <c r="J197" s="34">
        <v>-23522.09</v>
      </c>
      <c r="K197" s="10">
        <v>5005611915</v>
      </c>
      <c r="L197" s="10" t="s">
        <v>8943</v>
      </c>
    </row>
    <row r="198" spans="1:12" s="10" customFormat="1">
      <c r="A198" s="32" t="s">
        <v>8968</v>
      </c>
      <c r="B198" s="32" t="s">
        <v>8968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7424</v>
      </c>
      <c r="J198" s="34">
        <v>-6960.84</v>
      </c>
      <c r="K198" s="10">
        <v>5005611915</v>
      </c>
      <c r="L198" s="10" t="s">
        <v>8943</v>
      </c>
    </row>
    <row r="199" spans="1:12" s="10" customFormat="1">
      <c r="A199" s="32" t="s">
        <v>8968</v>
      </c>
      <c r="B199" s="32" t="s">
        <v>8968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7424</v>
      </c>
      <c r="J199" s="34">
        <v>-256.92</v>
      </c>
      <c r="K199" s="10">
        <v>5005611915</v>
      </c>
      <c r="L199" s="10" t="s">
        <v>8943</v>
      </c>
    </row>
    <row r="200" spans="1:12" s="10" customFormat="1">
      <c r="A200" s="32" t="s">
        <v>8968</v>
      </c>
      <c r="B200" s="32" t="s">
        <v>8968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7424</v>
      </c>
      <c r="J200" s="34">
        <v>-186.36</v>
      </c>
      <c r="K200" s="10">
        <v>5005611915</v>
      </c>
      <c r="L200" s="10" t="s">
        <v>8943</v>
      </c>
    </row>
    <row r="201" spans="1:12" s="10" customFormat="1">
      <c r="A201" s="32" t="s">
        <v>8968</v>
      </c>
      <c r="B201" s="32" t="s">
        <v>8968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7424</v>
      </c>
      <c r="J201" s="34">
        <v>-609487.72</v>
      </c>
      <c r="K201" s="10">
        <v>4931723214</v>
      </c>
      <c r="L201" s="10" t="s">
        <v>7425</v>
      </c>
    </row>
    <row r="202" spans="1:12" s="10" customFormat="1">
      <c r="A202" s="32" t="s">
        <v>8968</v>
      </c>
      <c r="B202" s="32" t="s">
        <v>8968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7424</v>
      </c>
      <c r="J202" s="34">
        <v>-24776.54</v>
      </c>
      <c r="K202" s="10">
        <v>5005611917</v>
      </c>
      <c r="L202" s="10" t="s">
        <v>8943</v>
      </c>
    </row>
    <row r="203" spans="1:12" s="10" customFormat="1">
      <c r="A203" s="32" t="s">
        <v>8968</v>
      </c>
      <c r="B203" s="32" t="s">
        <v>8968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7424</v>
      </c>
      <c r="J203" s="34">
        <v>-31889.39</v>
      </c>
      <c r="K203" s="10">
        <v>5005611917</v>
      </c>
      <c r="L203" s="10" t="s">
        <v>8943</v>
      </c>
    </row>
    <row r="204" spans="1:12" s="10" customFormat="1">
      <c r="A204" s="32" t="s">
        <v>8968</v>
      </c>
      <c r="B204" s="32" t="s">
        <v>8968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7424</v>
      </c>
      <c r="J204" s="34">
        <v>-23522.09</v>
      </c>
      <c r="K204" s="10">
        <v>5005611917</v>
      </c>
      <c r="L204" s="10" t="s">
        <v>8943</v>
      </c>
    </row>
    <row r="205" spans="1:12" s="10" customFormat="1">
      <c r="A205" s="32" t="s">
        <v>8968</v>
      </c>
      <c r="B205" s="32" t="s">
        <v>8968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7424</v>
      </c>
      <c r="J205" s="34">
        <v>-6960.84</v>
      </c>
      <c r="K205" s="10">
        <v>5005611917</v>
      </c>
      <c r="L205" s="10" t="s">
        <v>8943</v>
      </c>
    </row>
    <row r="206" spans="1:12" s="10" customFormat="1">
      <c r="A206" s="32" t="s">
        <v>8968</v>
      </c>
      <c r="B206" s="32" t="s">
        <v>8968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7424</v>
      </c>
      <c r="J206" s="34">
        <v>-256.92</v>
      </c>
      <c r="K206" s="10">
        <v>5005611917</v>
      </c>
      <c r="L206" s="10" t="s">
        <v>8943</v>
      </c>
    </row>
    <row r="207" spans="1:12" s="10" customFormat="1">
      <c r="A207" s="32" t="s">
        <v>8968</v>
      </c>
      <c r="B207" s="32" t="s">
        <v>8968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7424</v>
      </c>
      <c r="J207" s="34">
        <v>-186.37</v>
      </c>
      <c r="K207" s="10">
        <v>5005611917</v>
      </c>
      <c r="L207" s="10" t="s">
        <v>8943</v>
      </c>
    </row>
    <row r="208" spans="1:12" s="10" customFormat="1">
      <c r="A208" s="32" t="s">
        <v>8968</v>
      </c>
      <c r="B208" s="32" t="s">
        <v>8968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7424</v>
      </c>
      <c r="J208" s="34">
        <v>-101443.55</v>
      </c>
      <c r="K208" s="10">
        <v>4931723251</v>
      </c>
      <c r="L208" s="10" t="s">
        <v>7425</v>
      </c>
    </row>
    <row r="209" spans="1:12" s="10" customFormat="1">
      <c r="A209" s="32" t="s">
        <v>8968</v>
      </c>
      <c r="B209" s="32" t="s">
        <v>8968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7424</v>
      </c>
      <c r="J209" s="34">
        <v>-24776.54</v>
      </c>
      <c r="K209" s="10">
        <v>5005611918</v>
      </c>
      <c r="L209" s="10" t="s">
        <v>8943</v>
      </c>
    </row>
    <row r="210" spans="1:12" s="10" customFormat="1">
      <c r="A210" s="32" t="s">
        <v>8968</v>
      </c>
      <c r="B210" s="32" t="s">
        <v>8968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7424</v>
      </c>
      <c r="J210" s="34">
        <v>-31889.39</v>
      </c>
      <c r="K210" s="10">
        <v>5005611918</v>
      </c>
      <c r="L210" s="10" t="s">
        <v>8943</v>
      </c>
    </row>
    <row r="211" spans="1:12" s="10" customFormat="1">
      <c r="A211" s="32" t="s">
        <v>8968</v>
      </c>
      <c r="B211" s="32" t="s">
        <v>8968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7424</v>
      </c>
      <c r="J211" s="34">
        <v>-23522.09</v>
      </c>
      <c r="K211" s="10">
        <v>5005611918</v>
      </c>
      <c r="L211" s="10" t="s">
        <v>8943</v>
      </c>
    </row>
    <row r="212" spans="1:12" s="10" customFormat="1">
      <c r="A212" s="32" t="s">
        <v>8968</v>
      </c>
      <c r="B212" s="32" t="s">
        <v>8968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7424</v>
      </c>
      <c r="J212" s="34">
        <v>-6960.84</v>
      </c>
      <c r="K212" s="10">
        <v>5005611918</v>
      </c>
      <c r="L212" s="10" t="s">
        <v>8943</v>
      </c>
    </row>
    <row r="213" spans="1:12" s="10" customFormat="1">
      <c r="A213" s="32" t="s">
        <v>8968</v>
      </c>
      <c r="B213" s="32" t="s">
        <v>8968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7424</v>
      </c>
      <c r="J213" s="34">
        <v>-256.92</v>
      </c>
      <c r="K213" s="10">
        <v>5005611918</v>
      </c>
      <c r="L213" s="10" t="s">
        <v>8943</v>
      </c>
    </row>
    <row r="214" spans="1:12" s="10" customFormat="1">
      <c r="A214" s="32" t="s">
        <v>8968</v>
      </c>
      <c r="B214" s="32" t="s">
        <v>8968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7424</v>
      </c>
      <c r="J214" s="34">
        <v>-186.36</v>
      </c>
      <c r="K214" s="10">
        <v>5005611918</v>
      </c>
      <c r="L214" s="10" t="s">
        <v>8943</v>
      </c>
    </row>
    <row r="215" spans="1:12" s="10" customFormat="1">
      <c r="A215" s="32" t="s">
        <v>8968</v>
      </c>
      <c r="B215" s="32" t="s">
        <v>8968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7424</v>
      </c>
      <c r="J215" s="34">
        <v>-212503.56</v>
      </c>
      <c r="K215" s="10">
        <v>4931723451</v>
      </c>
      <c r="L215" s="10" t="s">
        <v>7425</v>
      </c>
    </row>
    <row r="216" spans="1:12" s="10" customFormat="1">
      <c r="A216" s="32" t="s">
        <v>8968</v>
      </c>
      <c r="B216" s="32" t="s">
        <v>8968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7424</v>
      </c>
      <c r="J216" s="34">
        <v>-866931.12</v>
      </c>
      <c r="K216" s="10">
        <v>4931723491</v>
      </c>
      <c r="L216" s="10" t="s">
        <v>7425</v>
      </c>
    </row>
    <row r="217" spans="1:12" s="10" customFormat="1">
      <c r="A217" s="32" t="s">
        <v>8968</v>
      </c>
      <c r="B217" s="32" t="s">
        <v>8968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7424</v>
      </c>
      <c r="J217" s="34">
        <v>-866988.9</v>
      </c>
      <c r="K217" s="10">
        <v>4931723498</v>
      </c>
      <c r="L217" s="10" t="s">
        <v>7425</v>
      </c>
    </row>
    <row r="218" spans="1:12" s="10" customFormat="1">
      <c r="A218" s="32" t="s">
        <v>8968</v>
      </c>
      <c r="B218" s="32" t="s">
        <v>8968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-1668</v>
      </c>
      <c r="H218" s="10" t="s">
        <v>122</v>
      </c>
      <c r="I218" s="10" t="s">
        <v>7424</v>
      </c>
      <c r="J218" s="34">
        <v>-7839.6</v>
      </c>
      <c r="K218" s="10">
        <v>4931723505</v>
      </c>
      <c r="L218" s="10" t="s">
        <v>7425</v>
      </c>
    </row>
    <row r="219" spans="1:12" s="10" customFormat="1">
      <c r="A219" s="32" t="s">
        <v>8968</v>
      </c>
      <c r="B219" s="32" t="s">
        <v>8968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-3133</v>
      </c>
      <c r="H219" s="10" t="s">
        <v>122</v>
      </c>
      <c r="I219" s="10" t="s">
        <v>7424</v>
      </c>
      <c r="J219" s="34">
        <v>-14725.1</v>
      </c>
      <c r="K219" s="10">
        <v>4931723505</v>
      </c>
      <c r="L219" s="10" t="s">
        <v>7425</v>
      </c>
    </row>
    <row r="220" spans="1:12" s="10" customFormat="1">
      <c r="A220" s="32" t="s">
        <v>8993</v>
      </c>
      <c r="B220" s="32" t="s">
        <v>8993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7424</v>
      </c>
      <c r="J220" s="34">
        <v>-24264.63</v>
      </c>
      <c r="K220" s="10">
        <v>5005613485</v>
      </c>
      <c r="L220" s="10" t="s">
        <v>8943</v>
      </c>
    </row>
    <row r="221" spans="1:12" s="10" customFormat="1">
      <c r="A221" s="32" t="s">
        <v>8993</v>
      </c>
      <c r="B221" s="32" t="s">
        <v>8993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7424</v>
      </c>
      <c r="J221" s="34">
        <v>-37200.93</v>
      </c>
      <c r="K221" s="10">
        <v>5005613485</v>
      </c>
      <c r="L221" s="10" t="s">
        <v>8943</v>
      </c>
    </row>
    <row r="222" spans="1:12" s="10" customFormat="1">
      <c r="A222" s="32" t="s">
        <v>8993</v>
      </c>
      <c r="B222" s="32" t="s">
        <v>8993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7424</v>
      </c>
      <c r="J222" s="34">
        <v>-26390.15</v>
      </c>
      <c r="K222" s="10">
        <v>5005613485</v>
      </c>
      <c r="L222" s="10" t="s">
        <v>8943</v>
      </c>
    </row>
    <row r="223" spans="1:12" s="10" customFormat="1">
      <c r="A223" s="32" t="s">
        <v>8993</v>
      </c>
      <c r="B223" s="32" t="s">
        <v>8993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7424</v>
      </c>
      <c r="J223" s="34">
        <v>-6406.87</v>
      </c>
      <c r="K223" s="10">
        <v>5005613485</v>
      </c>
      <c r="L223" s="10" t="s">
        <v>8943</v>
      </c>
    </row>
    <row r="224" spans="1:12" s="10" customFormat="1">
      <c r="A224" s="32" t="s">
        <v>8993</v>
      </c>
      <c r="B224" s="32" t="s">
        <v>8993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7424</v>
      </c>
      <c r="J224" s="34">
        <v>-636.17999999999995</v>
      </c>
      <c r="K224" s="10">
        <v>5005613485</v>
      </c>
      <c r="L224" s="10" t="s">
        <v>8943</v>
      </c>
    </row>
    <row r="225" spans="1:12" s="10" customFormat="1">
      <c r="A225" s="32" t="s">
        <v>8993</v>
      </c>
      <c r="B225" s="32" t="s">
        <v>8993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7424</v>
      </c>
      <c r="J225" s="34">
        <v>-201.9</v>
      </c>
      <c r="K225" s="10">
        <v>5005613485</v>
      </c>
      <c r="L225" s="10" t="s">
        <v>8943</v>
      </c>
    </row>
    <row r="226" spans="1:12" s="10" customFormat="1">
      <c r="A226" s="32" t="s">
        <v>8993</v>
      </c>
      <c r="B226" s="32" t="s">
        <v>8993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-867.64800000000002</v>
      </c>
      <c r="H226" s="10" t="s">
        <v>122</v>
      </c>
      <c r="I226" s="10" t="s">
        <v>7424</v>
      </c>
      <c r="J226" s="34">
        <v>-4034.56</v>
      </c>
      <c r="K226" s="10">
        <v>5005613486</v>
      </c>
      <c r="L226" s="10" t="s">
        <v>8943</v>
      </c>
    </row>
    <row r="227" spans="1:12" s="10" customFormat="1">
      <c r="A227" s="32" t="s">
        <v>8993</v>
      </c>
      <c r="B227" s="32" t="s">
        <v>8993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-4772.0640000000003</v>
      </c>
      <c r="H227" s="10" t="s">
        <v>122</v>
      </c>
      <c r="I227" s="10" t="s">
        <v>7424</v>
      </c>
      <c r="J227" s="34">
        <v>-22190.1</v>
      </c>
      <c r="K227" s="10">
        <v>5005613486</v>
      </c>
      <c r="L227" s="10" t="s">
        <v>8943</v>
      </c>
    </row>
    <row r="228" spans="1:12" s="10" customFormat="1">
      <c r="A228" s="32" t="s">
        <v>8993</v>
      </c>
      <c r="B228" s="32" t="s">
        <v>8993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7424</v>
      </c>
      <c r="J228" s="34">
        <v>-41970.28</v>
      </c>
      <c r="K228" s="10">
        <v>5005613486</v>
      </c>
      <c r="L228" s="10" t="s">
        <v>8943</v>
      </c>
    </row>
    <row r="229" spans="1:12" s="10" customFormat="1">
      <c r="A229" s="32" t="s">
        <v>8993</v>
      </c>
      <c r="B229" s="32" t="s">
        <v>8993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7424</v>
      </c>
      <c r="J229" s="34">
        <v>-7630.96</v>
      </c>
      <c r="K229" s="10">
        <v>5005613486</v>
      </c>
      <c r="L229" s="10" t="s">
        <v>8943</v>
      </c>
    </row>
    <row r="230" spans="1:12" s="10" customFormat="1">
      <c r="A230" s="32" t="s">
        <v>8993</v>
      </c>
      <c r="B230" s="32" t="s">
        <v>8993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7424</v>
      </c>
      <c r="J230" s="34">
        <v>-22777.16</v>
      </c>
      <c r="K230" s="10">
        <v>5005613486</v>
      </c>
      <c r="L230" s="10" t="s">
        <v>8943</v>
      </c>
    </row>
    <row r="231" spans="1:12" s="10" customFormat="1">
      <c r="A231" s="32" t="s">
        <v>8993</v>
      </c>
      <c r="B231" s="32" t="s">
        <v>8993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7424</v>
      </c>
      <c r="J231" s="34">
        <v>-4141.3</v>
      </c>
      <c r="K231" s="10">
        <v>5005613486</v>
      </c>
      <c r="L231" s="10" t="s">
        <v>8943</v>
      </c>
    </row>
    <row r="232" spans="1:12" s="10" customFormat="1">
      <c r="A232" s="32" t="s">
        <v>8993</v>
      </c>
      <c r="B232" s="32" t="s">
        <v>8993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-1521.6959999999999</v>
      </c>
      <c r="H232" s="10" t="s">
        <v>122</v>
      </c>
      <c r="I232" s="10" t="s">
        <v>7424</v>
      </c>
      <c r="J232" s="34">
        <v>-7258.49</v>
      </c>
      <c r="K232" s="10">
        <v>5005613486</v>
      </c>
      <c r="L232" s="10" t="s">
        <v>8943</v>
      </c>
    </row>
    <row r="233" spans="1:12" s="10" customFormat="1">
      <c r="A233" s="32" t="s">
        <v>8993</v>
      </c>
      <c r="B233" s="32" t="s">
        <v>8993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-276.67200000000003</v>
      </c>
      <c r="H233" s="10" t="s">
        <v>122</v>
      </c>
      <c r="I233" s="10" t="s">
        <v>7424</v>
      </c>
      <c r="J233" s="34">
        <v>-1319.73</v>
      </c>
      <c r="K233" s="10">
        <v>5005613486</v>
      </c>
      <c r="L233" s="10" t="s">
        <v>8943</v>
      </c>
    </row>
    <row r="234" spans="1:12" s="10" customFormat="1">
      <c r="A234" s="32" t="s">
        <v>8993</v>
      </c>
      <c r="B234" s="32" t="s">
        <v>8993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7424</v>
      </c>
      <c r="J234" s="34">
        <v>-717.74</v>
      </c>
      <c r="K234" s="10">
        <v>5005613486</v>
      </c>
      <c r="L234" s="10" t="s">
        <v>8943</v>
      </c>
    </row>
    <row r="235" spans="1:12" s="10" customFormat="1">
      <c r="A235" s="32" t="s">
        <v>8993</v>
      </c>
      <c r="B235" s="32" t="s">
        <v>8993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7424</v>
      </c>
      <c r="J235" s="34">
        <v>-130.5</v>
      </c>
      <c r="K235" s="10">
        <v>5005613486</v>
      </c>
      <c r="L235" s="10" t="s">
        <v>8943</v>
      </c>
    </row>
    <row r="236" spans="1:12" s="10" customFormat="1">
      <c r="A236" s="32" t="s">
        <v>8993</v>
      </c>
      <c r="B236" s="32" t="s">
        <v>8993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7424</v>
      </c>
      <c r="J236" s="34">
        <v>-227.78</v>
      </c>
      <c r="K236" s="10">
        <v>5005613486</v>
      </c>
      <c r="L236" s="10" t="s">
        <v>8943</v>
      </c>
    </row>
    <row r="237" spans="1:12" s="10" customFormat="1">
      <c r="A237" s="32" t="s">
        <v>8993</v>
      </c>
      <c r="B237" s="32" t="s">
        <v>8993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7424</v>
      </c>
      <c r="J237" s="34">
        <v>-41.41</v>
      </c>
      <c r="K237" s="10">
        <v>5005613486</v>
      </c>
      <c r="L237" s="10" t="s">
        <v>8943</v>
      </c>
    </row>
    <row r="238" spans="1:12" s="10" customFormat="1">
      <c r="A238" s="32" t="s">
        <v>8993</v>
      </c>
      <c r="B238" s="32" t="s">
        <v>8993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7424</v>
      </c>
      <c r="J238" s="34">
        <v>-24421.57</v>
      </c>
      <c r="K238" s="10">
        <v>5005613529</v>
      </c>
      <c r="L238" s="10" t="s">
        <v>8943</v>
      </c>
    </row>
    <row r="239" spans="1:12" s="10" customFormat="1">
      <c r="A239" s="32" t="s">
        <v>8993</v>
      </c>
      <c r="B239" s="32" t="s">
        <v>8993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7424</v>
      </c>
      <c r="J239" s="34">
        <v>-40951.25</v>
      </c>
      <c r="K239" s="10">
        <v>5005613529</v>
      </c>
      <c r="L239" s="10" t="s">
        <v>8943</v>
      </c>
    </row>
    <row r="240" spans="1:12" s="10" customFormat="1">
      <c r="A240" s="32" t="s">
        <v>8993</v>
      </c>
      <c r="B240" s="32" t="s">
        <v>8993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7424</v>
      </c>
      <c r="J240" s="34">
        <v>-23973.96</v>
      </c>
      <c r="K240" s="10">
        <v>5005613529</v>
      </c>
      <c r="L240" s="10" t="s">
        <v>8943</v>
      </c>
    </row>
    <row r="241" spans="1:12" s="10" customFormat="1">
      <c r="A241" s="32" t="s">
        <v>8993</v>
      </c>
      <c r="B241" s="32" t="s">
        <v>8993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7424</v>
      </c>
      <c r="J241" s="34">
        <v>-7744.57</v>
      </c>
      <c r="K241" s="10">
        <v>5005613529</v>
      </c>
      <c r="L241" s="10" t="s">
        <v>8943</v>
      </c>
    </row>
    <row r="242" spans="1:12" s="10" customFormat="1">
      <c r="A242" s="32" t="s">
        <v>8993</v>
      </c>
      <c r="B242" s="32" t="s">
        <v>8993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7424</v>
      </c>
      <c r="J242" s="34">
        <v>-672.88</v>
      </c>
      <c r="K242" s="10">
        <v>5005613529</v>
      </c>
      <c r="L242" s="10" t="s">
        <v>8943</v>
      </c>
    </row>
    <row r="243" spans="1:12" s="10" customFormat="1">
      <c r="A243" s="32" t="s">
        <v>8993</v>
      </c>
      <c r="B243" s="32" t="s">
        <v>8993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7424</v>
      </c>
      <c r="J243" s="34">
        <v>-866988.9</v>
      </c>
      <c r="K243" s="10">
        <v>4931734815</v>
      </c>
      <c r="L243" s="10" t="s">
        <v>7425</v>
      </c>
    </row>
    <row r="244" spans="1:12" s="10" customFormat="1">
      <c r="A244" s="32" t="s">
        <v>9015</v>
      </c>
      <c r="B244" s="32" t="s">
        <v>9015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7424</v>
      </c>
      <c r="J244" s="34">
        <v>-26224.66</v>
      </c>
      <c r="K244" s="10">
        <v>5005616016</v>
      </c>
      <c r="L244" s="10" t="s">
        <v>8943</v>
      </c>
    </row>
    <row r="245" spans="1:12" s="10" customFormat="1">
      <c r="A245" s="32" t="s">
        <v>9015</v>
      </c>
      <c r="B245" s="32" t="s">
        <v>9015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7424</v>
      </c>
      <c r="J245" s="34">
        <v>-49601.24</v>
      </c>
      <c r="K245" s="10">
        <v>5005616016</v>
      </c>
      <c r="L245" s="10" t="s">
        <v>8943</v>
      </c>
    </row>
    <row r="246" spans="1:12" s="10" customFormat="1">
      <c r="A246" s="32" t="s">
        <v>9015</v>
      </c>
      <c r="B246" s="32" t="s">
        <v>9015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7424</v>
      </c>
      <c r="J246" s="34">
        <v>-26918.46</v>
      </c>
      <c r="K246" s="10">
        <v>5005616016</v>
      </c>
      <c r="L246" s="10" t="s">
        <v>8943</v>
      </c>
    </row>
    <row r="247" spans="1:12" s="10" customFormat="1">
      <c r="A247" s="32" t="s">
        <v>9015</v>
      </c>
      <c r="B247" s="32" t="s">
        <v>9015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7424</v>
      </c>
      <c r="J247" s="34">
        <v>-8578.2199999999993</v>
      </c>
      <c r="K247" s="10">
        <v>5005616016</v>
      </c>
      <c r="L247" s="10" t="s">
        <v>8943</v>
      </c>
    </row>
    <row r="248" spans="1:12" s="10" customFormat="1">
      <c r="A248" s="32" t="s">
        <v>9015</v>
      </c>
      <c r="B248" s="32" t="s">
        <v>9015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7424</v>
      </c>
      <c r="J248" s="34">
        <v>-848.24</v>
      </c>
      <c r="K248" s="10">
        <v>5005616016</v>
      </c>
      <c r="L248" s="10" t="s">
        <v>8943</v>
      </c>
    </row>
    <row r="249" spans="1:12" s="10" customFormat="1">
      <c r="A249" s="32" t="s">
        <v>9015</v>
      </c>
      <c r="B249" s="32" t="s">
        <v>9015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7424</v>
      </c>
      <c r="J249" s="34">
        <v>-269.19</v>
      </c>
      <c r="K249" s="10">
        <v>5005616016</v>
      </c>
      <c r="L249" s="10" t="s">
        <v>8943</v>
      </c>
    </row>
    <row r="250" spans="1:12" s="10" customFormat="1">
      <c r="A250" s="32" t="s">
        <v>9015</v>
      </c>
      <c r="B250" s="32" t="s">
        <v>9015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7424</v>
      </c>
      <c r="J250" s="34">
        <v>-24776.54</v>
      </c>
      <c r="K250" s="10">
        <v>5005616018</v>
      </c>
      <c r="L250" s="10" t="s">
        <v>8943</v>
      </c>
    </row>
    <row r="251" spans="1:12" s="10" customFormat="1">
      <c r="A251" s="32" t="s">
        <v>9015</v>
      </c>
      <c r="B251" s="32" t="s">
        <v>9015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7424</v>
      </c>
      <c r="J251" s="34">
        <v>-31889.39</v>
      </c>
      <c r="K251" s="10">
        <v>5005616018</v>
      </c>
      <c r="L251" s="10" t="s">
        <v>8943</v>
      </c>
    </row>
    <row r="252" spans="1:12" s="10" customFormat="1">
      <c r="A252" s="32" t="s">
        <v>9015</v>
      </c>
      <c r="B252" s="32" t="s">
        <v>9015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7424</v>
      </c>
      <c r="J252" s="34">
        <v>-23522.09</v>
      </c>
      <c r="K252" s="10">
        <v>5005616018</v>
      </c>
      <c r="L252" s="10" t="s">
        <v>8943</v>
      </c>
    </row>
    <row r="253" spans="1:12" s="10" customFormat="1">
      <c r="A253" s="32" t="s">
        <v>9015</v>
      </c>
      <c r="B253" s="32" t="s">
        <v>9015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7424</v>
      </c>
      <c r="J253" s="34">
        <v>-6960.84</v>
      </c>
      <c r="K253" s="10">
        <v>5005616018</v>
      </c>
      <c r="L253" s="10" t="s">
        <v>8943</v>
      </c>
    </row>
    <row r="254" spans="1:12" s="10" customFormat="1">
      <c r="A254" s="32" t="s">
        <v>9015</v>
      </c>
      <c r="B254" s="32" t="s">
        <v>9015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7424</v>
      </c>
      <c r="J254" s="34">
        <v>-256.92</v>
      </c>
      <c r="K254" s="10">
        <v>5005616018</v>
      </c>
      <c r="L254" s="10" t="s">
        <v>8943</v>
      </c>
    </row>
    <row r="255" spans="1:12" s="10" customFormat="1">
      <c r="A255" s="32" t="s">
        <v>9015</v>
      </c>
      <c r="B255" s="32" t="s">
        <v>9015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7424</v>
      </c>
      <c r="J255" s="34">
        <v>-186.37</v>
      </c>
      <c r="K255" s="10">
        <v>5005616018</v>
      </c>
      <c r="L255" s="10" t="s">
        <v>8943</v>
      </c>
    </row>
    <row r="256" spans="1:12" s="10" customFormat="1">
      <c r="A256" s="32" t="s">
        <v>9015</v>
      </c>
      <c r="B256" s="32" t="s">
        <v>9015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7424</v>
      </c>
      <c r="J256" s="34">
        <v>-24776.54</v>
      </c>
      <c r="K256" s="10">
        <v>5005616030</v>
      </c>
      <c r="L256" s="10" t="s">
        <v>8943</v>
      </c>
    </row>
    <row r="257" spans="1:12" s="10" customFormat="1">
      <c r="A257" s="32" t="s">
        <v>9015</v>
      </c>
      <c r="B257" s="32" t="s">
        <v>9015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7424</v>
      </c>
      <c r="J257" s="34">
        <v>-31889.39</v>
      </c>
      <c r="K257" s="10">
        <v>5005616030</v>
      </c>
      <c r="L257" s="10" t="s">
        <v>8943</v>
      </c>
    </row>
    <row r="258" spans="1:12" s="10" customFormat="1">
      <c r="A258" s="32" t="s">
        <v>9015</v>
      </c>
      <c r="B258" s="32" t="s">
        <v>9015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7424</v>
      </c>
      <c r="J258" s="34">
        <v>-23522.09</v>
      </c>
      <c r="K258" s="10">
        <v>5005616030</v>
      </c>
      <c r="L258" s="10" t="s">
        <v>8943</v>
      </c>
    </row>
    <row r="259" spans="1:12" s="10" customFormat="1">
      <c r="A259" s="32" t="s">
        <v>9015</v>
      </c>
      <c r="B259" s="32" t="s">
        <v>9015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7424</v>
      </c>
      <c r="J259" s="34">
        <v>-6960.84</v>
      </c>
      <c r="K259" s="10">
        <v>5005616030</v>
      </c>
      <c r="L259" s="10" t="s">
        <v>8943</v>
      </c>
    </row>
    <row r="260" spans="1:12" s="10" customFormat="1">
      <c r="A260" s="32" t="s">
        <v>9015</v>
      </c>
      <c r="B260" s="32" t="s">
        <v>9015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7424</v>
      </c>
      <c r="J260" s="34">
        <v>-256.92</v>
      </c>
      <c r="K260" s="10">
        <v>5005616030</v>
      </c>
      <c r="L260" s="10" t="s">
        <v>8943</v>
      </c>
    </row>
    <row r="261" spans="1:12" s="10" customFormat="1">
      <c r="A261" s="32" t="s">
        <v>9015</v>
      </c>
      <c r="B261" s="32" t="s">
        <v>9015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7424</v>
      </c>
      <c r="J261" s="34">
        <v>-186.36</v>
      </c>
      <c r="K261" s="10">
        <v>5005616030</v>
      </c>
      <c r="L261" s="10" t="s">
        <v>8943</v>
      </c>
    </row>
    <row r="262" spans="1:12" s="10" customFormat="1">
      <c r="A262" s="32" t="s">
        <v>9015</v>
      </c>
      <c r="B262" s="32" t="s">
        <v>9015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7424</v>
      </c>
      <c r="J262" s="34">
        <v>-26224.66</v>
      </c>
      <c r="K262" s="10">
        <v>5005616034</v>
      </c>
      <c r="L262" s="10" t="s">
        <v>8943</v>
      </c>
    </row>
    <row r="263" spans="1:12" s="10" customFormat="1">
      <c r="A263" s="32" t="s">
        <v>9015</v>
      </c>
      <c r="B263" s="32" t="s">
        <v>9015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7424</v>
      </c>
      <c r="J263" s="34">
        <v>-49601.24</v>
      </c>
      <c r="K263" s="10">
        <v>5005616034</v>
      </c>
      <c r="L263" s="10" t="s">
        <v>8943</v>
      </c>
    </row>
    <row r="264" spans="1:12" s="10" customFormat="1">
      <c r="A264" s="32" t="s">
        <v>9015</v>
      </c>
      <c r="B264" s="32" t="s">
        <v>9015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7424</v>
      </c>
      <c r="J264" s="34">
        <v>-26918.46</v>
      </c>
      <c r="K264" s="10">
        <v>5005616034</v>
      </c>
      <c r="L264" s="10" t="s">
        <v>8943</v>
      </c>
    </row>
    <row r="265" spans="1:12" s="10" customFormat="1">
      <c r="A265" s="32" t="s">
        <v>9015</v>
      </c>
      <c r="B265" s="32" t="s">
        <v>9015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7424</v>
      </c>
      <c r="J265" s="34">
        <v>-8578.2199999999993</v>
      </c>
      <c r="K265" s="10">
        <v>5005616034</v>
      </c>
      <c r="L265" s="10" t="s">
        <v>8943</v>
      </c>
    </row>
    <row r="266" spans="1:12" s="10" customFormat="1">
      <c r="A266" s="32" t="s">
        <v>9015</v>
      </c>
      <c r="B266" s="32" t="s">
        <v>9015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7424</v>
      </c>
      <c r="J266" s="34">
        <v>-848.24</v>
      </c>
      <c r="K266" s="10">
        <v>5005616034</v>
      </c>
      <c r="L266" s="10" t="s">
        <v>8943</v>
      </c>
    </row>
    <row r="267" spans="1:12" s="10" customFormat="1">
      <c r="A267" s="32" t="s">
        <v>9015</v>
      </c>
      <c r="B267" s="32" t="s">
        <v>9015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7424</v>
      </c>
      <c r="J267" s="34">
        <v>-269.19</v>
      </c>
      <c r="K267" s="10">
        <v>5005616034</v>
      </c>
      <c r="L267" s="10" t="s">
        <v>8943</v>
      </c>
    </row>
    <row r="268" spans="1:12" s="10" customFormat="1">
      <c r="A268" s="32" t="s">
        <v>9015</v>
      </c>
      <c r="B268" s="32" t="s">
        <v>9015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7424</v>
      </c>
      <c r="J268" s="34">
        <v>-24793.61</v>
      </c>
      <c r="K268" s="10">
        <v>5005616037</v>
      </c>
      <c r="L268" s="10" t="s">
        <v>8943</v>
      </c>
    </row>
    <row r="269" spans="1:12" s="10" customFormat="1">
      <c r="A269" s="32" t="s">
        <v>9015</v>
      </c>
      <c r="B269" s="32" t="s">
        <v>9015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7424</v>
      </c>
      <c r="J269" s="34">
        <v>-34157.589999999997</v>
      </c>
      <c r="K269" s="10">
        <v>5005616037</v>
      </c>
      <c r="L269" s="10" t="s">
        <v>8943</v>
      </c>
    </row>
    <row r="270" spans="1:12" s="10" customFormat="1">
      <c r="A270" s="32" t="s">
        <v>9015</v>
      </c>
      <c r="B270" s="32" t="s">
        <v>9015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7424</v>
      </c>
      <c r="J270" s="34">
        <v>-22122.98</v>
      </c>
      <c r="K270" s="10">
        <v>5005616037</v>
      </c>
      <c r="L270" s="10" t="s">
        <v>8943</v>
      </c>
    </row>
    <row r="271" spans="1:12" s="10" customFormat="1">
      <c r="A271" s="32" t="s">
        <v>9015</v>
      </c>
      <c r="B271" s="32" t="s">
        <v>9015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7424</v>
      </c>
      <c r="J271" s="34">
        <v>-6527.08</v>
      </c>
      <c r="K271" s="10">
        <v>5005616037</v>
      </c>
      <c r="L271" s="10" t="s">
        <v>8943</v>
      </c>
    </row>
    <row r="272" spans="1:12" s="10" customFormat="1">
      <c r="A272" s="32" t="s">
        <v>9015</v>
      </c>
      <c r="B272" s="32" t="s">
        <v>9015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7424</v>
      </c>
      <c r="J272" s="34">
        <v>-550.54</v>
      </c>
      <c r="K272" s="10">
        <v>5005616037</v>
      </c>
      <c r="L272" s="10" t="s">
        <v>8943</v>
      </c>
    </row>
    <row r="273" spans="1:12" s="10" customFormat="1">
      <c r="A273" s="32" t="s">
        <v>9015</v>
      </c>
      <c r="B273" s="32" t="s">
        <v>9015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7424</v>
      </c>
      <c r="J273" s="34">
        <v>-232.96</v>
      </c>
      <c r="K273" s="10">
        <v>5005616037</v>
      </c>
      <c r="L273" s="10" t="s">
        <v>8943</v>
      </c>
    </row>
    <row r="274" spans="1:12" s="10" customFormat="1">
      <c r="A274" s="32" t="s">
        <v>9015</v>
      </c>
      <c r="B274" s="32" t="s">
        <v>9015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7424</v>
      </c>
      <c r="J274" s="34">
        <v>-24793.61</v>
      </c>
      <c r="K274" s="10">
        <v>5005616039</v>
      </c>
      <c r="L274" s="10" t="s">
        <v>8943</v>
      </c>
    </row>
    <row r="275" spans="1:12" s="10" customFormat="1">
      <c r="A275" s="32" t="s">
        <v>9015</v>
      </c>
      <c r="B275" s="32" t="s">
        <v>9015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7424</v>
      </c>
      <c r="J275" s="34">
        <v>-34157.589999999997</v>
      </c>
      <c r="K275" s="10">
        <v>5005616039</v>
      </c>
      <c r="L275" s="10" t="s">
        <v>8943</v>
      </c>
    </row>
    <row r="276" spans="1:12" s="10" customFormat="1">
      <c r="A276" s="32" t="s">
        <v>9015</v>
      </c>
      <c r="B276" s="32" t="s">
        <v>9015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7424</v>
      </c>
      <c r="J276" s="34">
        <v>-22122.98</v>
      </c>
      <c r="K276" s="10">
        <v>5005616039</v>
      </c>
      <c r="L276" s="10" t="s">
        <v>8943</v>
      </c>
    </row>
    <row r="277" spans="1:12" s="10" customFormat="1">
      <c r="A277" s="32" t="s">
        <v>9015</v>
      </c>
      <c r="B277" s="32" t="s">
        <v>9015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7424</v>
      </c>
      <c r="J277" s="34">
        <v>-6527.08</v>
      </c>
      <c r="K277" s="10">
        <v>5005616039</v>
      </c>
      <c r="L277" s="10" t="s">
        <v>8943</v>
      </c>
    </row>
    <row r="278" spans="1:12" s="10" customFormat="1">
      <c r="A278" s="32" t="s">
        <v>9015</v>
      </c>
      <c r="B278" s="32" t="s">
        <v>9015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7424</v>
      </c>
      <c r="J278" s="34">
        <v>-550.54</v>
      </c>
      <c r="K278" s="10">
        <v>5005616039</v>
      </c>
      <c r="L278" s="10" t="s">
        <v>8943</v>
      </c>
    </row>
    <row r="279" spans="1:12" s="10" customFormat="1">
      <c r="A279" s="32" t="s">
        <v>9015</v>
      </c>
      <c r="B279" s="32" t="s">
        <v>9015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7424</v>
      </c>
      <c r="J279" s="34">
        <v>-232.96</v>
      </c>
      <c r="K279" s="10">
        <v>5005616039</v>
      </c>
      <c r="L279" s="10" t="s">
        <v>8943</v>
      </c>
    </row>
    <row r="280" spans="1:12" s="10" customFormat="1">
      <c r="A280" s="32" t="s">
        <v>9015</v>
      </c>
      <c r="B280" s="32" t="s">
        <v>9015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7424</v>
      </c>
      <c r="J280" s="34">
        <v>-26224.66</v>
      </c>
      <c r="K280" s="10">
        <v>5005616040</v>
      </c>
      <c r="L280" s="10" t="s">
        <v>8943</v>
      </c>
    </row>
    <row r="281" spans="1:12" s="10" customFormat="1">
      <c r="A281" s="32" t="s">
        <v>9015</v>
      </c>
      <c r="B281" s="32" t="s">
        <v>9015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7424</v>
      </c>
      <c r="J281" s="34">
        <v>-49601.24</v>
      </c>
      <c r="K281" s="10">
        <v>5005616040</v>
      </c>
      <c r="L281" s="10" t="s">
        <v>8943</v>
      </c>
    </row>
    <row r="282" spans="1:12" s="10" customFormat="1">
      <c r="A282" s="32" t="s">
        <v>9015</v>
      </c>
      <c r="B282" s="32" t="s">
        <v>9015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7424</v>
      </c>
      <c r="J282" s="34">
        <v>-26918.46</v>
      </c>
      <c r="K282" s="10">
        <v>5005616040</v>
      </c>
      <c r="L282" s="10" t="s">
        <v>8943</v>
      </c>
    </row>
    <row r="283" spans="1:12" s="10" customFormat="1">
      <c r="A283" s="32" t="s">
        <v>9015</v>
      </c>
      <c r="B283" s="32" t="s">
        <v>9015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7424</v>
      </c>
      <c r="J283" s="34">
        <v>-8578.2199999999993</v>
      </c>
      <c r="K283" s="10">
        <v>5005616040</v>
      </c>
      <c r="L283" s="10" t="s">
        <v>8943</v>
      </c>
    </row>
    <row r="284" spans="1:12" s="10" customFormat="1">
      <c r="A284" s="32" t="s">
        <v>9015</v>
      </c>
      <c r="B284" s="32" t="s">
        <v>9015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7424</v>
      </c>
      <c r="J284" s="34">
        <v>-848.24</v>
      </c>
      <c r="K284" s="10">
        <v>5005616040</v>
      </c>
      <c r="L284" s="10" t="s">
        <v>8943</v>
      </c>
    </row>
    <row r="285" spans="1:12" s="10" customFormat="1">
      <c r="A285" s="32" t="s">
        <v>9015</v>
      </c>
      <c r="B285" s="32" t="s">
        <v>9015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7424</v>
      </c>
      <c r="J285" s="34">
        <v>-269.19</v>
      </c>
      <c r="K285" s="10">
        <v>5005616040</v>
      </c>
      <c r="L285" s="10" t="s">
        <v>8943</v>
      </c>
    </row>
    <row r="286" spans="1:12" s="10" customFormat="1">
      <c r="A286" s="32" t="s">
        <v>9015</v>
      </c>
      <c r="B286" s="32" t="s">
        <v>9015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7424</v>
      </c>
      <c r="J286" s="34">
        <v>-27014.34</v>
      </c>
      <c r="K286" s="10">
        <v>5005616041</v>
      </c>
      <c r="L286" s="10" t="s">
        <v>8943</v>
      </c>
    </row>
    <row r="287" spans="1:12" s="10" customFormat="1">
      <c r="A287" s="32" t="s">
        <v>9015</v>
      </c>
      <c r="B287" s="32" t="s">
        <v>9015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7424</v>
      </c>
      <c r="J287" s="34">
        <v>-40208.370000000003</v>
      </c>
      <c r="K287" s="10">
        <v>5005616041</v>
      </c>
      <c r="L287" s="10" t="s">
        <v>8943</v>
      </c>
    </row>
    <row r="288" spans="1:12" s="10" customFormat="1">
      <c r="A288" s="32" t="s">
        <v>9015</v>
      </c>
      <c r="B288" s="32" t="s">
        <v>9015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7424</v>
      </c>
      <c r="J288" s="34">
        <v>-24360.13</v>
      </c>
      <c r="K288" s="10">
        <v>5005616041</v>
      </c>
      <c r="L288" s="10" t="s">
        <v>8943</v>
      </c>
    </row>
    <row r="289" spans="1:12" s="10" customFormat="1">
      <c r="A289" s="32" t="s">
        <v>9015</v>
      </c>
      <c r="B289" s="32" t="s">
        <v>9015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7424</v>
      </c>
      <c r="J289" s="34">
        <v>-8448.6200000000008</v>
      </c>
      <c r="K289" s="10">
        <v>5005616041</v>
      </c>
      <c r="L289" s="10" t="s">
        <v>8943</v>
      </c>
    </row>
    <row r="290" spans="1:12" s="10" customFormat="1">
      <c r="A290" s="32" t="s">
        <v>9015</v>
      </c>
      <c r="B290" s="32" t="s">
        <v>9015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7424</v>
      </c>
      <c r="J290" s="34">
        <v>-660.65</v>
      </c>
      <c r="K290" s="10">
        <v>5005616041</v>
      </c>
      <c r="L290" s="10" t="s">
        <v>8943</v>
      </c>
    </row>
    <row r="291" spans="1:12" s="10" customFormat="1">
      <c r="A291" s="32" t="s">
        <v>9015</v>
      </c>
      <c r="B291" s="32" t="s">
        <v>9015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7424</v>
      </c>
      <c r="J291" s="34">
        <v>-186.37</v>
      </c>
      <c r="K291" s="10">
        <v>5005616041</v>
      </c>
      <c r="L291" s="10" t="s">
        <v>8943</v>
      </c>
    </row>
    <row r="292" spans="1:12" s="10" customFormat="1">
      <c r="A292" s="32" t="s">
        <v>9015</v>
      </c>
      <c r="B292" s="32" t="s">
        <v>9015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7424</v>
      </c>
      <c r="J292" s="34">
        <v>-24793.61</v>
      </c>
      <c r="K292" s="10">
        <v>5005616042</v>
      </c>
      <c r="L292" s="10" t="s">
        <v>8943</v>
      </c>
    </row>
    <row r="293" spans="1:12" s="10" customFormat="1">
      <c r="A293" s="32" t="s">
        <v>9015</v>
      </c>
      <c r="B293" s="32" t="s">
        <v>9015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7424</v>
      </c>
      <c r="J293" s="34">
        <v>-34157.589999999997</v>
      </c>
      <c r="K293" s="10">
        <v>5005616042</v>
      </c>
      <c r="L293" s="10" t="s">
        <v>8943</v>
      </c>
    </row>
    <row r="294" spans="1:12" s="10" customFormat="1">
      <c r="A294" s="32" t="s">
        <v>9015</v>
      </c>
      <c r="B294" s="32" t="s">
        <v>9015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7424</v>
      </c>
      <c r="J294" s="34">
        <v>-22122.98</v>
      </c>
      <c r="K294" s="10">
        <v>5005616042</v>
      </c>
      <c r="L294" s="10" t="s">
        <v>8943</v>
      </c>
    </row>
    <row r="295" spans="1:12" s="10" customFormat="1">
      <c r="A295" s="32" t="s">
        <v>9015</v>
      </c>
      <c r="B295" s="32" t="s">
        <v>9015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7424</v>
      </c>
      <c r="J295" s="34">
        <v>-6527.08</v>
      </c>
      <c r="K295" s="10">
        <v>5005616042</v>
      </c>
      <c r="L295" s="10" t="s">
        <v>8943</v>
      </c>
    </row>
    <row r="296" spans="1:12" s="10" customFormat="1">
      <c r="A296" s="32" t="s">
        <v>9015</v>
      </c>
      <c r="B296" s="32" t="s">
        <v>9015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7424</v>
      </c>
      <c r="J296" s="34">
        <v>-550.54</v>
      </c>
      <c r="K296" s="10">
        <v>5005616042</v>
      </c>
      <c r="L296" s="10" t="s">
        <v>8943</v>
      </c>
    </row>
    <row r="297" spans="1:12" s="10" customFormat="1">
      <c r="A297" s="32" t="s">
        <v>9015</v>
      </c>
      <c r="B297" s="32" t="s">
        <v>9015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7424</v>
      </c>
      <c r="J297" s="34">
        <v>-232.96</v>
      </c>
      <c r="K297" s="10">
        <v>5005616042</v>
      </c>
      <c r="L297" s="10" t="s">
        <v>8943</v>
      </c>
    </row>
    <row r="298" spans="1:12" s="10" customFormat="1">
      <c r="A298" s="32" t="s">
        <v>9015</v>
      </c>
      <c r="B298" s="32" t="s">
        <v>9015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7424</v>
      </c>
      <c r="J298" s="34">
        <v>-24776.54</v>
      </c>
      <c r="K298" s="10">
        <v>5005616145</v>
      </c>
      <c r="L298" s="10" t="s">
        <v>8943</v>
      </c>
    </row>
    <row r="299" spans="1:12" s="10" customFormat="1">
      <c r="A299" s="32" t="s">
        <v>9015</v>
      </c>
      <c r="B299" s="32" t="s">
        <v>9015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7424</v>
      </c>
      <c r="J299" s="34">
        <v>-31889.39</v>
      </c>
      <c r="K299" s="10">
        <v>5005616145</v>
      </c>
      <c r="L299" s="10" t="s">
        <v>8943</v>
      </c>
    </row>
    <row r="300" spans="1:12" s="10" customFormat="1">
      <c r="A300" s="32" t="s">
        <v>9015</v>
      </c>
      <c r="B300" s="32" t="s">
        <v>9015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7424</v>
      </c>
      <c r="J300" s="34">
        <v>-23522.09</v>
      </c>
      <c r="K300" s="10">
        <v>5005616145</v>
      </c>
      <c r="L300" s="10" t="s">
        <v>8943</v>
      </c>
    </row>
    <row r="301" spans="1:12" s="10" customFormat="1">
      <c r="A301" s="32" t="s">
        <v>9015</v>
      </c>
      <c r="B301" s="32" t="s">
        <v>9015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7424</v>
      </c>
      <c r="J301" s="34">
        <v>-6960.84</v>
      </c>
      <c r="K301" s="10">
        <v>5005616145</v>
      </c>
      <c r="L301" s="10" t="s">
        <v>8943</v>
      </c>
    </row>
    <row r="302" spans="1:12" s="10" customFormat="1">
      <c r="A302" s="32" t="s">
        <v>9015</v>
      </c>
      <c r="B302" s="32" t="s">
        <v>9015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7424</v>
      </c>
      <c r="J302" s="34">
        <v>-256.92</v>
      </c>
      <c r="K302" s="10">
        <v>5005616145</v>
      </c>
      <c r="L302" s="10" t="s">
        <v>8943</v>
      </c>
    </row>
    <row r="303" spans="1:12" s="10" customFormat="1">
      <c r="A303" s="32" t="s">
        <v>9015</v>
      </c>
      <c r="B303" s="32" t="s">
        <v>9015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7424</v>
      </c>
      <c r="J303" s="34">
        <v>-186.36</v>
      </c>
      <c r="K303" s="10">
        <v>5005616145</v>
      </c>
      <c r="L303" s="10" t="s">
        <v>8943</v>
      </c>
    </row>
    <row r="304" spans="1:12" s="10" customFormat="1">
      <c r="A304" s="32" t="s">
        <v>9015</v>
      </c>
      <c r="B304" s="32" t="s">
        <v>9015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7424</v>
      </c>
      <c r="J304" s="34">
        <v>-27014.34</v>
      </c>
      <c r="K304" s="10">
        <v>5005616148</v>
      </c>
      <c r="L304" s="10" t="s">
        <v>8943</v>
      </c>
    </row>
    <row r="305" spans="1:12" s="10" customFormat="1">
      <c r="A305" s="32" t="s">
        <v>9015</v>
      </c>
      <c r="B305" s="32" t="s">
        <v>9015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7424</v>
      </c>
      <c r="J305" s="34">
        <v>-40208.370000000003</v>
      </c>
      <c r="K305" s="10">
        <v>5005616148</v>
      </c>
      <c r="L305" s="10" t="s">
        <v>8943</v>
      </c>
    </row>
    <row r="306" spans="1:12" s="10" customFormat="1">
      <c r="A306" s="32" t="s">
        <v>9015</v>
      </c>
      <c r="B306" s="32" t="s">
        <v>9015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7424</v>
      </c>
      <c r="J306" s="34">
        <v>-24360.13</v>
      </c>
      <c r="K306" s="10">
        <v>5005616148</v>
      </c>
      <c r="L306" s="10" t="s">
        <v>8943</v>
      </c>
    </row>
    <row r="307" spans="1:12" s="10" customFormat="1">
      <c r="A307" s="32" t="s">
        <v>9015</v>
      </c>
      <c r="B307" s="32" t="s">
        <v>9015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7424</v>
      </c>
      <c r="J307" s="34">
        <v>-8448.6200000000008</v>
      </c>
      <c r="K307" s="10">
        <v>5005616148</v>
      </c>
      <c r="L307" s="10" t="s">
        <v>8943</v>
      </c>
    </row>
    <row r="308" spans="1:12" s="10" customFormat="1">
      <c r="A308" s="32" t="s">
        <v>9015</v>
      </c>
      <c r="B308" s="32" t="s">
        <v>9015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7424</v>
      </c>
      <c r="J308" s="34">
        <v>-660.65</v>
      </c>
      <c r="K308" s="10">
        <v>5005616148</v>
      </c>
      <c r="L308" s="10" t="s">
        <v>8943</v>
      </c>
    </row>
    <row r="309" spans="1:12" s="10" customFormat="1">
      <c r="A309" s="32" t="s">
        <v>9015</v>
      </c>
      <c r="B309" s="32" t="s">
        <v>9015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7424</v>
      </c>
      <c r="J309" s="34">
        <v>-186.37</v>
      </c>
      <c r="K309" s="10">
        <v>5005616148</v>
      </c>
      <c r="L309" s="10" t="s">
        <v>8943</v>
      </c>
    </row>
    <row r="310" spans="1:12" s="10" customFormat="1">
      <c r="A310" s="32" t="s">
        <v>9015</v>
      </c>
      <c r="B310" s="32" t="s">
        <v>9015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7424</v>
      </c>
      <c r="J310" s="34">
        <v>-27014.34</v>
      </c>
      <c r="K310" s="10">
        <v>5005616149</v>
      </c>
      <c r="L310" s="10" t="s">
        <v>8943</v>
      </c>
    </row>
    <row r="311" spans="1:12" s="10" customFormat="1">
      <c r="A311" s="32" t="s">
        <v>9015</v>
      </c>
      <c r="B311" s="32" t="s">
        <v>9015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7424</v>
      </c>
      <c r="J311" s="34">
        <v>-40208.370000000003</v>
      </c>
      <c r="K311" s="10">
        <v>5005616149</v>
      </c>
      <c r="L311" s="10" t="s">
        <v>8943</v>
      </c>
    </row>
    <row r="312" spans="1:12" s="10" customFormat="1">
      <c r="A312" s="32" t="s">
        <v>9015</v>
      </c>
      <c r="B312" s="32" t="s">
        <v>9015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7424</v>
      </c>
      <c r="J312" s="34">
        <v>-24360.13</v>
      </c>
      <c r="K312" s="10">
        <v>5005616149</v>
      </c>
      <c r="L312" s="10" t="s">
        <v>8943</v>
      </c>
    </row>
    <row r="313" spans="1:12" s="10" customFormat="1">
      <c r="A313" s="32" t="s">
        <v>9015</v>
      </c>
      <c r="B313" s="32" t="s">
        <v>9015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7424</v>
      </c>
      <c r="J313" s="34">
        <v>-8448.6200000000008</v>
      </c>
      <c r="K313" s="10">
        <v>5005616149</v>
      </c>
      <c r="L313" s="10" t="s">
        <v>8943</v>
      </c>
    </row>
    <row r="314" spans="1:12" s="10" customFormat="1">
      <c r="A314" s="32" t="s">
        <v>9015</v>
      </c>
      <c r="B314" s="32" t="s">
        <v>9015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7424</v>
      </c>
      <c r="J314" s="34">
        <v>-660.65</v>
      </c>
      <c r="K314" s="10">
        <v>5005616149</v>
      </c>
      <c r="L314" s="10" t="s">
        <v>8943</v>
      </c>
    </row>
    <row r="315" spans="1:12" s="10" customFormat="1">
      <c r="A315" s="32" t="s">
        <v>9015</v>
      </c>
      <c r="B315" s="32" t="s">
        <v>9015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7424</v>
      </c>
      <c r="J315" s="34">
        <v>-186.36</v>
      </c>
      <c r="K315" s="10">
        <v>5005616149</v>
      </c>
      <c r="L315" s="10" t="s">
        <v>8943</v>
      </c>
    </row>
    <row r="316" spans="1:12" s="10" customFormat="1">
      <c r="A316" s="32" t="s">
        <v>9015</v>
      </c>
      <c r="B316" s="32" t="s">
        <v>9015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7424</v>
      </c>
      <c r="J316" s="34">
        <v>-27014.34</v>
      </c>
      <c r="K316" s="10">
        <v>5005616170</v>
      </c>
      <c r="L316" s="10" t="s">
        <v>8943</v>
      </c>
    </row>
    <row r="317" spans="1:12" s="10" customFormat="1">
      <c r="A317" s="32" t="s">
        <v>9015</v>
      </c>
      <c r="B317" s="32" t="s">
        <v>9015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7424</v>
      </c>
      <c r="J317" s="34">
        <v>-40208.36</v>
      </c>
      <c r="K317" s="10">
        <v>5005616170</v>
      </c>
      <c r="L317" s="10" t="s">
        <v>8943</v>
      </c>
    </row>
    <row r="318" spans="1:12" s="10" customFormat="1">
      <c r="A318" s="32" t="s">
        <v>9015</v>
      </c>
      <c r="B318" s="32" t="s">
        <v>9015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7424</v>
      </c>
      <c r="J318" s="34">
        <v>-24360.13</v>
      </c>
      <c r="K318" s="10">
        <v>5005616170</v>
      </c>
      <c r="L318" s="10" t="s">
        <v>8943</v>
      </c>
    </row>
    <row r="319" spans="1:12" s="10" customFormat="1">
      <c r="A319" s="32" t="s">
        <v>9015</v>
      </c>
      <c r="B319" s="32" t="s">
        <v>9015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7424</v>
      </c>
      <c r="J319" s="34">
        <v>-8448.6200000000008</v>
      </c>
      <c r="K319" s="10">
        <v>5005616170</v>
      </c>
      <c r="L319" s="10" t="s">
        <v>8943</v>
      </c>
    </row>
    <row r="320" spans="1:12" s="10" customFormat="1">
      <c r="A320" s="32" t="s">
        <v>9015</v>
      </c>
      <c r="B320" s="32" t="s">
        <v>9015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7424</v>
      </c>
      <c r="J320" s="34">
        <v>-660.65</v>
      </c>
      <c r="K320" s="10">
        <v>5005616170</v>
      </c>
      <c r="L320" s="10" t="s">
        <v>8943</v>
      </c>
    </row>
    <row r="321" spans="1:12" s="10" customFormat="1">
      <c r="A321" s="32" t="s">
        <v>9015</v>
      </c>
      <c r="B321" s="32" t="s">
        <v>9015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7424</v>
      </c>
      <c r="J321" s="34">
        <v>-186.37</v>
      </c>
      <c r="K321" s="10">
        <v>5005616170</v>
      </c>
      <c r="L321" s="10" t="s">
        <v>8943</v>
      </c>
    </row>
    <row r="322" spans="1:12" s="10" customFormat="1">
      <c r="A322" s="32" t="s">
        <v>9015</v>
      </c>
      <c r="B322" s="32" t="s">
        <v>9015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7424</v>
      </c>
      <c r="J322" s="34">
        <v>-27014.34</v>
      </c>
      <c r="K322" s="10">
        <v>5005616171</v>
      </c>
      <c r="L322" s="10" t="s">
        <v>8943</v>
      </c>
    </row>
    <row r="323" spans="1:12" s="10" customFormat="1">
      <c r="A323" s="32" t="s">
        <v>9015</v>
      </c>
      <c r="B323" s="32" t="s">
        <v>9015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7424</v>
      </c>
      <c r="J323" s="34">
        <v>-40208.370000000003</v>
      </c>
      <c r="K323" s="10">
        <v>5005616171</v>
      </c>
      <c r="L323" s="10" t="s">
        <v>8943</v>
      </c>
    </row>
    <row r="324" spans="1:12" s="10" customFormat="1">
      <c r="A324" s="32" t="s">
        <v>9015</v>
      </c>
      <c r="B324" s="32" t="s">
        <v>9015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7424</v>
      </c>
      <c r="J324" s="34">
        <v>-24360.13</v>
      </c>
      <c r="K324" s="10">
        <v>5005616171</v>
      </c>
      <c r="L324" s="10" t="s">
        <v>8943</v>
      </c>
    </row>
    <row r="325" spans="1:12" s="10" customFormat="1">
      <c r="A325" s="32" t="s">
        <v>9015</v>
      </c>
      <c r="B325" s="32" t="s">
        <v>9015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7424</v>
      </c>
      <c r="J325" s="34">
        <v>-8448.6200000000008</v>
      </c>
      <c r="K325" s="10">
        <v>5005616171</v>
      </c>
      <c r="L325" s="10" t="s">
        <v>8943</v>
      </c>
    </row>
    <row r="326" spans="1:12" s="10" customFormat="1">
      <c r="A326" s="32" t="s">
        <v>9015</v>
      </c>
      <c r="B326" s="32" t="s">
        <v>9015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7424</v>
      </c>
      <c r="J326" s="34">
        <v>-660.65</v>
      </c>
      <c r="K326" s="10">
        <v>5005616171</v>
      </c>
      <c r="L326" s="10" t="s">
        <v>8943</v>
      </c>
    </row>
    <row r="327" spans="1:12" s="10" customFormat="1">
      <c r="A327" s="32" t="s">
        <v>9015</v>
      </c>
      <c r="B327" s="32" t="s">
        <v>9015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7424</v>
      </c>
      <c r="J327" s="34">
        <v>-186.36</v>
      </c>
      <c r="K327" s="10">
        <v>5005616171</v>
      </c>
      <c r="L327" s="10" t="s">
        <v>8943</v>
      </c>
    </row>
    <row r="328" spans="1:12" s="10" customFormat="1">
      <c r="A328" s="32" t="s">
        <v>9015</v>
      </c>
      <c r="B328" s="32" t="s">
        <v>9015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7424</v>
      </c>
      <c r="J328" s="34">
        <v>-27014.34</v>
      </c>
      <c r="K328" s="10">
        <v>5005616174</v>
      </c>
      <c r="L328" s="10" t="s">
        <v>8943</v>
      </c>
    </row>
    <row r="329" spans="1:12" s="10" customFormat="1">
      <c r="A329" s="32" t="s">
        <v>9015</v>
      </c>
      <c r="B329" s="32" t="s">
        <v>9015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7424</v>
      </c>
      <c r="J329" s="34">
        <v>-40208.36</v>
      </c>
      <c r="K329" s="10">
        <v>5005616174</v>
      </c>
      <c r="L329" s="10" t="s">
        <v>8943</v>
      </c>
    </row>
    <row r="330" spans="1:12" s="10" customFormat="1">
      <c r="A330" s="32" t="s">
        <v>9015</v>
      </c>
      <c r="B330" s="32" t="s">
        <v>9015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7424</v>
      </c>
      <c r="J330" s="34">
        <v>-24360.13</v>
      </c>
      <c r="K330" s="10">
        <v>5005616174</v>
      </c>
      <c r="L330" s="10" t="s">
        <v>8943</v>
      </c>
    </row>
    <row r="331" spans="1:12" s="10" customFormat="1">
      <c r="A331" s="32" t="s">
        <v>9015</v>
      </c>
      <c r="B331" s="32" t="s">
        <v>9015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7424</v>
      </c>
      <c r="J331" s="34">
        <v>-8448.6299999999992</v>
      </c>
      <c r="K331" s="10">
        <v>5005616174</v>
      </c>
      <c r="L331" s="10" t="s">
        <v>8943</v>
      </c>
    </row>
    <row r="332" spans="1:12" s="10" customFormat="1">
      <c r="A332" s="32" t="s">
        <v>9015</v>
      </c>
      <c r="B332" s="32" t="s">
        <v>9015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7424</v>
      </c>
      <c r="J332" s="34">
        <v>-660.65</v>
      </c>
      <c r="K332" s="10">
        <v>5005616174</v>
      </c>
      <c r="L332" s="10" t="s">
        <v>8943</v>
      </c>
    </row>
    <row r="333" spans="1:12" s="10" customFormat="1">
      <c r="A333" s="32" t="s">
        <v>9015</v>
      </c>
      <c r="B333" s="32" t="s">
        <v>9015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7424</v>
      </c>
      <c r="J333" s="34">
        <v>-186.37</v>
      </c>
      <c r="K333" s="10">
        <v>5005616174</v>
      </c>
      <c r="L333" s="10" t="s">
        <v>8943</v>
      </c>
    </row>
    <row r="334" spans="1:12" s="10" customFormat="1">
      <c r="A334" s="32" t="s">
        <v>9015</v>
      </c>
      <c r="B334" s="32" t="s">
        <v>9015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7424</v>
      </c>
      <c r="J334" s="34">
        <v>-24776.54</v>
      </c>
      <c r="K334" s="10">
        <v>5005616175</v>
      </c>
      <c r="L334" s="10" t="s">
        <v>8943</v>
      </c>
    </row>
    <row r="335" spans="1:12" s="10" customFormat="1">
      <c r="A335" s="32" t="s">
        <v>9015</v>
      </c>
      <c r="B335" s="32" t="s">
        <v>9015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7424</v>
      </c>
      <c r="J335" s="34">
        <v>-31889.39</v>
      </c>
      <c r="K335" s="10">
        <v>5005616175</v>
      </c>
      <c r="L335" s="10" t="s">
        <v>8943</v>
      </c>
    </row>
    <row r="336" spans="1:12" s="10" customFormat="1">
      <c r="A336" s="32" t="s">
        <v>9015</v>
      </c>
      <c r="B336" s="32" t="s">
        <v>9015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7424</v>
      </c>
      <c r="J336" s="34">
        <v>-23522.09</v>
      </c>
      <c r="K336" s="10">
        <v>5005616175</v>
      </c>
      <c r="L336" s="10" t="s">
        <v>8943</v>
      </c>
    </row>
    <row r="337" spans="1:12" s="10" customFormat="1">
      <c r="A337" s="32" t="s">
        <v>9015</v>
      </c>
      <c r="B337" s="32" t="s">
        <v>9015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7424</v>
      </c>
      <c r="J337" s="34">
        <v>-6960.84</v>
      </c>
      <c r="K337" s="10">
        <v>5005616175</v>
      </c>
      <c r="L337" s="10" t="s">
        <v>8943</v>
      </c>
    </row>
    <row r="338" spans="1:12" s="10" customFormat="1">
      <c r="A338" s="32" t="s">
        <v>9015</v>
      </c>
      <c r="B338" s="32" t="s">
        <v>9015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7424</v>
      </c>
      <c r="J338" s="34">
        <v>-256.92</v>
      </c>
      <c r="K338" s="10">
        <v>5005616175</v>
      </c>
      <c r="L338" s="10" t="s">
        <v>8943</v>
      </c>
    </row>
    <row r="339" spans="1:12" s="10" customFormat="1">
      <c r="A339" s="32" t="s">
        <v>9015</v>
      </c>
      <c r="B339" s="32" t="s">
        <v>9015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7424</v>
      </c>
      <c r="J339" s="34">
        <v>-186.36</v>
      </c>
      <c r="K339" s="10">
        <v>5005616175</v>
      </c>
      <c r="L339" s="10" t="s">
        <v>8943</v>
      </c>
    </row>
    <row r="340" spans="1:12" s="10" customFormat="1">
      <c r="A340" s="32" t="s">
        <v>9015</v>
      </c>
      <c r="B340" s="32" t="s">
        <v>9015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-3330.18</v>
      </c>
      <c r="H340" s="10" t="s">
        <v>122</v>
      </c>
      <c r="I340" s="10" t="s">
        <v>7424</v>
      </c>
      <c r="J340" s="34">
        <v>-15485.34</v>
      </c>
      <c r="K340" s="10">
        <v>5005616178</v>
      </c>
      <c r="L340" s="10" t="s">
        <v>8943</v>
      </c>
    </row>
    <row r="341" spans="1:12" s="10" customFormat="1">
      <c r="A341" s="32" t="s">
        <v>9015</v>
      </c>
      <c r="B341" s="32" t="s">
        <v>9015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-1850.1</v>
      </c>
      <c r="H341" s="10" t="s">
        <v>122</v>
      </c>
      <c r="I341" s="10" t="s">
        <v>7424</v>
      </c>
      <c r="J341" s="34">
        <v>-8602.9699999999993</v>
      </c>
      <c r="K341" s="10">
        <v>5005616178</v>
      </c>
      <c r="L341" s="10" t="s">
        <v>8943</v>
      </c>
    </row>
    <row r="342" spans="1:12" s="10" customFormat="1">
      <c r="A342" s="32" t="s">
        <v>9015</v>
      </c>
      <c r="B342" s="32" t="s">
        <v>9015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7424</v>
      </c>
      <c r="J342" s="34">
        <v>-11072.71</v>
      </c>
      <c r="K342" s="10">
        <v>5005616178</v>
      </c>
      <c r="L342" s="10" t="s">
        <v>8943</v>
      </c>
    </row>
    <row r="343" spans="1:12" s="10" customFormat="1">
      <c r="A343" s="32" t="s">
        <v>9015</v>
      </c>
      <c r="B343" s="32" t="s">
        <v>9015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7424</v>
      </c>
      <c r="J343" s="34">
        <v>-19930.87</v>
      </c>
      <c r="K343" s="10">
        <v>5005616178</v>
      </c>
      <c r="L343" s="10" t="s">
        <v>8943</v>
      </c>
    </row>
    <row r="344" spans="1:12" s="10" customFormat="1">
      <c r="A344" s="32" t="s">
        <v>9015</v>
      </c>
      <c r="B344" s="32" t="s">
        <v>9015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7424</v>
      </c>
      <c r="J344" s="34">
        <v>-14701.31</v>
      </c>
      <c r="K344" s="10">
        <v>5005616178</v>
      </c>
      <c r="L344" s="10" t="s">
        <v>8943</v>
      </c>
    </row>
    <row r="345" spans="1:12" s="10" customFormat="1">
      <c r="A345" s="32" t="s">
        <v>9015</v>
      </c>
      <c r="B345" s="32" t="s">
        <v>9015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7424</v>
      </c>
      <c r="J345" s="34">
        <v>-8167.39</v>
      </c>
      <c r="K345" s="10">
        <v>5005616178</v>
      </c>
      <c r="L345" s="10" t="s">
        <v>8943</v>
      </c>
    </row>
    <row r="346" spans="1:12" s="10" customFormat="1">
      <c r="A346" s="32" t="s">
        <v>9015</v>
      </c>
      <c r="B346" s="32" t="s">
        <v>9015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7424</v>
      </c>
      <c r="J346" s="34">
        <v>-4350.53</v>
      </c>
      <c r="K346" s="10">
        <v>5005616178</v>
      </c>
      <c r="L346" s="10" t="s">
        <v>8943</v>
      </c>
    </row>
    <row r="347" spans="1:12" s="10" customFormat="1">
      <c r="A347" s="32" t="s">
        <v>9015</v>
      </c>
      <c r="B347" s="32" t="s">
        <v>9015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7424</v>
      </c>
      <c r="J347" s="34">
        <v>-2416.96</v>
      </c>
      <c r="K347" s="10">
        <v>5005616178</v>
      </c>
      <c r="L347" s="10" t="s">
        <v>8943</v>
      </c>
    </row>
    <row r="348" spans="1:12" s="10" customFormat="1">
      <c r="A348" s="32" t="s">
        <v>9015</v>
      </c>
      <c r="B348" s="32" t="s">
        <v>9015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-22.68</v>
      </c>
      <c r="H348" s="10" t="s">
        <v>122</v>
      </c>
      <c r="I348" s="10" t="s">
        <v>7424</v>
      </c>
      <c r="J348" s="34">
        <v>-160.57</v>
      </c>
      <c r="K348" s="10">
        <v>5005616178</v>
      </c>
      <c r="L348" s="10" t="s">
        <v>8943</v>
      </c>
    </row>
    <row r="349" spans="1:12" s="10" customFormat="1">
      <c r="A349" s="32" t="s">
        <v>9015</v>
      </c>
      <c r="B349" s="32" t="s">
        <v>9015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-12.6</v>
      </c>
      <c r="H349" s="10" t="s">
        <v>122</v>
      </c>
      <c r="I349" s="10" t="s">
        <v>7424</v>
      </c>
      <c r="J349" s="34">
        <v>-89.21</v>
      </c>
      <c r="K349" s="10">
        <v>5005616178</v>
      </c>
      <c r="L349" s="10" t="s">
        <v>8943</v>
      </c>
    </row>
    <row r="350" spans="1:12" s="10" customFormat="1">
      <c r="A350" s="32" t="s">
        <v>9015</v>
      </c>
      <c r="B350" s="32" t="s">
        <v>9015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7424</v>
      </c>
      <c r="J350" s="34">
        <v>-116.48</v>
      </c>
      <c r="K350" s="10">
        <v>5005616178</v>
      </c>
      <c r="L350" s="10" t="s">
        <v>8943</v>
      </c>
    </row>
    <row r="351" spans="1:12" s="10" customFormat="1">
      <c r="A351" s="32" t="s">
        <v>9015</v>
      </c>
      <c r="B351" s="32" t="s">
        <v>9015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7424</v>
      </c>
      <c r="J351" s="34">
        <v>-64.709999999999994</v>
      </c>
      <c r="K351" s="10">
        <v>5005616178</v>
      </c>
      <c r="L351" s="10" t="s">
        <v>8943</v>
      </c>
    </row>
    <row r="352" spans="1:12" s="10" customFormat="1">
      <c r="A352" s="32" t="s">
        <v>9015</v>
      </c>
      <c r="B352" s="32" t="s">
        <v>9015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-2331.1260000000002</v>
      </c>
      <c r="H352" s="10" t="s">
        <v>122</v>
      </c>
      <c r="I352" s="10" t="s">
        <v>7424</v>
      </c>
      <c r="J352" s="34">
        <v>-10839.74</v>
      </c>
      <c r="K352" s="10">
        <v>5005616179</v>
      </c>
      <c r="L352" s="10" t="s">
        <v>8943</v>
      </c>
    </row>
    <row r="353" spans="1:12" s="10" customFormat="1">
      <c r="A353" s="32" t="s">
        <v>9015</v>
      </c>
      <c r="B353" s="32" t="s">
        <v>9015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-2664.1439999999998</v>
      </c>
      <c r="H353" s="10" t="s">
        <v>122</v>
      </c>
      <c r="I353" s="10" t="s">
        <v>7424</v>
      </c>
      <c r="J353" s="34">
        <v>-12388.27</v>
      </c>
      <c r="K353" s="10">
        <v>5005616179</v>
      </c>
      <c r="L353" s="10" t="s">
        <v>8943</v>
      </c>
    </row>
    <row r="354" spans="1:12" s="10" customFormat="1">
      <c r="A354" s="32" t="s">
        <v>9015</v>
      </c>
      <c r="B354" s="32" t="s">
        <v>9015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7424</v>
      </c>
      <c r="J354" s="34">
        <v>-15944.7</v>
      </c>
      <c r="K354" s="10">
        <v>5005616179</v>
      </c>
      <c r="L354" s="10" t="s">
        <v>8943</v>
      </c>
    </row>
    <row r="355" spans="1:12" s="10" customFormat="1">
      <c r="A355" s="32" t="s">
        <v>9015</v>
      </c>
      <c r="B355" s="32" t="s">
        <v>9015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7424</v>
      </c>
      <c r="J355" s="34">
        <v>-13951.61</v>
      </c>
      <c r="K355" s="10">
        <v>5005616179</v>
      </c>
      <c r="L355" s="10" t="s">
        <v>8943</v>
      </c>
    </row>
    <row r="356" spans="1:12" s="10" customFormat="1">
      <c r="A356" s="32" t="s">
        <v>9015</v>
      </c>
      <c r="B356" s="32" t="s">
        <v>9015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7424</v>
      </c>
      <c r="J356" s="34">
        <v>-10290.91</v>
      </c>
      <c r="K356" s="10">
        <v>5005616179</v>
      </c>
      <c r="L356" s="10" t="s">
        <v>8943</v>
      </c>
    </row>
    <row r="357" spans="1:12" s="10" customFormat="1">
      <c r="A357" s="32" t="s">
        <v>9015</v>
      </c>
      <c r="B357" s="32" t="s">
        <v>9015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7424</v>
      </c>
      <c r="J357" s="34">
        <v>-11761.04</v>
      </c>
      <c r="K357" s="10">
        <v>5005616179</v>
      </c>
      <c r="L357" s="10" t="s">
        <v>8943</v>
      </c>
    </row>
    <row r="358" spans="1:12" s="10" customFormat="1">
      <c r="A358" s="32" t="s">
        <v>9015</v>
      </c>
      <c r="B358" s="32" t="s">
        <v>9015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7424</v>
      </c>
      <c r="J358" s="34">
        <v>-3045.37</v>
      </c>
      <c r="K358" s="10">
        <v>5005616179</v>
      </c>
      <c r="L358" s="10" t="s">
        <v>8943</v>
      </c>
    </row>
    <row r="359" spans="1:12" s="10" customFormat="1">
      <c r="A359" s="32" t="s">
        <v>9015</v>
      </c>
      <c r="B359" s="32" t="s">
        <v>9015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7424</v>
      </c>
      <c r="J359" s="34">
        <v>-3480.42</v>
      </c>
      <c r="K359" s="10">
        <v>5005616179</v>
      </c>
      <c r="L359" s="10" t="s">
        <v>8943</v>
      </c>
    </row>
    <row r="360" spans="1:12" s="10" customFormat="1">
      <c r="A360" s="32" t="s">
        <v>9015</v>
      </c>
      <c r="B360" s="32" t="s">
        <v>9015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-15.875999999999999</v>
      </c>
      <c r="H360" s="10" t="s">
        <v>122</v>
      </c>
      <c r="I360" s="10" t="s">
        <v>7424</v>
      </c>
      <c r="J360" s="34">
        <v>-112.4</v>
      </c>
      <c r="K360" s="10">
        <v>5005616179</v>
      </c>
      <c r="L360" s="10" t="s">
        <v>8943</v>
      </c>
    </row>
    <row r="361" spans="1:12" s="10" customFormat="1">
      <c r="A361" s="32" t="s">
        <v>9015</v>
      </c>
      <c r="B361" s="32" t="s">
        <v>9015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-18.143999999999998</v>
      </c>
      <c r="H361" s="10" t="s">
        <v>122</v>
      </c>
      <c r="I361" s="10" t="s">
        <v>7424</v>
      </c>
      <c r="J361" s="34">
        <v>-128.46</v>
      </c>
      <c r="K361" s="10">
        <v>5005616179</v>
      </c>
      <c r="L361" s="10" t="s">
        <v>8943</v>
      </c>
    </row>
    <row r="362" spans="1:12" s="10" customFormat="1">
      <c r="A362" s="32" t="s">
        <v>9015</v>
      </c>
      <c r="B362" s="32" t="s">
        <v>9015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7424</v>
      </c>
      <c r="J362" s="34">
        <v>-81.53</v>
      </c>
      <c r="K362" s="10">
        <v>5005616179</v>
      </c>
      <c r="L362" s="10" t="s">
        <v>8943</v>
      </c>
    </row>
    <row r="363" spans="1:12" s="10" customFormat="1">
      <c r="A363" s="32" t="s">
        <v>9015</v>
      </c>
      <c r="B363" s="32" t="s">
        <v>9015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7424</v>
      </c>
      <c r="J363" s="34">
        <v>-93.18</v>
      </c>
      <c r="K363" s="10">
        <v>5005616179</v>
      </c>
      <c r="L363" s="10" t="s">
        <v>8943</v>
      </c>
    </row>
    <row r="364" spans="1:12" s="10" customFormat="1">
      <c r="A364" s="32" t="s">
        <v>9015</v>
      </c>
      <c r="B364" s="32" t="s">
        <v>9015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7424</v>
      </c>
      <c r="J364" s="34">
        <v>-24776.54</v>
      </c>
      <c r="K364" s="10">
        <v>5005616190</v>
      </c>
      <c r="L364" s="10" t="s">
        <v>8943</v>
      </c>
    </row>
    <row r="365" spans="1:12" s="10" customFormat="1">
      <c r="A365" s="32" t="s">
        <v>9015</v>
      </c>
      <c r="B365" s="32" t="s">
        <v>9015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7424</v>
      </c>
      <c r="J365" s="34">
        <v>-31889.39</v>
      </c>
      <c r="K365" s="10">
        <v>5005616190</v>
      </c>
      <c r="L365" s="10" t="s">
        <v>8943</v>
      </c>
    </row>
    <row r="366" spans="1:12" s="10" customFormat="1">
      <c r="A366" s="32" t="s">
        <v>9015</v>
      </c>
      <c r="B366" s="32" t="s">
        <v>9015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7424</v>
      </c>
      <c r="J366" s="34">
        <v>-23522.09</v>
      </c>
      <c r="K366" s="10">
        <v>5005616190</v>
      </c>
      <c r="L366" s="10" t="s">
        <v>8943</v>
      </c>
    </row>
    <row r="367" spans="1:12" s="10" customFormat="1">
      <c r="A367" s="32" t="s">
        <v>9015</v>
      </c>
      <c r="B367" s="32" t="s">
        <v>9015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7424</v>
      </c>
      <c r="J367" s="34">
        <v>-6960.84</v>
      </c>
      <c r="K367" s="10">
        <v>5005616190</v>
      </c>
      <c r="L367" s="10" t="s">
        <v>8943</v>
      </c>
    </row>
    <row r="368" spans="1:12" s="10" customFormat="1">
      <c r="A368" s="32" t="s">
        <v>9015</v>
      </c>
      <c r="B368" s="32" t="s">
        <v>9015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7424</v>
      </c>
      <c r="J368" s="34">
        <v>-256.92</v>
      </c>
      <c r="K368" s="10">
        <v>5005616190</v>
      </c>
      <c r="L368" s="10" t="s">
        <v>8943</v>
      </c>
    </row>
    <row r="369" spans="1:12" s="10" customFormat="1">
      <c r="A369" s="32" t="s">
        <v>9015</v>
      </c>
      <c r="B369" s="32" t="s">
        <v>9015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7424</v>
      </c>
      <c r="J369" s="34">
        <v>-186.37</v>
      </c>
      <c r="K369" s="10">
        <v>5005616190</v>
      </c>
      <c r="L369" s="10" t="s">
        <v>8943</v>
      </c>
    </row>
    <row r="370" spans="1:12" s="10" customFormat="1">
      <c r="A370" s="32" t="s">
        <v>9015</v>
      </c>
      <c r="B370" s="32" t="s">
        <v>9015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7424</v>
      </c>
      <c r="J370" s="34">
        <v>-24776.54</v>
      </c>
      <c r="K370" s="10">
        <v>5005616191</v>
      </c>
      <c r="L370" s="10" t="s">
        <v>8943</v>
      </c>
    </row>
    <row r="371" spans="1:12" s="10" customFormat="1">
      <c r="A371" s="32" t="s">
        <v>9015</v>
      </c>
      <c r="B371" s="32" t="s">
        <v>9015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7424</v>
      </c>
      <c r="J371" s="34">
        <v>-31889.39</v>
      </c>
      <c r="K371" s="10">
        <v>5005616191</v>
      </c>
      <c r="L371" s="10" t="s">
        <v>8943</v>
      </c>
    </row>
    <row r="372" spans="1:12" s="10" customFormat="1">
      <c r="A372" s="32" t="s">
        <v>9015</v>
      </c>
      <c r="B372" s="32" t="s">
        <v>9015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7424</v>
      </c>
      <c r="J372" s="34">
        <v>-23522.09</v>
      </c>
      <c r="K372" s="10">
        <v>5005616191</v>
      </c>
      <c r="L372" s="10" t="s">
        <v>8943</v>
      </c>
    </row>
    <row r="373" spans="1:12" s="10" customFormat="1">
      <c r="A373" s="32" t="s">
        <v>9015</v>
      </c>
      <c r="B373" s="32" t="s">
        <v>9015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7424</v>
      </c>
      <c r="J373" s="34">
        <v>-6960.84</v>
      </c>
      <c r="K373" s="10">
        <v>5005616191</v>
      </c>
      <c r="L373" s="10" t="s">
        <v>8943</v>
      </c>
    </row>
    <row r="374" spans="1:12" s="10" customFormat="1">
      <c r="A374" s="32" t="s">
        <v>9015</v>
      </c>
      <c r="B374" s="32" t="s">
        <v>9015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7424</v>
      </c>
      <c r="J374" s="34">
        <v>-256.92</v>
      </c>
      <c r="K374" s="10">
        <v>5005616191</v>
      </c>
      <c r="L374" s="10" t="s">
        <v>8943</v>
      </c>
    </row>
    <row r="375" spans="1:12" s="10" customFormat="1">
      <c r="A375" s="32" t="s">
        <v>9015</v>
      </c>
      <c r="B375" s="32" t="s">
        <v>9015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7424</v>
      </c>
      <c r="J375" s="34">
        <v>-186.37</v>
      </c>
      <c r="K375" s="10">
        <v>5005616191</v>
      </c>
      <c r="L375" s="10" t="s">
        <v>8943</v>
      </c>
    </row>
    <row r="376" spans="1:12" s="10" customFormat="1">
      <c r="A376" s="32" t="s">
        <v>9015</v>
      </c>
      <c r="B376" s="32" t="s">
        <v>9015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7424</v>
      </c>
      <c r="J376" s="34">
        <v>-24776.54</v>
      </c>
      <c r="K376" s="10">
        <v>5005616192</v>
      </c>
      <c r="L376" s="10" t="s">
        <v>8943</v>
      </c>
    </row>
    <row r="377" spans="1:12" s="10" customFormat="1">
      <c r="A377" s="32" t="s">
        <v>9015</v>
      </c>
      <c r="B377" s="32" t="s">
        <v>9015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7424</v>
      </c>
      <c r="J377" s="34">
        <v>-31889.39</v>
      </c>
      <c r="K377" s="10">
        <v>5005616192</v>
      </c>
      <c r="L377" s="10" t="s">
        <v>8943</v>
      </c>
    </row>
    <row r="378" spans="1:12" s="10" customFormat="1">
      <c r="A378" s="32" t="s">
        <v>9015</v>
      </c>
      <c r="B378" s="32" t="s">
        <v>9015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7424</v>
      </c>
      <c r="J378" s="34">
        <v>-23522.09</v>
      </c>
      <c r="K378" s="10">
        <v>5005616192</v>
      </c>
      <c r="L378" s="10" t="s">
        <v>8943</v>
      </c>
    </row>
    <row r="379" spans="1:12" s="10" customFormat="1">
      <c r="A379" s="32" t="s">
        <v>9015</v>
      </c>
      <c r="B379" s="32" t="s">
        <v>9015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7424</v>
      </c>
      <c r="J379" s="34">
        <v>-6960.84</v>
      </c>
      <c r="K379" s="10">
        <v>5005616192</v>
      </c>
      <c r="L379" s="10" t="s">
        <v>8943</v>
      </c>
    </row>
    <row r="380" spans="1:12" s="10" customFormat="1">
      <c r="A380" s="32" t="s">
        <v>9015</v>
      </c>
      <c r="B380" s="32" t="s">
        <v>9015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7424</v>
      </c>
      <c r="J380" s="34">
        <v>-256.92</v>
      </c>
      <c r="K380" s="10">
        <v>5005616192</v>
      </c>
      <c r="L380" s="10" t="s">
        <v>8943</v>
      </c>
    </row>
    <row r="381" spans="1:12" s="10" customFormat="1">
      <c r="A381" s="32" t="s">
        <v>9015</v>
      </c>
      <c r="B381" s="32" t="s">
        <v>9015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7424</v>
      </c>
      <c r="J381" s="34">
        <v>-186.36</v>
      </c>
      <c r="K381" s="10">
        <v>5005616192</v>
      </c>
      <c r="L381" s="10" t="s">
        <v>8943</v>
      </c>
    </row>
    <row r="382" spans="1:12" s="10" customFormat="1">
      <c r="A382" s="32" t="s">
        <v>9015</v>
      </c>
      <c r="B382" s="32" t="s">
        <v>9015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7424</v>
      </c>
      <c r="J382" s="34">
        <v>-24776.54</v>
      </c>
      <c r="K382" s="10">
        <v>5005616194</v>
      </c>
      <c r="L382" s="10" t="s">
        <v>8943</v>
      </c>
    </row>
    <row r="383" spans="1:12" s="10" customFormat="1">
      <c r="A383" s="32" t="s">
        <v>9015</v>
      </c>
      <c r="B383" s="32" t="s">
        <v>9015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7424</v>
      </c>
      <c r="J383" s="34">
        <v>-31889.39</v>
      </c>
      <c r="K383" s="10">
        <v>5005616194</v>
      </c>
      <c r="L383" s="10" t="s">
        <v>8943</v>
      </c>
    </row>
    <row r="384" spans="1:12" s="10" customFormat="1">
      <c r="A384" s="32" t="s">
        <v>9015</v>
      </c>
      <c r="B384" s="32" t="s">
        <v>9015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7424</v>
      </c>
      <c r="J384" s="34">
        <v>-23522.09</v>
      </c>
      <c r="K384" s="10">
        <v>5005616194</v>
      </c>
      <c r="L384" s="10" t="s">
        <v>8943</v>
      </c>
    </row>
    <row r="385" spans="1:12" s="10" customFormat="1">
      <c r="A385" s="32" t="s">
        <v>9015</v>
      </c>
      <c r="B385" s="32" t="s">
        <v>9015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7424</v>
      </c>
      <c r="J385" s="34">
        <v>-6960.84</v>
      </c>
      <c r="K385" s="10">
        <v>5005616194</v>
      </c>
      <c r="L385" s="10" t="s">
        <v>8943</v>
      </c>
    </row>
    <row r="386" spans="1:12" s="10" customFormat="1">
      <c r="A386" s="32" t="s">
        <v>9015</v>
      </c>
      <c r="B386" s="32" t="s">
        <v>9015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7424</v>
      </c>
      <c r="J386" s="34">
        <v>-256.92</v>
      </c>
      <c r="K386" s="10">
        <v>5005616194</v>
      </c>
      <c r="L386" s="10" t="s">
        <v>8943</v>
      </c>
    </row>
    <row r="387" spans="1:12" s="10" customFormat="1">
      <c r="A387" s="32" t="s">
        <v>9015</v>
      </c>
      <c r="B387" s="32" t="s">
        <v>9015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7424</v>
      </c>
      <c r="J387" s="34">
        <v>-186.37</v>
      </c>
      <c r="K387" s="10">
        <v>5005616194</v>
      </c>
      <c r="L387" s="10" t="s">
        <v>8943</v>
      </c>
    </row>
    <row r="388" spans="1:12" s="10" customFormat="1">
      <c r="A388" s="32" t="s">
        <v>9015</v>
      </c>
      <c r="B388" s="32" t="s">
        <v>9015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7424</v>
      </c>
      <c r="J388" s="34">
        <v>-24793.62</v>
      </c>
      <c r="K388" s="10">
        <v>5005616197</v>
      </c>
      <c r="L388" s="10" t="s">
        <v>8943</v>
      </c>
    </row>
    <row r="389" spans="1:12" s="10" customFormat="1">
      <c r="A389" s="32" t="s">
        <v>9015</v>
      </c>
      <c r="B389" s="32" t="s">
        <v>9015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7424</v>
      </c>
      <c r="J389" s="34">
        <v>-34157.589999999997</v>
      </c>
      <c r="K389" s="10">
        <v>5005616197</v>
      </c>
      <c r="L389" s="10" t="s">
        <v>8943</v>
      </c>
    </row>
    <row r="390" spans="1:12" s="10" customFormat="1">
      <c r="A390" s="32" t="s">
        <v>9015</v>
      </c>
      <c r="B390" s="32" t="s">
        <v>9015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7424</v>
      </c>
      <c r="J390" s="34">
        <v>-22122.98</v>
      </c>
      <c r="K390" s="10">
        <v>5005616197</v>
      </c>
      <c r="L390" s="10" t="s">
        <v>8943</v>
      </c>
    </row>
    <row r="391" spans="1:12" s="10" customFormat="1">
      <c r="A391" s="32" t="s">
        <v>9015</v>
      </c>
      <c r="B391" s="32" t="s">
        <v>9015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7424</v>
      </c>
      <c r="J391" s="34">
        <v>-6527.08</v>
      </c>
      <c r="K391" s="10">
        <v>5005616197</v>
      </c>
      <c r="L391" s="10" t="s">
        <v>8943</v>
      </c>
    </row>
    <row r="392" spans="1:12" s="10" customFormat="1">
      <c r="A392" s="32" t="s">
        <v>9015</v>
      </c>
      <c r="B392" s="32" t="s">
        <v>9015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7424</v>
      </c>
      <c r="J392" s="34">
        <v>-550.54</v>
      </c>
      <c r="K392" s="10">
        <v>5005616197</v>
      </c>
      <c r="L392" s="10" t="s">
        <v>8943</v>
      </c>
    </row>
    <row r="393" spans="1:12" s="10" customFormat="1">
      <c r="A393" s="32" t="s">
        <v>9015</v>
      </c>
      <c r="B393" s="32" t="s">
        <v>9015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7424</v>
      </c>
      <c r="J393" s="34">
        <v>-232.96</v>
      </c>
      <c r="K393" s="10">
        <v>5005616197</v>
      </c>
      <c r="L393" s="10" t="s">
        <v>8943</v>
      </c>
    </row>
    <row r="394" spans="1:12" s="10" customFormat="1">
      <c r="A394" s="32" t="s">
        <v>9015</v>
      </c>
      <c r="B394" s="32" t="s">
        <v>9015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7424</v>
      </c>
      <c r="J394" s="34">
        <v>-24793.62</v>
      </c>
      <c r="K394" s="10">
        <v>5005616198</v>
      </c>
      <c r="L394" s="10" t="s">
        <v>8943</v>
      </c>
    </row>
    <row r="395" spans="1:12" s="10" customFormat="1">
      <c r="A395" s="32" t="s">
        <v>9015</v>
      </c>
      <c r="B395" s="32" t="s">
        <v>9015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7424</v>
      </c>
      <c r="J395" s="34">
        <v>-34157.589999999997</v>
      </c>
      <c r="K395" s="10">
        <v>5005616198</v>
      </c>
      <c r="L395" s="10" t="s">
        <v>8943</v>
      </c>
    </row>
    <row r="396" spans="1:12" s="10" customFormat="1">
      <c r="A396" s="32" t="s">
        <v>9015</v>
      </c>
      <c r="B396" s="32" t="s">
        <v>9015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7424</v>
      </c>
      <c r="J396" s="34">
        <v>-22122.98</v>
      </c>
      <c r="K396" s="10">
        <v>5005616198</v>
      </c>
      <c r="L396" s="10" t="s">
        <v>8943</v>
      </c>
    </row>
    <row r="397" spans="1:12" s="10" customFormat="1">
      <c r="A397" s="32" t="s">
        <v>9015</v>
      </c>
      <c r="B397" s="32" t="s">
        <v>9015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7424</v>
      </c>
      <c r="J397" s="34">
        <v>-6527.08</v>
      </c>
      <c r="K397" s="10">
        <v>5005616198</v>
      </c>
      <c r="L397" s="10" t="s">
        <v>8943</v>
      </c>
    </row>
    <row r="398" spans="1:12" s="10" customFormat="1">
      <c r="A398" s="32" t="s">
        <v>9015</v>
      </c>
      <c r="B398" s="32" t="s">
        <v>9015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7424</v>
      </c>
      <c r="J398" s="34">
        <v>-550.54</v>
      </c>
      <c r="K398" s="10">
        <v>5005616198</v>
      </c>
      <c r="L398" s="10" t="s">
        <v>8943</v>
      </c>
    </row>
    <row r="399" spans="1:12" s="10" customFormat="1">
      <c r="A399" s="32" t="s">
        <v>9015</v>
      </c>
      <c r="B399" s="32" t="s">
        <v>9015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7424</v>
      </c>
      <c r="J399" s="34">
        <v>-232.96</v>
      </c>
      <c r="K399" s="10">
        <v>5005616198</v>
      </c>
      <c r="L399" s="10" t="s">
        <v>8943</v>
      </c>
    </row>
    <row r="400" spans="1:12" s="10" customFormat="1">
      <c r="A400" s="32" t="s">
        <v>9015</v>
      </c>
      <c r="B400" s="32" t="s">
        <v>9015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7424</v>
      </c>
      <c r="J400" s="34">
        <v>-603773.5</v>
      </c>
      <c r="K400" s="10">
        <v>4931751117</v>
      </c>
      <c r="L400" s="10" t="s">
        <v>7425</v>
      </c>
    </row>
    <row r="401" spans="1:12" s="10" customFormat="1">
      <c r="A401" s="32" t="s">
        <v>9015</v>
      </c>
      <c r="B401" s="32" t="s">
        <v>9015</v>
      </c>
      <c r="C401" s="33">
        <v>0.70078703703703704</v>
      </c>
      <c r="D401" s="14">
        <v>601</v>
      </c>
      <c r="E401" s="14">
        <v>1530909</v>
      </c>
      <c r="F401" s="10" t="s">
        <v>8140</v>
      </c>
      <c r="G401" s="257">
        <v>-19431</v>
      </c>
      <c r="H401" s="10" t="s">
        <v>122</v>
      </c>
      <c r="I401" s="10" t="s">
        <v>7424</v>
      </c>
      <c r="J401" s="34">
        <v>-553977.81000000006</v>
      </c>
      <c r="K401" s="10">
        <v>4931753728</v>
      </c>
      <c r="L401" s="10" t="s">
        <v>8922</v>
      </c>
    </row>
    <row r="402" spans="1:12" s="10" customFormat="1">
      <c r="A402" s="32" t="s">
        <v>9015</v>
      </c>
      <c r="B402" s="32" t="s">
        <v>9015</v>
      </c>
      <c r="C402" s="33">
        <v>0.71185185185185185</v>
      </c>
      <c r="D402" s="14">
        <v>601</v>
      </c>
      <c r="E402" s="14">
        <v>1530909</v>
      </c>
      <c r="F402" s="10" t="s">
        <v>8140</v>
      </c>
      <c r="G402" s="257">
        <v>-5141</v>
      </c>
      <c r="H402" s="10" t="s">
        <v>122</v>
      </c>
      <c r="I402" s="10" t="s">
        <v>7424</v>
      </c>
      <c r="J402" s="34">
        <v>-146569.91</v>
      </c>
      <c r="K402" s="10">
        <v>4931753873</v>
      </c>
      <c r="L402" s="10" t="s">
        <v>8922</v>
      </c>
    </row>
    <row r="403" spans="1:12" s="10" customFormat="1">
      <c r="A403" s="32" t="s">
        <v>9015</v>
      </c>
      <c r="B403" s="32" t="s">
        <v>9015</v>
      </c>
      <c r="C403" s="33">
        <v>0.71185185185185185</v>
      </c>
      <c r="D403" s="14">
        <v>601</v>
      </c>
      <c r="E403" s="14">
        <v>1530909</v>
      </c>
      <c r="F403" s="10" t="s">
        <v>8140</v>
      </c>
      <c r="G403" s="257">
        <v>-14173</v>
      </c>
      <c r="H403" s="10" t="s">
        <v>122</v>
      </c>
      <c r="I403" s="10" t="s">
        <v>7424</v>
      </c>
      <c r="J403" s="34">
        <v>-404072.23</v>
      </c>
      <c r="K403" s="10">
        <v>4931753873</v>
      </c>
      <c r="L403" s="10" t="s">
        <v>8922</v>
      </c>
    </row>
    <row r="404" spans="1:12" s="10" customFormat="1">
      <c r="A404" s="32" t="s">
        <v>9015</v>
      </c>
      <c r="B404" s="32" t="s">
        <v>9015</v>
      </c>
      <c r="C404" s="33">
        <v>0.72098379629629628</v>
      </c>
      <c r="D404" s="14">
        <v>601</v>
      </c>
      <c r="E404" s="14">
        <v>1530909</v>
      </c>
      <c r="F404" s="10" t="s">
        <v>8140</v>
      </c>
      <c r="G404" s="257">
        <v>-12218</v>
      </c>
      <c r="H404" s="10" t="s">
        <v>122</v>
      </c>
      <c r="I404" s="10" t="s">
        <v>7424</v>
      </c>
      <c r="J404" s="34">
        <v>-348335.18</v>
      </c>
      <c r="K404" s="10">
        <v>4931753974</v>
      </c>
      <c r="L404" s="10" t="s">
        <v>8922</v>
      </c>
    </row>
    <row r="405" spans="1:12" s="10" customFormat="1">
      <c r="A405" s="32" t="s">
        <v>9015</v>
      </c>
      <c r="B405" s="32" t="s">
        <v>9015</v>
      </c>
      <c r="C405" s="33">
        <v>0.72098379629629628</v>
      </c>
      <c r="D405" s="14">
        <v>601</v>
      </c>
      <c r="E405" s="14">
        <v>1530909</v>
      </c>
      <c r="F405" s="10" t="s">
        <v>8140</v>
      </c>
      <c r="G405" s="257">
        <v>-6941</v>
      </c>
      <c r="H405" s="10" t="s">
        <v>122</v>
      </c>
      <c r="I405" s="10" t="s">
        <v>7424</v>
      </c>
      <c r="J405" s="34">
        <v>-197887.91</v>
      </c>
      <c r="K405" s="10">
        <v>4931753974</v>
      </c>
      <c r="L405" s="10" t="s">
        <v>8922</v>
      </c>
    </row>
    <row r="406" spans="1:12" s="10" customFormat="1">
      <c r="A406" s="32" t="s">
        <v>9015</v>
      </c>
      <c r="B406" s="32" t="s">
        <v>9015</v>
      </c>
      <c r="C406" s="33">
        <v>0.7300578703703704</v>
      </c>
      <c r="D406" s="14">
        <v>601</v>
      </c>
      <c r="E406" s="14">
        <v>1530909</v>
      </c>
      <c r="F406" s="10" t="s">
        <v>8140</v>
      </c>
      <c r="G406" s="257">
        <v>-19309</v>
      </c>
      <c r="H406" s="10" t="s">
        <v>122</v>
      </c>
      <c r="I406" s="10" t="s">
        <v>7424</v>
      </c>
      <c r="J406" s="34">
        <v>-550499.59</v>
      </c>
      <c r="K406" s="10">
        <v>4931754078</v>
      </c>
      <c r="L406" s="10" t="s">
        <v>8922</v>
      </c>
    </row>
    <row r="407" spans="1:12" s="10" customFormat="1">
      <c r="A407" s="32" t="s">
        <v>9015</v>
      </c>
      <c r="B407" s="32" t="s">
        <v>9015</v>
      </c>
      <c r="C407" s="33">
        <v>0.75946759259259267</v>
      </c>
      <c r="D407" s="14">
        <v>601</v>
      </c>
      <c r="E407" s="14">
        <v>1530909</v>
      </c>
      <c r="F407" s="10" t="s">
        <v>8140</v>
      </c>
      <c r="G407" s="257">
        <v>-19273</v>
      </c>
      <c r="H407" s="10" t="s">
        <v>122</v>
      </c>
      <c r="I407" s="10" t="s">
        <v>7424</v>
      </c>
      <c r="J407" s="34">
        <v>-549473.23</v>
      </c>
      <c r="K407" s="10">
        <v>4931754531</v>
      </c>
      <c r="L407" s="10" t="s">
        <v>8922</v>
      </c>
    </row>
    <row r="408" spans="1:12" s="10" customFormat="1">
      <c r="A408" s="32" t="s">
        <v>9015</v>
      </c>
      <c r="B408" s="32" t="s">
        <v>9015</v>
      </c>
      <c r="C408" s="33">
        <v>0.76859953703703709</v>
      </c>
      <c r="D408" s="14">
        <v>601</v>
      </c>
      <c r="E408" s="14">
        <v>1530909</v>
      </c>
      <c r="F408" s="10" t="s">
        <v>8140</v>
      </c>
      <c r="G408" s="257">
        <v>-8839</v>
      </c>
      <c r="H408" s="10" t="s">
        <v>122</v>
      </c>
      <c r="I408" s="10" t="s">
        <v>7424</v>
      </c>
      <c r="J408" s="34">
        <v>-251999.89</v>
      </c>
      <c r="K408" s="10">
        <v>4931754587</v>
      </c>
      <c r="L408" s="10" t="s">
        <v>8922</v>
      </c>
    </row>
    <row r="409" spans="1:12" s="10" customFormat="1">
      <c r="A409" s="32" t="s">
        <v>9015</v>
      </c>
      <c r="B409" s="32" t="s">
        <v>9015</v>
      </c>
      <c r="C409" s="33">
        <v>0.76859953703703709</v>
      </c>
      <c r="D409" s="14">
        <v>601</v>
      </c>
      <c r="E409" s="14">
        <v>1530909</v>
      </c>
      <c r="F409" s="10" t="s">
        <v>8140</v>
      </c>
      <c r="G409" s="257">
        <v>-10668</v>
      </c>
      <c r="H409" s="10" t="s">
        <v>122</v>
      </c>
      <c r="I409" s="10" t="s">
        <v>7424</v>
      </c>
      <c r="J409" s="34">
        <v>-304144.68</v>
      </c>
      <c r="K409" s="10">
        <v>4931754587</v>
      </c>
      <c r="L409" s="10" t="s">
        <v>8922</v>
      </c>
    </row>
    <row r="410" spans="1:12" s="10" customFormat="1">
      <c r="A410" s="32" t="s">
        <v>9058</v>
      </c>
      <c r="B410" s="32" t="s">
        <v>9058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7424</v>
      </c>
      <c r="J410" s="34">
        <v>-24776.54</v>
      </c>
      <c r="K410" s="10">
        <v>5005617597</v>
      </c>
      <c r="L410" s="10" t="s">
        <v>8943</v>
      </c>
    </row>
    <row r="411" spans="1:12" s="10" customFormat="1">
      <c r="A411" s="32" t="s">
        <v>9058</v>
      </c>
      <c r="B411" s="32" t="s">
        <v>9058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7424</v>
      </c>
      <c r="J411" s="34">
        <v>-31889.39</v>
      </c>
      <c r="K411" s="10">
        <v>5005617597</v>
      </c>
      <c r="L411" s="10" t="s">
        <v>8943</v>
      </c>
    </row>
    <row r="412" spans="1:12" s="10" customFormat="1">
      <c r="A412" s="32" t="s">
        <v>9058</v>
      </c>
      <c r="B412" s="32" t="s">
        <v>9058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7424</v>
      </c>
      <c r="J412" s="34">
        <v>-23522.09</v>
      </c>
      <c r="K412" s="10">
        <v>5005617597</v>
      </c>
      <c r="L412" s="10" t="s">
        <v>8943</v>
      </c>
    </row>
    <row r="413" spans="1:12" s="10" customFormat="1">
      <c r="A413" s="32" t="s">
        <v>9058</v>
      </c>
      <c r="B413" s="32" t="s">
        <v>9058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7424</v>
      </c>
      <c r="J413" s="34">
        <v>-6960.84</v>
      </c>
      <c r="K413" s="10">
        <v>5005617597</v>
      </c>
      <c r="L413" s="10" t="s">
        <v>8943</v>
      </c>
    </row>
    <row r="414" spans="1:12" s="10" customFormat="1">
      <c r="A414" s="32" t="s">
        <v>9058</v>
      </c>
      <c r="B414" s="32" t="s">
        <v>9058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7424</v>
      </c>
      <c r="J414" s="34">
        <v>-256.92</v>
      </c>
      <c r="K414" s="10">
        <v>5005617597</v>
      </c>
      <c r="L414" s="10" t="s">
        <v>8943</v>
      </c>
    </row>
    <row r="415" spans="1:12" s="10" customFormat="1">
      <c r="A415" s="32" t="s">
        <v>9058</v>
      </c>
      <c r="B415" s="32" t="s">
        <v>9058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7424</v>
      </c>
      <c r="J415" s="34">
        <v>-186.36</v>
      </c>
      <c r="K415" s="10">
        <v>5005617597</v>
      </c>
      <c r="L415" s="10" t="s">
        <v>8943</v>
      </c>
    </row>
    <row r="416" spans="1:12" s="10" customFormat="1">
      <c r="A416" s="32" t="s">
        <v>9058</v>
      </c>
      <c r="B416" s="32" t="s">
        <v>9058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7424</v>
      </c>
      <c r="J416" s="34">
        <v>-24793.61</v>
      </c>
      <c r="K416" s="10">
        <v>5005617598</v>
      </c>
      <c r="L416" s="10" t="s">
        <v>8943</v>
      </c>
    </row>
    <row r="417" spans="1:12" s="10" customFormat="1">
      <c r="A417" s="32" t="s">
        <v>9058</v>
      </c>
      <c r="B417" s="32" t="s">
        <v>9058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7424</v>
      </c>
      <c r="J417" s="34">
        <v>-34157.589999999997</v>
      </c>
      <c r="K417" s="10">
        <v>5005617598</v>
      </c>
      <c r="L417" s="10" t="s">
        <v>8943</v>
      </c>
    </row>
    <row r="418" spans="1:12" s="10" customFormat="1">
      <c r="A418" s="32" t="s">
        <v>9058</v>
      </c>
      <c r="B418" s="32" t="s">
        <v>9058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7424</v>
      </c>
      <c r="J418" s="34">
        <v>-22122.98</v>
      </c>
      <c r="K418" s="10">
        <v>5005617598</v>
      </c>
      <c r="L418" s="10" t="s">
        <v>8943</v>
      </c>
    </row>
    <row r="419" spans="1:12" s="10" customFormat="1">
      <c r="A419" s="32" t="s">
        <v>9058</v>
      </c>
      <c r="B419" s="32" t="s">
        <v>9058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7424</v>
      </c>
      <c r="J419" s="34">
        <v>-6527.08</v>
      </c>
      <c r="K419" s="10">
        <v>5005617598</v>
      </c>
      <c r="L419" s="10" t="s">
        <v>8943</v>
      </c>
    </row>
    <row r="420" spans="1:12" s="10" customFormat="1">
      <c r="A420" s="32" t="s">
        <v>9058</v>
      </c>
      <c r="B420" s="32" t="s">
        <v>9058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7424</v>
      </c>
      <c r="J420" s="34">
        <v>-550.54</v>
      </c>
      <c r="K420" s="10">
        <v>5005617598</v>
      </c>
      <c r="L420" s="10" t="s">
        <v>8943</v>
      </c>
    </row>
    <row r="421" spans="1:12" s="10" customFormat="1">
      <c r="A421" s="32" t="s">
        <v>9058</v>
      </c>
      <c r="B421" s="32" t="s">
        <v>9058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7424</v>
      </c>
      <c r="J421" s="34">
        <v>-232.96</v>
      </c>
      <c r="K421" s="10">
        <v>5005617598</v>
      </c>
      <c r="L421" s="10" t="s">
        <v>8943</v>
      </c>
    </row>
    <row r="422" spans="1:12" s="10" customFormat="1">
      <c r="A422" s="32" t="s">
        <v>9058</v>
      </c>
      <c r="B422" s="32" t="s">
        <v>9058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7424</v>
      </c>
      <c r="J422" s="34">
        <v>-24421.57</v>
      </c>
      <c r="K422" s="10">
        <v>5005617599</v>
      </c>
      <c r="L422" s="10" t="s">
        <v>8943</v>
      </c>
    </row>
    <row r="423" spans="1:12" s="10" customFormat="1">
      <c r="A423" s="32" t="s">
        <v>9058</v>
      </c>
      <c r="B423" s="32" t="s">
        <v>9058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7424</v>
      </c>
      <c r="J423" s="34">
        <v>-40951.25</v>
      </c>
      <c r="K423" s="10">
        <v>5005617599</v>
      </c>
      <c r="L423" s="10" t="s">
        <v>8943</v>
      </c>
    </row>
    <row r="424" spans="1:12" s="10" customFormat="1">
      <c r="A424" s="32" t="s">
        <v>9058</v>
      </c>
      <c r="B424" s="32" t="s">
        <v>9058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7424</v>
      </c>
      <c r="J424" s="34">
        <v>-23973.96</v>
      </c>
      <c r="K424" s="10">
        <v>5005617599</v>
      </c>
      <c r="L424" s="10" t="s">
        <v>8943</v>
      </c>
    </row>
    <row r="425" spans="1:12" s="10" customFormat="1">
      <c r="A425" s="32" t="s">
        <v>9058</v>
      </c>
      <c r="B425" s="32" t="s">
        <v>9058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7424</v>
      </c>
      <c r="J425" s="34">
        <v>-7744.57</v>
      </c>
      <c r="K425" s="10">
        <v>5005617599</v>
      </c>
      <c r="L425" s="10" t="s">
        <v>8943</v>
      </c>
    </row>
    <row r="426" spans="1:12" s="10" customFormat="1">
      <c r="A426" s="32" t="s">
        <v>9058</v>
      </c>
      <c r="B426" s="32" t="s">
        <v>9058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7424</v>
      </c>
      <c r="J426" s="34">
        <v>-672.88</v>
      </c>
      <c r="K426" s="10">
        <v>5005617599</v>
      </c>
      <c r="L426" s="10" t="s">
        <v>8943</v>
      </c>
    </row>
    <row r="427" spans="1:12" s="10" customFormat="1">
      <c r="A427" s="32" t="s">
        <v>9058</v>
      </c>
      <c r="B427" s="32" t="s">
        <v>9058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7424</v>
      </c>
      <c r="J427" s="34">
        <v>-24421.57</v>
      </c>
      <c r="K427" s="10">
        <v>5005617620</v>
      </c>
      <c r="L427" s="10" t="s">
        <v>8943</v>
      </c>
    </row>
    <row r="428" spans="1:12" s="10" customFormat="1">
      <c r="A428" s="32" t="s">
        <v>9058</v>
      </c>
      <c r="B428" s="32" t="s">
        <v>9058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7424</v>
      </c>
      <c r="J428" s="34">
        <v>-40951.25</v>
      </c>
      <c r="K428" s="10">
        <v>5005617620</v>
      </c>
      <c r="L428" s="10" t="s">
        <v>8943</v>
      </c>
    </row>
    <row r="429" spans="1:12" s="10" customFormat="1">
      <c r="A429" s="32" t="s">
        <v>9058</v>
      </c>
      <c r="B429" s="32" t="s">
        <v>9058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7424</v>
      </c>
      <c r="J429" s="34">
        <v>-23973.96</v>
      </c>
      <c r="K429" s="10">
        <v>5005617620</v>
      </c>
      <c r="L429" s="10" t="s">
        <v>8943</v>
      </c>
    </row>
    <row r="430" spans="1:12" s="10" customFormat="1">
      <c r="A430" s="32" t="s">
        <v>9058</v>
      </c>
      <c r="B430" s="32" t="s">
        <v>9058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7424</v>
      </c>
      <c r="J430" s="34">
        <v>-7744.57</v>
      </c>
      <c r="K430" s="10">
        <v>5005617620</v>
      </c>
      <c r="L430" s="10" t="s">
        <v>8943</v>
      </c>
    </row>
    <row r="431" spans="1:12" s="10" customFormat="1">
      <c r="A431" s="32" t="s">
        <v>9058</v>
      </c>
      <c r="B431" s="32" t="s">
        <v>9058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7424</v>
      </c>
      <c r="J431" s="34">
        <v>-672.88</v>
      </c>
      <c r="K431" s="10">
        <v>5005617620</v>
      </c>
      <c r="L431" s="10" t="s">
        <v>8943</v>
      </c>
    </row>
    <row r="432" spans="1:12" s="10" customFormat="1">
      <c r="A432" s="32" t="s">
        <v>9058</v>
      </c>
      <c r="B432" s="32" t="s">
        <v>9058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7424</v>
      </c>
      <c r="J432" s="34">
        <v>-24421.57</v>
      </c>
      <c r="K432" s="10">
        <v>5005617621</v>
      </c>
      <c r="L432" s="10" t="s">
        <v>8943</v>
      </c>
    </row>
    <row r="433" spans="1:12" s="10" customFormat="1">
      <c r="A433" s="32" t="s">
        <v>9058</v>
      </c>
      <c r="B433" s="32" t="s">
        <v>9058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7424</v>
      </c>
      <c r="J433" s="34">
        <v>-40951.25</v>
      </c>
      <c r="K433" s="10">
        <v>5005617621</v>
      </c>
      <c r="L433" s="10" t="s">
        <v>8943</v>
      </c>
    </row>
    <row r="434" spans="1:12" s="10" customFormat="1">
      <c r="A434" s="32" t="s">
        <v>9058</v>
      </c>
      <c r="B434" s="32" t="s">
        <v>9058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7424</v>
      </c>
      <c r="J434" s="34">
        <v>-23973.96</v>
      </c>
      <c r="K434" s="10">
        <v>5005617621</v>
      </c>
      <c r="L434" s="10" t="s">
        <v>8943</v>
      </c>
    </row>
    <row r="435" spans="1:12" s="10" customFormat="1">
      <c r="A435" s="32" t="s">
        <v>9058</v>
      </c>
      <c r="B435" s="32" t="s">
        <v>9058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7424</v>
      </c>
      <c r="J435" s="34">
        <v>-7744.58</v>
      </c>
      <c r="K435" s="10">
        <v>5005617621</v>
      </c>
      <c r="L435" s="10" t="s">
        <v>8943</v>
      </c>
    </row>
    <row r="436" spans="1:12" s="10" customFormat="1">
      <c r="A436" s="32" t="s">
        <v>9058</v>
      </c>
      <c r="B436" s="32" t="s">
        <v>9058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7424</v>
      </c>
      <c r="J436" s="34">
        <v>-672.88</v>
      </c>
      <c r="K436" s="10">
        <v>5005617621</v>
      </c>
      <c r="L436" s="10" t="s">
        <v>8943</v>
      </c>
    </row>
    <row r="437" spans="1:12" s="10" customFormat="1">
      <c r="A437" s="32" t="s">
        <v>9058</v>
      </c>
      <c r="B437" s="32" t="s">
        <v>9058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7424</v>
      </c>
      <c r="J437" s="34">
        <v>-868520.07</v>
      </c>
      <c r="K437" s="10">
        <v>4931759237</v>
      </c>
      <c r="L437" s="10" t="s">
        <v>7425</v>
      </c>
    </row>
    <row r="438" spans="1:12" s="10" customFormat="1">
      <c r="A438" s="32" t="s">
        <v>9058</v>
      </c>
      <c r="B438" s="32" t="s">
        <v>9058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7424</v>
      </c>
      <c r="J438" s="34">
        <v>-91415.94</v>
      </c>
      <c r="K438" s="10">
        <v>4931759332</v>
      </c>
      <c r="L438" s="10" t="s">
        <v>7425</v>
      </c>
    </row>
    <row r="439" spans="1:12" s="10" customFormat="1">
      <c r="A439" s="32" t="s">
        <v>9058</v>
      </c>
      <c r="B439" s="32" t="s">
        <v>9058</v>
      </c>
      <c r="C439" s="33">
        <v>0.62340277777777775</v>
      </c>
      <c r="D439" s="14">
        <v>601</v>
      </c>
      <c r="E439" s="14">
        <v>1530909</v>
      </c>
      <c r="F439" s="10" t="s">
        <v>8140</v>
      </c>
      <c r="G439" s="257">
        <v>-15741</v>
      </c>
      <c r="H439" s="10" t="s">
        <v>122</v>
      </c>
      <c r="I439" s="10" t="s">
        <v>7424</v>
      </c>
      <c r="J439" s="34">
        <v>-448775.91</v>
      </c>
      <c r="K439" s="10">
        <v>4931762635</v>
      </c>
      <c r="L439" s="10" t="s">
        <v>7425</v>
      </c>
    </row>
    <row r="440" spans="1:12" s="10" customFormat="1">
      <c r="A440" s="32" t="s">
        <v>9058</v>
      </c>
      <c r="B440" s="32" t="s">
        <v>9058</v>
      </c>
      <c r="C440" s="33">
        <v>0.62340277777777775</v>
      </c>
      <c r="D440" s="14">
        <v>601</v>
      </c>
      <c r="E440" s="14">
        <v>1530909</v>
      </c>
      <c r="F440" s="10" t="s">
        <v>8140</v>
      </c>
      <c r="G440" s="257">
        <v>-3513</v>
      </c>
      <c r="H440" s="10" t="s">
        <v>122</v>
      </c>
      <c r="I440" s="10" t="s">
        <v>7424</v>
      </c>
      <c r="J440" s="34">
        <v>-100155.63</v>
      </c>
      <c r="K440" s="10">
        <v>4931762635</v>
      </c>
      <c r="L440" s="10" t="s">
        <v>7425</v>
      </c>
    </row>
    <row r="441" spans="1:12" s="10" customFormat="1">
      <c r="A441" s="32" t="s">
        <v>9058</v>
      </c>
      <c r="B441" s="32" t="s">
        <v>9058</v>
      </c>
      <c r="C441" s="33">
        <v>0.62946759259259266</v>
      </c>
      <c r="D441" s="14">
        <v>601</v>
      </c>
      <c r="E441" s="14">
        <v>1530909</v>
      </c>
      <c r="F441" s="10" t="s">
        <v>8140</v>
      </c>
      <c r="G441" s="257">
        <v>-19077</v>
      </c>
      <c r="H441" s="10" t="s">
        <v>122</v>
      </c>
      <c r="I441" s="10" t="s">
        <v>7424</v>
      </c>
      <c r="J441" s="34">
        <v>-543885.27</v>
      </c>
      <c r="K441" s="10">
        <v>4931762727</v>
      </c>
      <c r="L441" s="10" t="s">
        <v>7425</v>
      </c>
    </row>
    <row r="442" spans="1:12" s="10" customFormat="1">
      <c r="A442" s="32" t="s">
        <v>9058</v>
      </c>
      <c r="B442" s="32" t="s">
        <v>9058</v>
      </c>
      <c r="C442" s="33">
        <v>0.71049768518518519</v>
      </c>
      <c r="D442" s="14">
        <v>601</v>
      </c>
      <c r="E442" s="14">
        <v>1530909</v>
      </c>
      <c r="F442" s="10" t="s">
        <v>8140</v>
      </c>
      <c r="G442" s="257">
        <v>-19731</v>
      </c>
      <c r="H442" s="10" t="s">
        <v>122</v>
      </c>
      <c r="I442" s="10" t="s">
        <v>7424</v>
      </c>
      <c r="J442" s="34">
        <v>-562530.81000000006</v>
      </c>
      <c r="K442" s="10">
        <v>4931763760</v>
      </c>
      <c r="L442" s="10" t="s">
        <v>7425</v>
      </c>
    </row>
    <row r="443" spans="1:12" s="10" customFormat="1">
      <c r="A443" s="32" t="s">
        <v>9058</v>
      </c>
      <c r="B443" s="32" t="s">
        <v>9058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7424</v>
      </c>
      <c r="J443" s="34">
        <v>-313994.74</v>
      </c>
      <c r="K443" s="10">
        <v>4931764100</v>
      </c>
      <c r="L443" s="10" t="s">
        <v>7425</v>
      </c>
    </row>
    <row r="444" spans="1:12" s="10" customFormat="1">
      <c r="A444" s="32" t="s">
        <v>9078</v>
      </c>
      <c r="B444" s="32" t="s">
        <v>9078</v>
      </c>
      <c r="C444" s="33">
        <v>0.46079861111111109</v>
      </c>
      <c r="D444" s="14">
        <v>601</v>
      </c>
      <c r="E444" s="14">
        <v>1530909</v>
      </c>
      <c r="F444" s="10" t="s">
        <v>8140</v>
      </c>
      <c r="G444" s="257">
        <v>-18384</v>
      </c>
      <c r="H444" s="10" t="s">
        <v>122</v>
      </c>
      <c r="I444" s="10" t="s">
        <v>7424</v>
      </c>
      <c r="J444" s="34">
        <v>-524127.84</v>
      </c>
      <c r="K444" s="10">
        <v>4931772766</v>
      </c>
      <c r="L444" s="10" t="s">
        <v>7425</v>
      </c>
    </row>
    <row r="445" spans="1:12" s="10" customFormat="1">
      <c r="A445" s="32" t="s">
        <v>9078</v>
      </c>
      <c r="B445" s="32" t="s">
        <v>9078</v>
      </c>
      <c r="C445" s="33">
        <v>0.46079861111111109</v>
      </c>
      <c r="D445" s="14">
        <v>601</v>
      </c>
      <c r="E445" s="14">
        <v>1530909</v>
      </c>
      <c r="F445" s="10" t="s">
        <v>8140</v>
      </c>
      <c r="G445" s="257">
        <v>-845</v>
      </c>
      <c r="H445" s="10" t="s">
        <v>122</v>
      </c>
      <c r="I445" s="10" t="s">
        <v>7424</v>
      </c>
      <c r="J445" s="34">
        <v>-24090.95</v>
      </c>
      <c r="K445" s="10">
        <v>4931772766</v>
      </c>
      <c r="L445" s="10" t="s">
        <v>7425</v>
      </c>
    </row>
    <row r="446" spans="1:12" s="10" customFormat="1">
      <c r="A446" s="32" t="s">
        <v>9078</v>
      </c>
      <c r="B446" s="32" t="s">
        <v>9078</v>
      </c>
      <c r="C446" s="33">
        <v>0.46480324074074075</v>
      </c>
      <c r="D446" s="14">
        <v>601</v>
      </c>
      <c r="E446" s="14">
        <v>1530909</v>
      </c>
      <c r="F446" s="10" t="s">
        <v>8140</v>
      </c>
      <c r="G446" s="257">
        <v>-19308</v>
      </c>
      <c r="H446" s="10" t="s">
        <v>122</v>
      </c>
      <c r="I446" s="10" t="s">
        <v>7424</v>
      </c>
      <c r="J446" s="34">
        <v>-550471.07999999996</v>
      </c>
      <c r="K446" s="10">
        <v>4931772768</v>
      </c>
      <c r="L446" s="10" t="s">
        <v>7425</v>
      </c>
    </row>
    <row r="447" spans="1:12" s="10" customFormat="1">
      <c r="A447" s="32" t="s">
        <v>9078</v>
      </c>
      <c r="B447" s="32" t="s">
        <v>9078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7424</v>
      </c>
      <c r="J447" s="34">
        <v>-27014.34</v>
      </c>
      <c r="K447" s="10">
        <v>5005620072</v>
      </c>
      <c r="L447" s="10" t="s">
        <v>8943</v>
      </c>
    </row>
    <row r="448" spans="1:12" s="10" customFormat="1">
      <c r="A448" s="32" t="s">
        <v>9078</v>
      </c>
      <c r="B448" s="32" t="s">
        <v>9078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7424</v>
      </c>
      <c r="J448" s="34">
        <v>-40208.370000000003</v>
      </c>
      <c r="K448" s="10">
        <v>5005620072</v>
      </c>
      <c r="L448" s="10" t="s">
        <v>8943</v>
      </c>
    </row>
    <row r="449" spans="1:12" s="10" customFormat="1">
      <c r="A449" s="32" t="s">
        <v>9078</v>
      </c>
      <c r="B449" s="32" t="s">
        <v>9078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7424</v>
      </c>
      <c r="J449" s="34">
        <v>-24360.13</v>
      </c>
      <c r="K449" s="10">
        <v>5005620072</v>
      </c>
      <c r="L449" s="10" t="s">
        <v>8943</v>
      </c>
    </row>
    <row r="450" spans="1:12" s="10" customFormat="1">
      <c r="A450" s="32" t="s">
        <v>9078</v>
      </c>
      <c r="B450" s="32" t="s">
        <v>9078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7424</v>
      </c>
      <c r="J450" s="34">
        <v>-8448.6200000000008</v>
      </c>
      <c r="K450" s="10">
        <v>5005620072</v>
      </c>
      <c r="L450" s="10" t="s">
        <v>8943</v>
      </c>
    </row>
    <row r="451" spans="1:12" s="10" customFormat="1">
      <c r="A451" s="32" t="s">
        <v>9078</v>
      </c>
      <c r="B451" s="32" t="s">
        <v>9078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7424</v>
      </c>
      <c r="J451" s="34">
        <v>-660.65</v>
      </c>
      <c r="K451" s="10">
        <v>5005620072</v>
      </c>
      <c r="L451" s="10" t="s">
        <v>8943</v>
      </c>
    </row>
    <row r="452" spans="1:12" s="10" customFormat="1">
      <c r="A452" s="32" t="s">
        <v>9078</v>
      </c>
      <c r="B452" s="32" t="s">
        <v>9078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7424</v>
      </c>
      <c r="J452" s="34">
        <v>-186.36</v>
      </c>
      <c r="K452" s="10">
        <v>5005620072</v>
      </c>
      <c r="L452" s="10" t="s">
        <v>8943</v>
      </c>
    </row>
    <row r="453" spans="1:12" s="10" customFormat="1">
      <c r="A453" s="32" t="s">
        <v>9078</v>
      </c>
      <c r="B453" s="32" t="s">
        <v>9078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7424</v>
      </c>
      <c r="J453" s="34">
        <v>-24421.57</v>
      </c>
      <c r="K453" s="10">
        <v>5005620073</v>
      </c>
      <c r="L453" s="10" t="s">
        <v>8943</v>
      </c>
    </row>
    <row r="454" spans="1:12" s="10" customFormat="1">
      <c r="A454" s="32" t="s">
        <v>9078</v>
      </c>
      <c r="B454" s="32" t="s">
        <v>9078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7424</v>
      </c>
      <c r="J454" s="34">
        <v>-40951.25</v>
      </c>
      <c r="K454" s="10">
        <v>5005620073</v>
      </c>
      <c r="L454" s="10" t="s">
        <v>8943</v>
      </c>
    </row>
    <row r="455" spans="1:12" s="10" customFormat="1">
      <c r="A455" s="32" t="s">
        <v>9078</v>
      </c>
      <c r="B455" s="32" t="s">
        <v>9078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7424</v>
      </c>
      <c r="J455" s="34">
        <v>-23973.96</v>
      </c>
      <c r="K455" s="10">
        <v>5005620073</v>
      </c>
      <c r="L455" s="10" t="s">
        <v>8943</v>
      </c>
    </row>
    <row r="456" spans="1:12" s="10" customFormat="1">
      <c r="A456" s="32" t="s">
        <v>9078</v>
      </c>
      <c r="B456" s="32" t="s">
        <v>9078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7424</v>
      </c>
      <c r="J456" s="34">
        <v>-7744.57</v>
      </c>
      <c r="K456" s="10">
        <v>5005620073</v>
      </c>
      <c r="L456" s="10" t="s">
        <v>8943</v>
      </c>
    </row>
    <row r="457" spans="1:12" s="10" customFormat="1">
      <c r="A457" s="32" t="s">
        <v>9078</v>
      </c>
      <c r="B457" s="32" t="s">
        <v>9078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7424</v>
      </c>
      <c r="J457" s="34">
        <v>-672.88</v>
      </c>
      <c r="K457" s="10">
        <v>5005620073</v>
      </c>
      <c r="L457" s="10" t="s">
        <v>8943</v>
      </c>
    </row>
    <row r="458" spans="1:12" s="10" customFormat="1">
      <c r="A458" s="32" t="s">
        <v>9078</v>
      </c>
      <c r="B458" s="32" t="s">
        <v>9078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7424</v>
      </c>
      <c r="J458" s="34">
        <v>-24421.57</v>
      </c>
      <c r="K458" s="10">
        <v>5005620074</v>
      </c>
      <c r="L458" s="10" t="s">
        <v>8943</v>
      </c>
    </row>
    <row r="459" spans="1:12" s="10" customFormat="1">
      <c r="A459" s="32" t="s">
        <v>9078</v>
      </c>
      <c r="B459" s="32" t="s">
        <v>9078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7424</v>
      </c>
      <c r="J459" s="34">
        <v>-40951.25</v>
      </c>
      <c r="K459" s="10">
        <v>5005620074</v>
      </c>
      <c r="L459" s="10" t="s">
        <v>8943</v>
      </c>
    </row>
    <row r="460" spans="1:12" s="10" customFormat="1">
      <c r="A460" s="32" t="s">
        <v>9078</v>
      </c>
      <c r="B460" s="32" t="s">
        <v>9078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7424</v>
      </c>
      <c r="J460" s="34">
        <v>-23973.96</v>
      </c>
      <c r="K460" s="10">
        <v>5005620074</v>
      </c>
      <c r="L460" s="10" t="s">
        <v>8943</v>
      </c>
    </row>
    <row r="461" spans="1:12" s="10" customFormat="1">
      <c r="A461" s="32" t="s">
        <v>9078</v>
      </c>
      <c r="B461" s="32" t="s">
        <v>9078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7424</v>
      </c>
      <c r="J461" s="34">
        <v>-7744.57</v>
      </c>
      <c r="K461" s="10">
        <v>5005620074</v>
      </c>
      <c r="L461" s="10" t="s">
        <v>8943</v>
      </c>
    </row>
    <row r="462" spans="1:12" s="10" customFormat="1">
      <c r="A462" s="32" t="s">
        <v>9078</v>
      </c>
      <c r="B462" s="32" t="s">
        <v>9078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7424</v>
      </c>
      <c r="J462" s="34">
        <v>-672.88</v>
      </c>
      <c r="K462" s="10">
        <v>5005620074</v>
      </c>
      <c r="L462" s="10" t="s">
        <v>8943</v>
      </c>
    </row>
    <row r="463" spans="1:12" s="10" customFormat="1">
      <c r="A463" s="32" t="s">
        <v>9078</v>
      </c>
      <c r="B463" s="32" t="s">
        <v>9078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7424</v>
      </c>
      <c r="J463" s="34">
        <v>-24421.57</v>
      </c>
      <c r="K463" s="10">
        <v>5005620075</v>
      </c>
      <c r="L463" s="10" t="s">
        <v>8943</v>
      </c>
    </row>
    <row r="464" spans="1:12" s="10" customFormat="1">
      <c r="A464" s="32" t="s">
        <v>9078</v>
      </c>
      <c r="B464" s="32" t="s">
        <v>9078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7424</v>
      </c>
      <c r="J464" s="34">
        <v>-40951.25</v>
      </c>
      <c r="K464" s="10">
        <v>5005620075</v>
      </c>
      <c r="L464" s="10" t="s">
        <v>8943</v>
      </c>
    </row>
    <row r="465" spans="1:12" s="10" customFormat="1">
      <c r="A465" s="32" t="s">
        <v>9078</v>
      </c>
      <c r="B465" s="32" t="s">
        <v>9078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7424</v>
      </c>
      <c r="J465" s="34">
        <v>-23973.96</v>
      </c>
      <c r="K465" s="10">
        <v>5005620075</v>
      </c>
      <c r="L465" s="10" t="s">
        <v>8943</v>
      </c>
    </row>
    <row r="466" spans="1:12" s="10" customFormat="1">
      <c r="A466" s="32" t="s">
        <v>9078</v>
      </c>
      <c r="B466" s="32" t="s">
        <v>9078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7424</v>
      </c>
      <c r="J466" s="34">
        <v>-7744.57</v>
      </c>
      <c r="K466" s="10">
        <v>5005620075</v>
      </c>
      <c r="L466" s="10" t="s">
        <v>8943</v>
      </c>
    </row>
    <row r="467" spans="1:12" s="10" customFormat="1">
      <c r="A467" s="32" t="s">
        <v>9078</v>
      </c>
      <c r="B467" s="32" t="s">
        <v>9078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7424</v>
      </c>
      <c r="J467" s="34">
        <v>-672.88</v>
      </c>
      <c r="K467" s="10">
        <v>5005620075</v>
      </c>
      <c r="L467" s="10" t="s">
        <v>8943</v>
      </c>
    </row>
    <row r="468" spans="1:12" s="10" customFormat="1">
      <c r="A468" s="32" t="s">
        <v>9078</v>
      </c>
      <c r="B468" s="32" t="s">
        <v>9078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7424</v>
      </c>
      <c r="J468" s="34">
        <v>-24421.57</v>
      </c>
      <c r="K468" s="10">
        <v>5005620077</v>
      </c>
      <c r="L468" s="10" t="s">
        <v>8943</v>
      </c>
    </row>
    <row r="469" spans="1:12" s="10" customFormat="1">
      <c r="A469" s="32" t="s">
        <v>9078</v>
      </c>
      <c r="B469" s="32" t="s">
        <v>9078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7424</v>
      </c>
      <c r="J469" s="34">
        <v>-40951.25</v>
      </c>
      <c r="K469" s="10">
        <v>5005620077</v>
      </c>
      <c r="L469" s="10" t="s">
        <v>8943</v>
      </c>
    </row>
    <row r="470" spans="1:12" s="10" customFormat="1">
      <c r="A470" s="32" t="s">
        <v>9078</v>
      </c>
      <c r="B470" s="32" t="s">
        <v>9078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7424</v>
      </c>
      <c r="J470" s="34">
        <v>-23973.96</v>
      </c>
      <c r="K470" s="10">
        <v>5005620077</v>
      </c>
      <c r="L470" s="10" t="s">
        <v>8943</v>
      </c>
    </row>
    <row r="471" spans="1:12" s="10" customFormat="1">
      <c r="A471" s="32" t="s">
        <v>9078</v>
      </c>
      <c r="B471" s="32" t="s">
        <v>9078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7424</v>
      </c>
      <c r="J471" s="34">
        <v>-7744.57</v>
      </c>
      <c r="K471" s="10">
        <v>5005620077</v>
      </c>
      <c r="L471" s="10" t="s">
        <v>8943</v>
      </c>
    </row>
    <row r="472" spans="1:12" s="10" customFormat="1">
      <c r="A472" s="32" t="s">
        <v>9078</v>
      </c>
      <c r="B472" s="32" t="s">
        <v>9078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7424</v>
      </c>
      <c r="J472" s="34">
        <v>-672.88</v>
      </c>
      <c r="K472" s="10">
        <v>5005620077</v>
      </c>
      <c r="L472" s="10" t="s">
        <v>8943</v>
      </c>
    </row>
    <row r="473" spans="1:12" s="10" customFormat="1">
      <c r="A473" s="32" t="s">
        <v>9078</v>
      </c>
      <c r="B473" s="32" t="s">
        <v>9078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7424</v>
      </c>
      <c r="J473" s="34">
        <v>-24793.61</v>
      </c>
      <c r="K473" s="10">
        <v>5005620078</v>
      </c>
      <c r="L473" s="10" t="s">
        <v>8943</v>
      </c>
    </row>
    <row r="474" spans="1:12" s="10" customFormat="1">
      <c r="A474" s="32" t="s">
        <v>9078</v>
      </c>
      <c r="B474" s="32" t="s">
        <v>9078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7424</v>
      </c>
      <c r="J474" s="34">
        <v>-34157.589999999997</v>
      </c>
      <c r="K474" s="10">
        <v>5005620078</v>
      </c>
      <c r="L474" s="10" t="s">
        <v>8943</v>
      </c>
    </row>
    <row r="475" spans="1:12" s="10" customFormat="1">
      <c r="A475" s="32" t="s">
        <v>9078</v>
      </c>
      <c r="B475" s="32" t="s">
        <v>9078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7424</v>
      </c>
      <c r="J475" s="34">
        <v>-22122.98</v>
      </c>
      <c r="K475" s="10">
        <v>5005620078</v>
      </c>
      <c r="L475" s="10" t="s">
        <v>8943</v>
      </c>
    </row>
    <row r="476" spans="1:12" s="10" customFormat="1">
      <c r="A476" s="32" t="s">
        <v>9078</v>
      </c>
      <c r="B476" s="32" t="s">
        <v>9078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7424</v>
      </c>
      <c r="J476" s="34">
        <v>-6527.08</v>
      </c>
      <c r="K476" s="10">
        <v>5005620078</v>
      </c>
      <c r="L476" s="10" t="s">
        <v>8943</v>
      </c>
    </row>
    <row r="477" spans="1:12" s="10" customFormat="1">
      <c r="A477" s="32" t="s">
        <v>9078</v>
      </c>
      <c r="B477" s="32" t="s">
        <v>9078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7424</v>
      </c>
      <c r="J477" s="34">
        <v>-550.54</v>
      </c>
      <c r="K477" s="10">
        <v>5005620078</v>
      </c>
      <c r="L477" s="10" t="s">
        <v>8943</v>
      </c>
    </row>
    <row r="478" spans="1:12" s="10" customFormat="1">
      <c r="A478" s="32" t="s">
        <v>9078</v>
      </c>
      <c r="B478" s="32" t="s">
        <v>9078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7424</v>
      </c>
      <c r="J478" s="34">
        <v>-232.96</v>
      </c>
      <c r="K478" s="10">
        <v>5005620078</v>
      </c>
      <c r="L478" s="10" t="s">
        <v>8943</v>
      </c>
    </row>
    <row r="479" spans="1:12" s="10" customFormat="1">
      <c r="A479" s="32" t="s">
        <v>9078</v>
      </c>
      <c r="B479" s="32" t="s">
        <v>9078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7424</v>
      </c>
      <c r="J479" s="34">
        <v>-24793.61</v>
      </c>
      <c r="K479" s="10">
        <v>5005620079</v>
      </c>
      <c r="L479" s="10" t="s">
        <v>8943</v>
      </c>
    </row>
    <row r="480" spans="1:12" s="10" customFormat="1">
      <c r="A480" s="32" t="s">
        <v>9078</v>
      </c>
      <c r="B480" s="32" t="s">
        <v>9078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7424</v>
      </c>
      <c r="J480" s="34">
        <v>-34157.589999999997</v>
      </c>
      <c r="K480" s="10">
        <v>5005620079</v>
      </c>
      <c r="L480" s="10" t="s">
        <v>8943</v>
      </c>
    </row>
    <row r="481" spans="1:12" s="10" customFormat="1">
      <c r="A481" s="32" t="s">
        <v>9078</v>
      </c>
      <c r="B481" s="32" t="s">
        <v>9078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7424</v>
      </c>
      <c r="J481" s="34">
        <v>-22122.98</v>
      </c>
      <c r="K481" s="10">
        <v>5005620079</v>
      </c>
      <c r="L481" s="10" t="s">
        <v>8943</v>
      </c>
    </row>
    <row r="482" spans="1:12" s="10" customFormat="1">
      <c r="A482" s="32" t="s">
        <v>9078</v>
      </c>
      <c r="B482" s="32" t="s">
        <v>9078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7424</v>
      </c>
      <c r="J482" s="34">
        <v>-6527.08</v>
      </c>
      <c r="K482" s="10">
        <v>5005620079</v>
      </c>
      <c r="L482" s="10" t="s">
        <v>8943</v>
      </c>
    </row>
    <row r="483" spans="1:12" s="10" customFormat="1">
      <c r="A483" s="32" t="s">
        <v>9078</v>
      </c>
      <c r="B483" s="32" t="s">
        <v>9078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7424</v>
      </c>
      <c r="J483" s="34">
        <v>-550.54</v>
      </c>
      <c r="K483" s="10">
        <v>5005620079</v>
      </c>
      <c r="L483" s="10" t="s">
        <v>8943</v>
      </c>
    </row>
    <row r="484" spans="1:12" s="10" customFormat="1">
      <c r="A484" s="32" t="s">
        <v>9078</v>
      </c>
      <c r="B484" s="32" t="s">
        <v>9078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7424</v>
      </c>
      <c r="J484" s="34">
        <v>-232.96</v>
      </c>
      <c r="K484" s="10">
        <v>5005620079</v>
      </c>
      <c r="L484" s="10" t="s">
        <v>8943</v>
      </c>
    </row>
    <row r="485" spans="1:12" s="10" customFormat="1">
      <c r="A485" s="32" t="s">
        <v>9078</v>
      </c>
      <c r="B485" s="32" t="s">
        <v>9078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7424</v>
      </c>
      <c r="J485" s="34">
        <v>-24793.61</v>
      </c>
      <c r="K485" s="10">
        <v>5005620181</v>
      </c>
      <c r="L485" s="10" t="s">
        <v>8943</v>
      </c>
    </row>
    <row r="486" spans="1:12" s="10" customFormat="1">
      <c r="A486" s="32" t="s">
        <v>9078</v>
      </c>
      <c r="B486" s="32" t="s">
        <v>9078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7424</v>
      </c>
      <c r="J486" s="34">
        <v>-34157.589999999997</v>
      </c>
      <c r="K486" s="10">
        <v>5005620181</v>
      </c>
      <c r="L486" s="10" t="s">
        <v>8943</v>
      </c>
    </row>
    <row r="487" spans="1:12" s="10" customFormat="1">
      <c r="A487" s="32" t="s">
        <v>9078</v>
      </c>
      <c r="B487" s="32" t="s">
        <v>9078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7424</v>
      </c>
      <c r="J487" s="34">
        <v>-22122.98</v>
      </c>
      <c r="K487" s="10">
        <v>5005620181</v>
      </c>
      <c r="L487" s="10" t="s">
        <v>8943</v>
      </c>
    </row>
    <row r="488" spans="1:12" s="10" customFormat="1">
      <c r="A488" s="32" t="s">
        <v>9078</v>
      </c>
      <c r="B488" s="32" t="s">
        <v>9078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7424</v>
      </c>
      <c r="J488" s="34">
        <v>-6527.08</v>
      </c>
      <c r="K488" s="10">
        <v>5005620181</v>
      </c>
      <c r="L488" s="10" t="s">
        <v>8943</v>
      </c>
    </row>
    <row r="489" spans="1:12" s="10" customFormat="1">
      <c r="A489" s="32" t="s">
        <v>9078</v>
      </c>
      <c r="B489" s="32" t="s">
        <v>9078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7424</v>
      </c>
      <c r="J489" s="34">
        <v>-550.54</v>
      </c>
      <c r="K489" s="10">
        <v>5005620181</v>
      </c>
      <c r="L489" s="10" t="s">
        <v>8943</v>
      </c>
    </row>
    <row r="490" spans="1:12" s="10" customFormat="1">
      <c r="A490" s="32" t="s">
        <v>9078</v>
      </c>
      <c r="B490" s="32" t="s">
        <v>9078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7424</v>
      </c>
      <c r="J490" s="34">
        <v>-232.96</v>
      </c>
      <c r="K490" s="10">
        <v>5005620181</v>
      </c>
      <c r="L490" s="10" t="s">
        <v>8943</v>
      </c>
    </row>
    <row r="491" spans="1:12" s="10" customFormat="1">
      <c r="A491" s="32" t="s">
        <v>9117</v>
      </c>
      <c r="B491" s="32" t="s">
        <v>9117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7424</v>
      </c>
      <c r="J491" s="34">
        <v>-2017.28</v>
      </c>
      <c r="K491" s="10">
        <v>5005621486</v>
      </c>
      <c r="L491" s="10" t="s">
        <v>8943</v>
      </c>
    </row>
    <row r="492" spans="1:12" s="10" customFormat="1">
      <c r="A492" s="32" t="s">
        <v>9117</v>
      </c>
      <c r="B492" s="32" t="s">
        <v>9117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7424</v>
      </c>
      <c r="J492" s="34">
        <v>-10839.74</v>
      </c>
      <c r="K492" s="10">
        <v>5005621486</v>
      </c>
      <c r="L492" s="10" t="s">
        <v>8943</v>
      </c>
    </row>
    <row r="493" spans="1:12" s="10" customFormat="1">
      <c r="A493" s="32" t="s">
        <v>9117</v>
      </c>
      <c r="B493" s="32" t="s">
        <v>9117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7424</v>
      </c>
      <c r="J493" s="34">
        <v>-12388.27</v>
      </c>
      <c r="K493" s="10">
        <v>5005621486</v>
      </c>
      <c r="L493" s="10" t="s">
        <v>8943</v>
      </c>
    </row>
    <row r="494" spans="1:12" s="10" customFormat="1">
      <c r="A494" s="32" t="s">
        <v>9117</v>
      </c>
      <c r="B494" s="32" t="s">
        <v>9117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-244.89599999999999</v>
      </c>
      <c r="H494" s="10" t="s">
        <v>122</v>
      </c>
      <c r="I494" s="10" t="s">
        <v>7424</v>
      </c>
      <c r="J494" s="34">
        <v>-3815.48</v>
      </c>
      <c r="K494" s="10">
        <v>5005621486</v>
      </c>
      <c r="L494" s="10" t="s">
        <v>8943</v>
      </c>
    </row>
    <row r="495" spans="1:12" s="10" customFormat="1">
      <c r="A495" s="32" t="s">
        <v>9117</v>
      </c>
      <c r="B495" s="32" t="s">
        <v>9117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7424</v>
      </c>
      <c r="J495" s="34">
        <v>-13951.61</v>
      </c>
      <c r="K495" s="10">
        <v>5005621486</v>
      </c>
      <c r="L495" s="10" t="s">
        <v>8943</v>
      </c>
    </row>
    <row r="496" spans="1:12" s="10" customFormat="1">
      <c r="A496" s="32" t="s">
        <v>9117</v>
      </c>
      <c r="B496" s="32" t="s">
        <v>9117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-1023.408</v>
      </c>
      <c r="H496" s="10" t="s">
        <v>122</v>
      </c>
      <c r="I496" s="10" t="s">
        <v>7424</v>
      </c>
      <c r="J496" s="34">
        <v>-15944.7</v>
      </c>
      <c r="K496" s="10">
        <v>5005621486</v>
      </c>
      <c r="L496" s="10" t="s">
        <v>8943</v>
      </c>
    </row>
    <row r="497" spans="1:12" s="10" customFormat="1">
      <c r="A497" s="32" t="s">
        <v>9117</v>
      </c>
      <c r="B497" s="32" t="s">
        <v>9117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7424</v>
      </c>
      <c r="J497" s="34">
        <v>-2070.65</v>
      </c>
      <c r="K497" s="10">
        <v>5005621486</v>
      </c>
      <c r="L497" s="10" t="s">
        <v>8943</v>
      </c>
    </row>
    <row r="498" spans="1:12" s="10" customFormat="1">
      <c r="A498" s="32" t="s">
        <v>9117</v>
      </c>
      <c r="B498" s="32" t="s">
        <v>9117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7424</v>
      </c>
      <c r="J498" s="34">
        <v>-10290.91</v>
      </c>
      <c r="K498" s="10">
        <v>5005621486</v>
      </c>
      <c r="L498" s="10" t="s">
        <v>8943</v>
      </c>
    </row>
    <row r="499" spans="1:12" s="10" customFormat="1">
      <c r="A499" s="32" t="s">
        <v>9117</v>
      </c>
      <c r="B499" s="32" t="s">
        <v>9117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7424</v>
      </c>
      <c r="J499" s="34">
        <v>-11761.04</v>
      </c>
      <c r="K499" s="10">
        <v>5005621486</v>
      </c>
      <c r="L499" s="10" t="s">
        <v>8943</v>
      </c>
    </row>
    <row r="500" spans="1:12" s="10" customFormat="1">
      <c r="A500" s="32" t="s">
        <v>9117</v>
      </c>
      <c r="B500" s="32" t="s">
        <v>9117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-138.33600000000001</v>
      </c>
      <c r="H500" s="10" t="s">
        <v>122</v>
      </c>
      <c r="I500" s="10" t="s">
        <v>7424</v>
      </c>
      <c r="J500" s="34">
        <v>-659.86</v>
      </c>
      <c r="K500" s="10">
        <v>5005621486</v>
      </c>
      <c r="L500" s="10" t="s">
        <v>8943</v>
      </c>
    </row>
    <row r="501" spans="1:12" s="10" customFormat="1">
      <c r="A501" s="32" t="s">
        <v>9117</v>
      </c>
      <c r="B501" s="32" t="s">
        <v>9117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-638.44200000000001</v>
      </c>
      <c r="H501" s="10" t="s">
        <v>122</v>
      </c>
      <c r="I501" s="10" t="s">
        <v>7424</v>
      </c>
      <c r="J501" s="34">
        <v>-3045.37</v>
      </c>
      <c r="K501" s="10">
        <v>5005621486</v>
      </c>
      <c r="L501" s="10" t="s">
        <v>8943</v>
      </c>
    </row>
    <row r="502" spans="1:12" s="10" customFormat="1">
      <c r="A502" s="32" t="s">
        <v>9117</v>
      </c>
      <c r="B502" s="32" t="s">
        <v>9117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7424</v>
      </c>
      <c r="J502" s="34">
        <v>-3480.42</v>
      </c>
      <c r="K502" s="10">
        <v>5005621486</v>
      </c>
      <c r="L502" s="10" t="s">
        <v>8943</v>
      </c>
    </row>
    <row r="503" spans="1:12" s="10" customFormat="1">
      <c r="A503" s="32" t="s">
        <v>9117</v>
      </c>
      <c r="B503" s="32" t="s">
        <v>9117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-9.2159999999999993</v>
      </c>
      <c r="H503" s="10" t="s">
        <v>122</v>
      </c>
      <c r="I503" s="10" t="s">
        <v>7424</v>
      </c>
      <c r="J503" s="34">
        <v>-65.25</v>
      </c>
      <c r="K503" s="10">
        <v>5005621486</v>
      </c>
      <c r="L503" s="10" t="s">
        <v>8943</v>
      </c>
    </row>
    <row r="504" spans="1:12" s="10" customFormat="1">
      <c r="A504" s="32" t="s">
        <v>9117</v>
      </c>
      <c r="B504" s="32" t="s">
        <v>9117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7424</v>
      </c>
      <c r="J504" s="34">
        <v>-112.4</v>
      </c>
      <c r="K504" s="10">
        <v>5005621486</v>
      </c>
      <c r="L504" s="10" t="s">
        <v>8943</v>
      </c>
    </row>
    <row r="505" spans="1:12" s="10" customFormat="1">
      <c r="A505" s="32" t="s">
        <v>9117</v>
      </c>
      <c r="B505" s="32" t="s">
        <v>9117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-18.143999999999998</v>
      </c>
      <c r="H505" s="10" t="s">
        <v>122</v>
      </c>
      <c r="I505" s="10" t="s">
        <v>7424</v>
      </c>
      <c r="J505" s="34">
        <v>-128.46</v>
      </c>
      <c r="K505" s="10">
        <v>5005621486</v>
      </c>
      <c r="L505" s="10" t="s">
        <v>8943</v>
      </c>
    </row>
    <row r="506" spans="1:12" s="10" customFormat="1">
      <c r="A506" s="32" t="s">
        <v>9117</v>
      </c>
      <c r="B506" s="32" t="s">
        <v>9117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7424</v>
      </c>
      <c r="J506" s="34">
        <v>-20.71</v>
      </c>
      <c r="K506" s="10">
        <v>5005621486</v>
      </c>
      <c r="L506" s="10" t="s">
        <v>8943</v>
      </c>
    </row>
    <row r="507" spans="1:12" s="10" customFormat="1">
      <c r="A507" s="32" t="s">
        <v>9117</v>
      </c>
      <c r="B507" s="32" t="s">
        <v>9117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7424</v>
      </c>
      <c r="J507" s="34">
        <v>-81.53</v>
      </c>
      <c r="K507" s="10">
        <v>5005621486</v>
      </c>
      <c r="L507" s="10" t="s">
        <v>8943</v>
      </c>
    </row>
    <row r="508" spans="1:12" s="10" customFormat="1">
      <c r="A508" s="32" t="s">
        <v>9117</v>
      </c>
      <c r="B508" s="32" t="s">
        <v>9117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7424</v>
      </c>
      <c r="J508" s="34">
        <v>-93.18</v>
      </c>
      <c r="K508" s="10">
        <v>5005621486</v>
      </c>
      <c r="L508" s="10" t="s">
        <v>8943</v>
      </c>
    </row>
    <row r="509" spans="1:12" s="10" customFormat="1">
      <c r="A509" s="32" t="s">
        <v>9117</v>
      </c>
      <c r="B509" s="32" t="s">
        <v>9117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7424</v>
      </c>
      <c r="J509" s="34">
        <v>-26224.66</v>
      </c>
      <c r="K509" s="10">
        <v>5005621487</v>
      </c>
      <c r="L509" s="10" t="s">
        <v>8943</v>
      </c>
    </row>
    <row r="510" spans="1:12" s="10" customFormat="1">
      <c r="A510" s="32" t="s">
        <v>9117</v>
      </c>
      <c r="B510" s="32" t="s">
        <v>9117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7424</v>
      </c>
      <c r="J510" s="34">
        <v>-49601.24</v>
      </c>
      <c r="K510" s="10">
        <v>5005621487</v>
      </c>
      <c r="L510" s="10" t="s">
        <v>8943</v>
      </c>
    </row>
    <row r="511" spans="1:12" s="10" customFormat="1">
      <c r="A511" s="32" t="s">
        <v>9117</v>
      </c>
      <c r="B511" s="32" t="s">
        <v>9117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7424</v>
      </c>
      <c r="J511" s="34">
        <v>-26918.46</v>
      </c>
      <c r="K511" s="10">
        <v>5005621487</v>
      </c>
      <c r="L511" s="10" t="s">
        <v>8943</v>
      </c>
    </row>
    <row r="512" spans="1:12" s="10" customFormat="1">
      <c r="A512" s="32" t="s">
        <v>9117</v>
      </c>
      <c r="B512" s="32" t="s">
        <v>9117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7424</v>
      </c>
      <c r="J512" s="34">
        <v>-8578.2199999999993</v>
      </c>
      <c r="K512" s="10">
        <v>5005621487</v>
      </c>
      <c r="L512" s="10" t="s">
        <v>8943</v>
      </c>
    </row>
    <row r="513" spans="1:12" s="10" customFormat="1">
      <c r="A513" s="32" t="s">
        <v>9117</v>
      </c>
      <c r="B513" s="32" t="s">
        <v>9117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7424</v>
      </c>
      <c r="J513" s="34">
        <v>-848.24</v>
      </c>
      <c r="K513" s="10">
        <v>5005621487</v>
      </c>
      <c r="L513" s="10" t="s">
        <v>8943</v>
      </c>
    </row>
    <row r="514" spans="1:12" s="10" customFormat="1">
      <c r="A514" s="32" t="s">
        <v>9117</v>
      </c>
      <c r="B514" s="32" t="s">
        <v>9117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7424</v>
      </c>
      <c r="J514" s="34">
        <v>-269.19</v>
      </c>
      <c r="K514" s="10">
        <v>5005621487</v>
      </c>
      <c r="L514" s="10" t="s">
        <v>8943</v>
      </c>
    </row>
    <row r="515" spans="1:12" s="10" customFormat="1">
      <c r="A515" s="32" t="s">
        <v>9117</v>
      </c>
      <c r="B515" s="32" t="s">
        <v>9117</v>
      </c>
      <c r="C515" s="33">
        <v>0.40165509259259258</v>
      </c>
      <c r="D515" s="14">
        <v>601</v>
      </c>
      <c r="E515" s="14">
        <v>1508012</v>
      </c>
      <c r="F515" s="10" t="s">
        <v>8757</v>
      </c>
      <c r="G515" s="257">
        <v>-12091</v>
      </c>
      <c r="H515" s="10" t="s">
        <v>122</v>
      </c>
      <c r="I515" s="10" t="s">
        <v>7424</v>
      </c>
      <c r="J515" s="34">
        <v>-344714.41</v>
      </c>
      <c r="K515" s="10">
        <v>4931783454</v>
      </c>
      <c r="L515" s="10" t="s">
        <v>8395</v>
      </c>
    </row>
    <row r="516" spans="1:12" s="10" customFormat="1">
      <c r="A516" s="32" t="s">
        <v>9117</v>
      </c>
      <c r="B516" s="32" t="s">
        <v>9117</v>
      </c>
      <c r="C516" s="33">
        <v>0.40165509259259258</v>
      </c>
      <c r="D516" s="14">
        <v>601</v>
      </c>
      <c r="E516" s="14">
        <v>1508012</v>
      </c>
      <c r="F516" s="10" t="s">
        <v>8757</v>
      </c>
      <c r="G516" s="257">
        <v>-7173</v>
      </c>
      <c r="H516" s="10" t="s">
        <v>122</v>
      </c>
      <c r="I516" s="10" t="s">
        <v>7424</v>
      </c>
      <c r="J516" s="34">
        <v>-204502.23</v>
      </c>
      <c r="K516" s="10">
        <v>4931783454</v>
      </c>
      <c r="L516" s="10" t="s">
        <v>8395</v>
      </c>
    </row>
    <row r="517" spans="1:12" s="10" customFormat="1">
      <c r="A517" s="32" t="s">
        <v>9117</v>
      </c>
      <c r="B517" s="32" t="s">
        <v>9117</v>
      </c>
      <c r="C517" s="33">
        <v>0.41430555555555554</v>
      </c>
      <c r="D517" s="14">
        <v>601</v>
      </c>
      <c r="E517" s="14">
        <v>1508012</v>
      </c>
      <c r="F517" s="10" t="s">
        <v>8757</v>
      </c>
      <c r="G517" s="257">
        <v>-29712</v>
      </c>
      <c r="H517" s="10" t="s">
        <v>122</v>
      </c>
      <c r="I517" s="10" t="s">
        <v>7424</v>
      </c>
      <c r="J517" s="34">
        <v>-847089.12</v>
      </c>
      <c r="K517" s="10">
        <v>4931783612</v>
      </c>
      <c r="L517" s="10" t="s">
        <v>8395</v>
      </c>
    </row>
    <row r="518" spans="1:12" s="10" customFormat="1">
      <c r="A518" s="32" t="s">
        <v>9117</v>
      </c>
      <c r="B518" s="32" t="s">
        <v>9117</v>
      </c>
      <c r="C518" s="33">
        <v>0.58064814814814814</v>
      </c>
      <c r="D518" s="14">
        <v>601</v>
      </c>
      <c r="E518" s="14">
        <v>1530909</v>
      </c>
      <c r="F518" s="10" t="s">
        <v>8140</v>
      </c>
      <c r="G518" s="257">
        <v>-15712</v>
      </c>
      <c r="H518" s="10" t="s">
        <v>122</v>
      </c>
      <c r="I518" s="10" t="s">
        <v>7424</v>
      </c>
      <c r="J518" s="34">
        <v>-447949.12</v>
      </c>
      <c r="K518" s="10">
        <v>4931786670</v>
      </c>
      <c r="L518" s="10" t="s">
        <v>7425</v>
      </c>
    </row>
    <row r="519" spans="1:12" s="10" customFormat="1">
      <c r="A519" s="32" t="s">
        <v>9117</v>
      </c>
      <c r="B519" s="32" t="s">
        <v>9117</v>
      </c>
      <c r="C519" s="33">
        <v>0.58064814814814814</v>
      </c>
      <c r="D519" s="14">
        <v>601</v>
      </c>
      <c r="E519" s="14">
        <v>1530909</v>
      </c>
      <c r="F519" s="10" t="s">
        <v>8140</v>
      </c>
      <c r="G519" s="257">
        <v>-3497</v>
      </c>
      <c r="H519" s="10" t="s">
        <v>122</v>
      </c>
      <c r="I519" s="10" t="s">
        <v>7424</v>
      </c>
      <c r="J519" s="34">
        <v>-99699.47</v>
      </c>
      <c r="K519" s="10">
        <v>4931786670</v>
      </c>
      <c r="L519" s="10" t="s">
        <v>7425</v>
      </c>
    </row>
    <row r="520" spans="1:12" s="10" customFormat="1">
      <c r="A520" s="32" t="s">
        <v>9117</v>
      </c>
      <c r="B520" s="32" t="s">
        <v>9117</v>
      </c>
      <c r="C520" s="33">
        <v>0.58489583333333328</v>
      </c>
      <c r="D520" s="14">
        <v>601</v>
      </c>
      <c r="E520" s="14">
        <v>1530909</v>
      </c>
      <c r="F520" s="10" t="s">
        <v>8140</v>
      </c>
      <c r="G520" s="257">
        <v>-19275</v>
      </c>
      <c r="H520" s="10" t="s">
        <v>122</v>
      </c>
      <c r="I520" s="10" t="s">
        <v>7424</v>
      </c>
      <c r="J520" s="34">
        <v>-549530.25</v>
      </c>
      <c r="K520" s="10">
        <v>4931786755</v>
      </c>
      <c r="L520" s="10" t="s">
        <v>7425</v>
      </c>
    </row>
    <row r="521" spans="1:12" s="10" customFormat="1">
      <c r="A521" s="32" t="s">
        <v>9117</v>
      </c>
      <c r="B521" s="32" t="s">
        <v>9117</v>
      </c>
      <c r="C521" s="33">
        <v>0.6055208333333334</v>
      </c>
      <c r="D521" s="14">
        <v>601</v>
      </c>
      <c r="E521" s="14">
        <v>1530909</v>
      </c>
      <c r="F521" s="10" t="s">
        <v>8140</v>
      </c>
      <c r="G521" s="257">
        <v>-12733</v>
      </c>
      <c r="H521" s="10" t="s">
        <v>122</v>
      </c>
      <c r="I521" s="10" t="s">
        <v>7424</v>
      </c>
      <c r="J521" s="34">
        <v>-363017.83</v>
      </c>
      <c r="K521" s="10">
        <v>4931786941</v>
      </c>
      <c r="L521" s="10" t="s">
        <v>7425</v>
      </c>
    </row>
    <row r="522" spans="1:12" s="10" customFormat="1">
      <c r="A522" s="32" t="s">
        <v>9117</v>
      </c>
      <c r="B522" s="32" t="s">
        <v>9117</v>
      </c>
      <c r="C522" s="33">
        <v>0.6055208333333334</v>
      </c>
      <c r="D522" s="14">
        <v>601</v>
      </c>
      <c r="E522" s="14">
        <v>1530909</v>
      </c>
      <c r="F522" s="10" t="s">
        <v>8140</v>
      </c>
      <c r="G522" s="257">
        <v>-6862</v>
      </c>
      <c r="H522" s="10" t="s">
        <v>122</v>
      </c>
      <c r="I522" s="10" t="s">
        <v>7424</v>
      </c>
      <c r="J522" s="34">
        <v>-195635.62</v>
      </c>
      <c r="K522" s="10">
        <v>4931786941</v>
      </c>
      <c r="L522" s="10" t="s">
        <v>7425</v>
      </c>
    </row>
    <row r="523" spans="1:12" s="10" customFormat="1">
      <c r="A523" s="32" t="s">
        <v>9117</v>
      </c>
      <c r="B523" s="32" t="s">
        <v>9117</v>
      </c>
      <c r="C523" s="33">
        <v>0.61312500000000003</v>
      </c>
      <c r="D523" s="14">
        <v>601</v>
      </c>
      <c r="E523" s="14">
        <v>1530909</v>
      </c>
      <c r="F523" s="10" t="s">
        <v>8140</v>
      </c>
      <c r="G523" s="257">
        <v>-18941</v>
      </c>
      <c r="H523" s="10" t="s">
        <v>122</v>
      </c>
      <c r="I523" s="10" t="s">
        <v>7424</v>
      </c>
      <c r="J523" s="34">
        <v>-540007.91</v>
      </c>
      <c r="K523" s="10">
        <v>4931787041</v>
      </c>
      <c r="L523" s="10" t="s">
        <v>7425</v>
      </c>
    </row>
    <row r="524" spans="1:12" s="10" customFormat="1">
      <c r="A524" s="32" t="s">
        <v>9117</v>
      </c>
      <c r="B524" s="32" t="s">
        <v>9117</v>
      </c>
      <c r="C524" s="33">
        <v>0.62414351851851857</v>
      </c>
      <c r="D524" s="14">
        <v>643</v>
      </c>
      <c r="E524" s="14">
        <v>1513607</v>
      </c>
      <c r="F524" s="10" t="s">
        <v>8141</v>
      </c>
      <c r="G524" s="257">
        <v>-42368</v>
      </c>
      <c r="H524" s="10" t="s">
        <v>122</v>
      </c>
      <c r="I524" s="10" t="s">
        <v>7424</v>
      </c>
      <c r="J524" s="34">
        <v>-1646420.48</v>
      </c>
      <c r="K524" s="10">
        <v>4931787221</v>
      </c>
      <c r="L524" s="10" t="s">
        <v>7425</v>
      </c>
    </row>
    <row r="525" spans="1:12" s="10" customFormat="1">
      <c r="A525" s="32" t="s">
        <v>9117</v>
      </c>
      <c r="B525" s="32" t="s">
        <v>9117</v>
      </c>
      <c r="C525" s="33">
        <v>0.67230324074074066</v>
      </c>
      <c r="D525" s="14">
        <v>601</v>
      </c>
      <c r="E525" s="14">
        <v>1530909</v>
      </c>
      <c r="F525" s="10" t="s">
        <v>8140</v>
      </c>
      <c r="G525" s="257">
        <v>-8831</v>
      </c>
      <c r="H525" s="10" t="s">
        <v>122</v>
      </c>
      <c r="I525" s="10" t="s">
        <v>7424</v>
      </c>
      <c r="J525" s="34">
        <v>-251771.81</v>
      </c>
      <c r="K525" s="10">
        <v>4931787794</v>
      </c>
      <c r="L525" s="10" t="s">
        <v>7425</v>
      </c>
    </row>
    <row r="526" spans="1:12" s="10" customFormat="1">
      <c r="A526" s="32" t="s">
        <v>9117</v>
      </c>
      <c r="B526" s="32" t="s">
        <v>9117</v>
      </c>
      <c r="C526" s="33">
        <v>0.67230324074074066</v>
      </c>
      <c r="D526" s="14">
        <v>601</v>
      </c>
      <c r="E526" s="14">
        <v>1530909</v>
      </c>
      <c r="F526" s="10" t="s">
        <v>8140</v>
      </c>
      <c r="G526" s="257">
        <v>-10430</v>
      </c>
      <c r="H526" s="10" t="s">
        <v>122</v>
      </c>
      <c r="I526" s="10" t="s">
        <v>7424</v>
      </c>
      <c r="J526" s="34">
        <v>-297359.3</v>
      </c>
      <c r="K526" s="10">
        <v>4931787794</v>
      </c>
      <c r="L526" s="10" t="s">
        <v>7425</v>
      </c>
    </row>
    <row r="527" spans="1:12" s="10" customFormat="1">
      <c r="A527" s="32" t="s">
        <v>9117</v>
      </c>
      <c r="B527" s="32" t="s">
        <v>9117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7424</v>
      </c>
      <c r="J527" s="34">
        <v>-182127.33</v>
      </c>
      <c r="K527" s="10">
        <v>4931788310</v>
      </c>
      <c r="L527" s="10" t="s">
        <v>7425</v>
      </c>
    </row>
    <row r="528" spans="1:12" s="10" customFormat="1">
      <c r="A528" s="32" t="s">
        <v>9143</v>
      </c>
      <c r="B528" s="32" t="s">
        <v>9143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7424</v>
      </c>
      <c r="J528" s="34">
        <v>-394106.7</v>
      </c>
      <c r="K528" s="10">
        <v>4931794313</v>
      </c>
      <c r="L528" s="10" t="s">
        <v>7425</v>
      </c>
    </row>
    <row r="529" spans="1:12" s="10" customFormat="1">
      <c r="A529" s="32" t="s">
        <v>9143</v>
      </c>
      <c r="B529" s="32" t="s">
        <v>9143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-5329</v>
      </c>
      <c r="H529" s="10" t="s">
        <v>122</v>
      </c>
      <c r="I529" s="10" t="s">
        <v>7424</v>
      </c>
      <c r="J529" s="34">
        <v>-25525.91</v>
      </c>
      <c r="K529" s="10">
        <v>4931794477</v>
      </c>
      <c r="L529" s="10" t="s">
        <v>7425</v>
      </c>
    </row>
    <row r="530" spans="1:12" s="10" customFormat="1">
      <c r="A530" s="32" t="s">
        <v>9143</v>
      </c>
      <c r="B530" s="32" t="s">
        <v>9143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-35914</v>
      </c>
      <c r="H530" s="10" t="s">
        <v>122</v>
      </c>
      <c r="I530" s="10" t="s">
        <v>7424</v>
      </c>
      <c r="J530" s="34">
        <v>-172028.06</v>
      </c>
      <c r="K530" s="10">
        <v>4931794477</v>
      </c>
      <c r="L530" s="10" t="s">
        <v>7425</v>
      </c>
    </row>
    <row r="531" spans="1:12" s="10" customFormat="1">
      <c r="A531" s="32" t="s">
        <v>9143</v>
      </c>
      <c r="B531" s="32" t="s">
        <v>9143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7424</v>
      </c>
      <c r="J531" s="34">
        <v>-24793.61</v>
      </c>
      <c r="K531" s="10">
        <v>5005623420</v>
      </c>
      <c r="L531" s="10" t="s">
        <v>8943</v>
      </c>
    </row>
    <row r="532" spans="1:12" s="10" customFormat="1">
      <c r="A532" s="32" t="s">
        <v>9143</v>
      </c>
      <c r="B532" s="32" t="s">
        <v>9143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7424</v>
      </c>
      <c r="J532" s="34">
        <v>-34157.589999999997</v>
      </c>
      <c r="K532" s="10">
        <v>5005623420</v>
      </c>
      <c r="L532" s="10" t="s">
        <v>8943</v>
      </c>
    </row>
    <row r="533" spans="1:12" s="10" customFormat="1">
      <c r="A533" s="32" t="s">
        <v>9143</v>
      </c>
      <c r="B533" s="32" t="s">
        <v>9143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7424</v>
      </c>
      <c r="J533" s="34">
        <v>-22122.98</v>
      </c>
      <c r="K533" s="10">
        <v>5005623420</v>
      </c>
      <c r="L533" s="10" t="s">
        <v>8943</v>
      </c>
    </row>
    <row r="534" spans="1:12" s="10" customFormat="1">
      <c r="A534" s="32" t="s">
        <v>9143</v>
      </c>
      <c r="B534" s="32" t="s">
        <v>9143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7424</v>
      </c>
      <c r="J534" s="34">
        <v>-6527.08</v>
      </c>
      <c r="K534" s="10">
        <v>5005623420</v>
      </c>
      <c r="L534" s="10" t="s">
        <v>8943</v>
      </c>
    </row>
    <row r="535" spans="1:12" s="10" customFormat="1">
      <c r="A535" s="32" t="s">
        <v>9143</v>
      </c>
      <c r="B535" s="32" t="s">
        <v>9143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7424</v>
      </c>
      <c r="J535" s="34">
        <v>-550.54</v>
      </c>
      <c r="K535" s="10">
        <v>5005623420</v>
      </c>
      <c r="L535" s="10" t="s">
        <v>8943</v>
      </c>
    </row>
    <row r="536" spans="1:12" s="10" customFormat="1">
      <c r="A536" s="32" t="s">
        <v>9143</v>
      </c>
      <c r="B536" s="32" t="s">
        <v>9143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7424</v>
      </c>
      <c r="J536" s="34">
        <v>-232.96</v>
      </c>
      <c r="K536" s="10">
        <v>5005623420</v>
      </c>
      <c r="L536" s="10" t="s">
        <v>8943</v>
      </c>
    </row>
    <row r="537" spans="1:12" s="10" customFormat="1">
      <c r="A537" s="32" t="s">
        <v>9143</v>
      </c>
      <c r="B537" s="32" t="s">
        <v>9143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7424</v>
      </c>
      <c r="J537" s="34">
        <v>-24793.61</v>
      </c>
      <c r="K537" s="10">
        <v>5005623421</v>
      </c>
      <c r="L537" s="10" t="s">
        <v>8943</v>
      </c>
    </row>
    <row r="538" spans="1:12" s="10" customFormat="1">
      <c r="A538" s="32" t="s">
        <v>9143</v>
      </c>
      <c r="B538" s="32" t="s">
        <v>9143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7424</v>
      </c>
      <c r="J538" s="34">
        <v>-34157.589999999997</v>
      </c>
      <c r="K538" s="10">
        <v>5005623421</v>
      </c>
      <c r="L538" s="10" t="s">
        <v>8943</v>
      </c>
    </row>
    <row r="539" spans="1:12" s="10" customFormat="1">
      <c r="A539" s="32" t="s">
        <v>9143</v>
      </c>
      <c r="B539" s="32" t="s">
        <v>9143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7424</v>
      </c>
      <c r="J539" s="34">
        <v>-22122.98</v>
      </c>
      <c r="K539" s="10">
        <v>5005623421</v>
      </c>
      <c r="L539" s="10" t="s">
        <v>8943</v>
      </c>
    </row>
    <row r="540" spans="1:12" s="10" customFormat="1">
      <c r="A540" s="32" t="s">
        <v>9143</v>
      </c>
      <c r="B540" s="32" t="s">
        <v>9143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7424</v>
      </c>
      <c r="J540" s="34">
        <v>-6527.08</v>
      </c>
      <c r="K540" s="10">
        <v>5005623421</v>
      </c>
      <c r="L540" s="10" t="s">
        <v>8943</v>
      </c>
    </row>
    <row r="541" spans="1:12" s="10" customFormat="1">
      <c r="A541" s="32" t="s">
        <v>9143</v>
      </c>
      <c r="B541" s="32" t="s">
        <v>9143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7424</v>
      </c>
      <c r="J541" s="34">
        <v>-550.54</v>
      </c>
      <c r="K541" s="10">
        <v>5005623421</v>
      </c>
      <c r="L541" s="10" t="s">
        <v>8943</v>
      </c>
    </row>
    <row r="542" spans="1:12" s="10" customFormat="1">
      <c r="A542" s="32" t="s">
        <v>9143</v>
      </c>
      <c r="B542" s="32" t="s">
        <v>9143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7424</v>
      </c>
      <c r="J542" s="34">
        <v>-232.96</v>
      </c>
      <c r="K542" s="10">
        <v>5005623421</v>
      </c>
      <c r="L542" s="10" t="s">
        <v>8943</v>
      </c>
    </row>
    <row r="543" spans="1:12" s="10" customFormat="1">
      <c r="A543" s="32" t="s">
        <v>9143</v>
      </c>
      <c r="B543" s="32" t="s">
        <v>9143</v>
      </c>
      <c r="C543" s="33">
        <v>0.43806712962962963</v>
      </c>
      <c r="D543" s="14">
        <v>601</v>
      </c>
      <c r="E543" s="14">
        <v>1530909</v>
      </c>
      <c r="F543" s="10" t="s">
        <v>8140</v>
      </c>
      <c r="G543" s="257">
        <v>-19288</v>
      </c>
      <c r="H543" s="10" t="s">
        <v>122</v>
      </c>
      <c r="I543" s="10" t="s">
        <v>7424</v>
      </c>
      <c r="J543" s="34">
        <v>-549900.88</v>
      </c>
      <c r="K543" s="10">
        <v>4931794803</v>
      </c>
      <c r="L543" s="10" t="s">
        <v>7425</v>
      </c>
    </row>
    <row r="544" spans="1:12" s="10" customFormat="1">
      <c r="A544" s="32" t="s">
        <v>9143</v>
      </c>
      <c r="B544" s="32" t="s">
        <v>9143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7424</v>
      </c>
      <c r="J544" s="34">
        <v>-24793.62</v>
      </c>
      <c r="K544" s="10">
        <v>5005623422</v>
      </c>
      <c r="L544" s="10" t="s">
        <v>8943</v>
      </c>
    </row>
    <row r="545" spans="1:12" s="10" customFormat="1">
      <c r="A545" s="32" t="s">
        <v>9143</v>
      </c>
      <c r="B545" s="32" t="s">
        <v>9143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7424</v>
      </c>
      <c r="J545" s="34">
        <v>-34157.589999999997</v>
      </c>
      <c r="K545" s="10">
        <v>5005623422</v>
      </c>
      <c r="L545" s="10" t="s">
        <v>8943</v>
      </c>
    </row>
    <row r="546" spans="1:12" s="10" customFormat="1">
      <c r="A546" s="32" t="s">
        <v>9143</v>
      </c>
      <c r="B546" s="32" t="s">
        <v>9143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7424</v>
      </c>
      <c r="J546" s="34">
        <v>-22122.98</v>
      </c>
      <c r="K546" s="10">
        <v>5005623422</v>
      </c>
      <c r="L546" s="10" t="s">
        <v>8943</v>
      </c>
    </row>
    <row r="547" spans="1:12" s="10" customFormat="1">
      <c r="A547" s="32" t="s">
        <v>9143</v>
      </c>
      <c r="B547" s="32" t="s">
        <v>9143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7424</v>
      </c>
      <c r="J547" s="34">
        <v>-6527.08</v>
      </c>
      <c r="K547" s="10">
        <v>5005623422</v>
      </c>
      <c r="L547" s="10" t="s">
        <v>8943</v>
      </c>
    </row>
    <row r="548" spans="1:12" s="10" customFormat="1">
      <c r="A548" s="32" t="s">
        <v>9143</v>
      </c>
      <c r="B548" s="32" t="s">
        <v>9143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7424</v>
      </c>
      <c r="J548" s="34">
        <v>-550.54</v>
      </c>
      <c r="K548" s="10">
        <v>5005623422</v>
      </c>
      <c r="L548" s="10" t="s">
        <v>8943</v>
      </c>
    </row>
    <row r="549" spans="1:12" s="10" customFormat="1">
      <c r="A549" s="32" t="s">
        <v>9143</v>
      </c>
      <c r="B549" s="32" t="s">
        <v>9143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7424</v>
      </c>
      <c r="J549" s="34">
        <v>-232.96</v>
      </c>
      <c r="K549" s="10">
        <v>5005623422</v>
      </c>
      <c r="L549" s="10" t="s">
        <v>8943</v>
      </c>
    </row>
    <row r="550" spans="1:12" s="10" customFormat="1">
      <c r="A550" s="32" t="s">
        <v>9143</v>
      </c>
      <c r="B550" s="32" t="s">
        <v>9143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7424</v>
      </c>
      <c r="J550" s="34">
        <v>-24793.61</v>
      </c>
      <c r="K550" s="10">
        <v>5005623423</v>
      </c>
      <c r="L550" s="10" t="s">
        <v>8943</v>
      </c>
    </row>
    <row r="551" spans="1:12" s="10" customFormat="1">
      <c r="A551" s="32" t="s">
        <v>9143</v>
      </c>
      <c r="B551" s="32" t="s">
        <v>9143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7424</v>
      </c>
      <c r="J551" s="34">
        <v>-34157.589999999997</v>
      </c>
      <c r="K551" s="10">
        <v>5005623423</v>
      </c>
      <c r="L551" s="10" t="s">
        <v>8943</v>
      </c>
    </row>
    <row r="552" spans="1:12" s="10" customFormat="1">
      <c r="A552" s="32" t="s">
        <v>9143</v>
      </c>
      <c r="B552" s="32" t="s">
        <v>9143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7424</v>
      </c>
      <c r="J552" s="34">
        <v>-22122.98</v>
      </c>
      <c r="K552" s="10">
        <v>5005623423</v>
      </c>
      <c r="L552" s="10" t="s">
        <v>8943</v>
      </c>
    </row>
    <row r="553" spans="1:12" s="10" customFormat="1">
      <c r="A553" s="32" t="s">
        <v>9143</v>
      </c>
      <c r="B553" s="32" t="s">
        <v>9143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7424</v>
      </c>
      <c r="J553" s="34">
        <v>-6527.08</v>
      </c>
      <c r="K553" s="10">
        <v>5005623423</v>
      </c>
      <c r="L553" s="10" t="s">
        <v>8943</v>
      </c>
    </row>
    <row r="554" spans="1:12" s="10" customFormat="1">
      <c r="A554" s="32" t="s">
        <v>9143</v>
      </c>
      <c r="B554" s="32" t="s">
        <v>9143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7424</v>
      </c>
      <c r="J554" s="34">
        <v>-550.54</v>
      </c>
      <c r="K554" s="10">
        <v>5005623423</v>
      </c>
      <c r="L554" s="10" t="s">
        <v>8943</v>
      </c>
    </row>
    <row r="555" spans="1:12" s="10" customFormat="1">
      <c r="A555" s="32" t="s">
        <v>9143</v>
      </c>
      <c r="B555" s="32" t="s">
        <v>9143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7424</v>
      </c>
      <c r="J555" s="34">
        <v>-232.96</v>
      </c>
      <c r="K555" s="10">
        <v>5005623423</v>
      </c>
      <c r="L555" s="10" t="s">
        <v>8943</v>
      </c>
    </row>
    <row r="556" spans="1:12" s="10" customFormat="1">
      <c r="A556" s="32" t="s">
        <v>9143</v>
      </c>
      <c r="B556" s="32" t="s">
        <v>9143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7424</v>
      </c>
      <c r="J556" s="34">
        <v>-24793.62</v>
      </c>
      <c r="K556" s="10">
        <v>5005623424</v>
      </c>
      <c r="L556" s="10" t="s">
        <v>8943</v>
      </c>
    </row>
    <row r="557" spans="1:12" s="10" customFormat="1">
      <c r="A557" s="32" t="s">
        <v>9143</v>
      </c>
      <c r="B557" s="32" t="s">
        <v>9143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7424</v>
      </c>
      <c r="J557" s="34">
        <v>-34157.589999999997</v>
      </c>
      <c r="K557" s="10">
        <v>5005623424</v>
      </c>
      <c r="L557" s="10" t="s">
        <v>8943</v>
      </c>
    </row>
    <row r="558" spans="1:12" s="10" customFormat="1">
      <c r="A558" s="32" t="s">
        <v>9143</v>
      </c>
      <c r="B558" s="32" t="s">
        <v>9143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7424</v>
      </c>
      <c r="J558" s="34">
        <v>-22122.98</v>
      </c>
      <c r="K558" s="10">
        <v>5005623424</v>
      </c>
      <c r="L558" s="10" t="s">
        <v>8943</v>
      </c>
    </row>
    <row r="559" spans="1:12" s="10" customFormat="1">
      <c r="A559" s="32" t="s">
        <v>9143</v>
      </c>
      <c r="B559" s="32" t="s">
        <v>9143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7424</v>
      </c>
      <c r="J559" s="34">
        <v>-6527.08</v>
      </c>
      <c r="K559" s="10">
        <v>5005623424</v>
      </c>
      <c r="L559" s="10" t="s">
        <v>8943</v>
      </c>
    </row>
    <row r="560" spans="1:12" s="10" customFormat="1">
      <c r="A560" s="32" t="s">
        <v>9143</v>
      </c>
      <c r="B560" s="32" t="s">
        <v>9143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7424</v>
      </c>
      <c r="J560" s="34">
        <v>-550.54</v>
      </c>
      <c r="K560" s="10">
        <v>5005623424</v>
      </c>
      <c r="L560" s="10" t="s">
        <v>8943</v>
      </c>
    </row>
    <row r="561" spans="1:12" s="10" customFormat="1">
      <c r="A561" s="32" t="s">
        <v>9143</v>
      </c>
      <c r="B561" s="32" t="s">
        <v>9143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7424</v>
      </c>
      <c r="J561" s="34">
        <v>-232.96</v>
      </c>
      <c r="K561" s="10">
        <v>5005623424</v>
      </c>
      <c r="L561" s="10" t="s">
        <v>8943</v>
      </c>
    </row>
    <row r="562" spans="1:12" s="10" customFormat="1">
      <c r="A562" s="32" t="s">
        <v>9143</v>
      </c>
      <c r="B562" s="32" t="s">
        <v>9143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7424</v>
      </c>
      <c r="J562" s="34">
        <v>-24793.61</v>
      </c>
      <c r="K562" s="10">
        <v>5005623425</v>
      </c>
      <c r="L562" s="10" t="s">
        <v>8943</v>
      </c>
    </row>
    <row r="563" spans="1:12" s="10" customFormat="1">
      <c r="A563" s="32" t="s">
        <v>9143</v>
      </c>
      <c r="B563" s="32" t="s">
        <v>9143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7424</v>
      </c>
      <c r="J563" s="34">
        <v>-34157.589999999997</v>
      </c>
      <c r="K563" s="10">
        <v>5005623425</v>
      </c>
      <c r="L563" s="10" t="s">
        <v>8943</v>
      </c>
    </row>
    <row r="564" spans="1:12" s="10" customFormat="1">
      <c r="A564" s="32" t="s">
        <v>9143</v>
      </c>
      <c r="B564" s="32" t="s">
        <v>9143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7424</v>
      </c>
      <c r="J564" s="34">
        <v>-22122.98</v>
      </c>
      <c r="K564" s="10">
        <v>5005623425</v>
      </c>
      <c r="L564" s="10" t="s">
        <v>8943</v>
      </c>
    </row>
    <row r="565" spans="1:12" s="10" customFormat="1">
      <c r="A565" s="32" t="s">
        <v>9143</v>
      </c>
      <c r="B565" s="32" t="s">
        <v>9143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7424</v>
      </c>
      <c r="J565" s="34">
        <v>-6527.08</v>
      </c>
      <c r="K565" s="10">
        <v>5005623425</v>
      </c>
      <c r="L565" s="10" t="s">
        <v>8943</v>
      </c>
    </row>
    <row r="566" spans="1:12" s="10" customFormat="1">
      <c r="A566" s="32" t="s">
        <v>9143</v>
      </c>
      <c r="B566" s="32" t="s">
        <v>9143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7424</v>
      </c>
      <c r="J566" s="34">
        <v>-550.54</v>
      </c>
      <c r="K566" s="10">
        <v>5005623425</v>
      </c>
      <c r="L566" s="10" t="s">
        <v>8943</v>
      </c>
    </row>
    <row r="567" spans="1:12" s="10" customFormat="1">
      <c r="A567" s="32" t="s">
        <v>9143</v>
      </c>
      <c r="B567" s="32" t="s">
        <v>9143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7424</v>
      </c>
      <c r="J567" s="34">
        <v>-232.96</v>
      </c>
      <c r="K567" s="10">
        <v>5005623425</v>
      </c>
      <c r="L567" s="10" t="s">
        <v>8943</v>
      </c>
    </row>
    <row r="568" spans="1:12" s="10" customFormat="1">
      <c r="A568" s="32" t="s">
        <v>9143</v>
      </c>
      <c r="B568" s="32" t="s">
        <v>9143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7424</v>
      </c>
      <c r="J568" s="34">
        <v>-24793.62</v>
      </c>
      <c r="K568" s="10">
        <v>5005623426</v>
      </c>
      <c r="L568" s="10" t="s">
        <v>8943</v>
      </c>
    </row>
    <row r="569" spans="1:12" s="10" customFormat="1">
      <c r="A569" s="32" t="s">
        <v>9143</v>
      </c>
      <c r="B569" s="32" t="s">
        <v>9143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7424</v>
      </c>
      <c r="J569" s="34">
        <v>-34157.589999999997</v>
      </c>
      <c r="K569" s="10">
        <v>5005623426</v>
      </c>
      <c r="L569" s="10" t="s">
        <v>8943</v>
      </c>
    </row>
    <row r="570" spans="1:12" s="10" customFormat="1">
      <c r="A570" s="32" t="s">
        <v>9143</v>
      </c>
      <c r="B570" s="32" t="s">
        <v>9143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7424</v>
      </c>
      <c r="J570" s="34">
        <v>-22122.98</v>
      </c>
      <c r="K570" s="10">
        <v>5005623426</v>
      </c>
      <c r="L570" s="10" t="s">
        <v>8943</v>
      </c>
    </row>
    <row r="571" spans="1:12" s="10" customFormat="1">
      <c r="A571" s="32" t="s">
        <v>9143</v>
      </c>
      <c r="B571" s="32" t="s">
        <v>9143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7424</v>
      </c>
      <c r="J571" s="34">
        <v>-6527.08</v>
      </c>
      <c r="K571" s="10">
        <v>5005623426</v>
      </c>
      <c r="L571" s="10" t="s">
        <v>8943</v>
      </c>
    </row>
    <row r="572" spans="1:12" s="10" customFormat="1">
      <c r="A572" s="32" t="s">
        <v>9143</v>
      </c>
      <c r="B572" s="32" t="s">
        <v>9143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7424</v>
      </c>
      <c r="J572" s="34">
        <v>-550.54</v>
      </c>
      <c r="K572" s="10">
        <v>5005623426</v>
      </c>
      <c r="L572" s="10" t="s">
        <v>8943</v>
      </c>
    </row>
    <row r="573" spans="1:12" s="10" customFormat="1">
      <c r="A573" s="32" t="s">
        <v>9143</v>
      </c>
      <c r="B573" s="32" t="s">
        <v>9143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7424</v>
      </c>
      <c r="J573" s="34">
        <v>-232.96</v>
      </c>
      <c r="K573" s="10">
        <v>5005623426</v>
      </c>
      <c r="L573" s="10" t="s">
        <v>8943</v>
      </c>
    </row>
    <row r="574" spans="1:12" s="10" customFormat="1">
      <c r="A574" s="32" t="s">
        <v>9176</v>
      </c>
      <c r="B574" s="32" t="s">
        <v>9176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7424</v>
      </c>
      <c r="J574" s="34">
        <v>-12103.69</v>
      </c>
      <c r="K574" s="10">
        <v>5005624607</v>
      </c>
      <c r="L574" s="10" t="s">
        <v>8943</v>
      </c>
    </row>
    <row r="575" spans="1:12" s="10" customFormat="1">
      <c r="A575" s="32" t="s">
        <v>9176</v>
      </c>
      <c r="B575" s="32" t="s">
        <v>9176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7424</v>
      </c>
      <c r="J575" s="34">
        <v>-11570.35</v>
      </c>
      <c r="K575" s="10">
        <v>5005624607</v>
      </c>
      <c r="L575" s="10" t="s">
        <v>8943</v>
      </c>
    </row>
    <row r="576" spans="1:12" s="10" customFormat="1">
      <c r="A576" s="32" t="s">
        <v>9176</v>
      </c>
      <c r="B576" s="32" t="s">
        <v>9176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7424</v>
      </c>
      <c r="J576" s="34">
        <v>-22892.880000000001</v>
      </c>
      <c r="K576" s="10">
        <v>5005624607</v>
      </c>
      <c r="L576" s="10" t="s">
        <v>8943</v>
      </c>
    </row>
    <row r="577" spans="1:12" s="10" customFormat="1">
      <c r="A577" s="32" t="s">
        <v>9176</v>
      </c>
      <c r="B577" s="32" t="s">
        <v>9176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7424</v>
      </c>
      <c r="J577" s="34">
        <v>-15940.21</v>
      </c>
      <c r="K577" s="10">
        <v>5005624607</v>
      </c>
      <c r="L577" s="10" t="s">
        <v>8943</v>
      </c>
    </row>
    <row r="578" spans="1:12" s="10" customFormat="1">
      <c r="A578" s="32" t="s">
        <v>9176</v>
      </c>
      <c r="B578" s="32" t="s">
        <v>9176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-755.71199999999999</v>
      </c>
      <c r="H578" s="10" t="s">
        <v>122</v>
      </c>
      <c r="I578" s="10" t="s">
        <v>7424</v>
      </c>
      <c r="J578" s="34">
        <v>-12423.91</v>
      </c>
      <c r="K578" s="10">
        <v>5005624607</v>
      </c>
      <c r="L578" s="10" t="s">
        <v>8943</v>
      </c>
    </row>
    <row r="579" spans="1:12" s="10" customFormat="1">
      <c r="A579" s="32" t="s">
        <v>9176</v>
      </c>
      <c r="B579" s="32" t="s">
        <v>9176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-627.98400000000004</v>
      </c>
      <c r="H579" s="10" t="s">
        <v>122</v>
      </c>
      <c r="I579" s="10" t="s">
        <v>7424</v>
      </c>
      <c r="J579" s="34">
        <v>-10324.06</v>
      </c>
      <c r="K579" s="10">
        <v>5005624607</v>
      </c>
      <c r="L579" s="10" t="s">
        <v>8943</v>
      </c>
    </row>
    <row r="580" spans="1:12" s="10" customFormat="1">
      <c r="A580" s="32" t="s">
        <v>9176</v>
      </c>
      <c r="B580" s="32" t="s">
        <v>9176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-638.56799999999998</v>
      </c>
      <c r="H580" s="10" t="s">
        <v>122</v>
      </c>
      <c r="I580" s="10" t="s">
        <v>7424</v>
      </c>
      <c r="J580" s="34">
        <v>-3045.97</v>
      </c>
      <c r="K580" s="10">
        <v>5005624607</v>
      </c>
      <c r="L580" s="10" t="s">
        <v>8943</v>
      </c>
    </row>
    <row r="581" spans="1:12" s="10" customFormat="1">
      <c r="A581" s="32" t="s">
        <v>9176</v>
      </c>
      <c r="B581" s="32" t="s">
        <v>9176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-830.01599999999996</v>
      </c>
      <c r="H581" s="10" t="s">
        <v>122</v>
      </c>
      <c r="I581" s="10" t="s">
        <v>7424</v>
      </c>
      <c r="J581" s="34">
        <v>-3959.18</v>
      </c>
      <c r="K581" s="10">
        <v>5005624607</v>
      </c>
      <c r="L581" s="10" t="s">
        <v>8943</v>
      </c>
    </row>
    <row r="582" spans="1:12" s="10" customFormat="1">
      <c r="A582" s="32" t="s">
        <v>9176</v>
      </c>
      <c r="B582" s="32" t="s">
        <v>9176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-36.287999999999997</v>
      </c>
      <c r="H582" s="10" t="s">
        <v>122</v>
      </c>
      <c r="I582" s="10" t="s">
        <v>7424</v>
      </c>
      <c r="J582" s="34">
        <v>-256.92</v>
      </c>
      <c r="K582" s="10">
        <v>5005624607</v>
      </c>
      <c r="L582" s="10" t="s">
        <v>8943</v>
      </c>
    </row>
    <row r="583" spans="1:12" s="10" customFormat="1">
      <c r="A583" s="32" t="s">
        <v>9176</v>
      </c>
      <c r="B583" s="32" t="s">
        <v>9176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-55.295999999999999</v>
      </c>
      <c r="H583" s="10" t="s">
        <v>122</v>
      </c>
      <c r="I583" s="10" t="s">
        <v>7424</v>
      </c>
      <c r="J583" s="34">
        <v>-391.5</v>
      </c>
      <c r="K583" s="10">
        <v>5005624607</v>
      </c>
      <c r="L583" s="10" t="s">
        <v>8943</v>
      </c>
    </row>
    <row r="584" spans="1:12" s="10" customFormat="1">
      <c r="A584" s="32" t="s">
        <v>9176</v>
      </c>
      <c r="B584" s="32" t="s">
        <v>9176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7424</v>
      </c>
      <c r="J584" s="34">
        <v>-124.24</v>
      </c>
      <c r="K584" s="10">
        <v>5005624607</v>
      </c>
      <c r="L584" s="10" t="s">
        <v>8943</v>
      </c>
    </row>
    <row r="585" spans="1:12" s="10" customFormat="1">
      <c r="A585" s="32" t="s">
        <v>9176</v>
      </c>
      <c r="B585" s="32" t="s">
        <v>9176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7424</v>
      </c>
      <c r="J585" s="34">
        <v>-108.71</v>
      </c>
      <c r="K585" s="10">
        <v>5005624607</v>
      </c>
      <c r="L585" s="10" t="s">
        <v>8943</v>
      </c>
    </row>
    <row r="586" spans="1:12" s="10" customFormat="1">
      <c r="A586" s="32" t="s">
        <v>9176</v>
      </c>
      <c r="B586" s="32" t="s">
        <v>9176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7424</v>
      </c>
      <c r="J586" s="34">
        <v>-16138.25</v>
      </c>
      <c r="K586" s="10">
        <v>5005624608</v>
      </c>
      <c r="L586" s="10" t="s">
        <v>8943</v>
      </c>
    </row>
    <row r="587" spans="1:12" s="10" customFormat="1">
      <c r="A587" s="32" t="s">
        <v>9176</v>
      </c>
      <c r="B587" s="32" t="s">
        <v>9176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7424</v>
      </c>
      <c r="J587" s="34">
        <v>-8264.5400000000009</v>
      </c>
      <c r="K587" s="10">
        <v>5005624608</v>
      </c>
      <c r="L587" s="10" t="s">
        <v>8943</v>
      </c>
    </row>
    <row r="588" spans="1:12" s="10" customFormat="1">
      <c r="A588" s="32" t="s">
        <v>9176</v>
      </c>
      <c r="B588" s="32" t="s">
        <v>9176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7424</v>
      </c>
      <c r="J588" s="34">
        <v>-30523.84</v>
      </c>
      <c r="K588" s="10">
        <v>5005624608</v>
      </c>
      <c r="L588" s="10" t="s">
        <v>8943</v>
      </c>
    </row>
    <row r="589" spans="1:12" s="10" customFormat="1">
      <c r="A589" s="32" t="s">
        <v>9176</v>
      </c>
      <c r="B589" s="32" t="s">
        <v>9176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7424</v>
      </c>
      <c r="J589" s="34">
        <v>-11385.86</v>
      </c>
      <c r="K589" s="10">
        <v>5005624608</v>
      </c>
      <c r="L589" s="10" t="s">
        <v>8943</v>
      </c>
    </row>
    <row r="590" spans="1:12" s="10" customFormat="1">
      <c r="A590" s="32" t="s">
        <v>9176</v>
      </c>
      <c r="B590" s="32" t="s">
        <v>9176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-1007.616</v>
      </c>
      <c r="H590" s="10" t="s">
        <v>122</v>
      </c>
      <c r="I590" s="10" t="s">
        <v>7424</v>
      </c>
      <c r="J590" s="34">
        <v>-16565.21</v>
      </c>
      <c r="K590" s="10">
        <v>5005624608</v>
      </c>
      <c r="L590" s="10" t="s">
        <v>8943</v>
      </c>
    </row>
    <row r="591" spans="1:12" s="10" customFormat="1">
      <c r="A591" s="32" t="s">
        <v>9176</v>
      </c>
      <c r="B591" s="32" t="s">
        <v>9176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-448.56</v>
      </c>
      <c r="H591" s="10" t="s">
        <v>122</v>
      </c>
      <c r="I591" s="10" t="s">
        <v>7424</v>
      </c>
      <c r="J591" s="34">
        <v>-7374.33</v>
      </c>
      <c r="K591" s="10">
        <v>5005624608</v>
      </c>
      <c r="L591" s="10" t="s">
        <v>8943</v>
      </c>
    </row>
    <row r="592" spans="1:12" s="10" customFormat="1">
      <c r="A592" s="32" t="s">
        <v>9176</v>
      </c>
      <c r="B592" s="32" t="s">
        <v>9176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-456.12</v>
      </c>
      <c r="H592" s="10" t="s">
        <v>122</v>
      </c>
      <c r="I592" s="10" t="s">
        <v>7424</v>
      </c>
      <c r="J592" s="34">
        <v>-2175.69</v>
      </c>
      <c r="K592" s="10">
        <v>5005624608</v>
      </c>
      <c r="L592" s="10" t="s">
        <v>8943</v>
      </c>
    </row>
    <row r="593" spans="1:12" s="10" customFormat="1">
      <c r="A593" s="32" t="s">
        <v>9176</v>
      </c>
      <c r="B593" s="32" t="s">
        <v>9176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-1106.6880000000001</v>
      </c>
      <c r="H593" s="10" t="s">
        <v>122</v>
      </c>
      <c r="I593" s="10" t="s">
        <v>7424</v>
      </c>
      <c r="J593" s="34">
        <v>-5278.9</v>
      </c>
      <c r="K593" s="10">
        <v>5005624608</v>
      </c>
      <c r="L593" s="10" t="s">
        <v>8943</v>
      </c>
    </row>
    <row r="594" spans="1:12" s="10" customFormat="1">
      <c r="A594" s="32" t="s">
        <v>9176</v>
      </c>
      <c r="B594" s="32" t="s">
        <v>9176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-25.92</v>
      </c>
      <c r="H594" s="10" t="s">
        <v>122</v>
      </c>
      <c r="I594" s="10" t="s">
        <v>7424</v>
      </c>
      <c r="J594" s="34">
        <v>-183.51</v>
      </c>
      <c r="K594" s="10">
        <v>5005624608</v>
      </c>
      <c r="L594" s="10" t="s">
        <v>8943</v>
      </c>
    </row>
    <row r="595" spans="1:12" s="10" customFormat="1">
      <c r="A595" s="32" t="s">
        <v>9176</v>
      </c>
      <c r="B595" s="32" t="s">
        <v>9176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-73.727999999999994</v>
      </c>
      <c r="H595" s="10" t="s">
        <v>122</v>
      </c>
      <c r="I595" s="10" t="s">
        <v>7424</v>
      </c>
      <c r="J595" s="34">
        <v>-521.99</v>
      </c>
      <c r="K595" s="10">
        <v>5005624608</v>
      </c>
      <c r="L595" s="10" t="s">
        <v>8943</v>
      </c>
    </row>
    <row r="596" spans="1:12" s="10" customFormat="1">
      <c r="A596" s="32" t="s">
        <v>9176</v>
      </c>
      <c r="B596" s="32" t="s">
        <v>9176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7424</v>
      </c>
      <c r="J596" s="34">
        <v>-165.66</v>
      </c>
      <c r="K596" s="10">
        <v>5005624608</v>
      </c>
      <c r="L596" s="10" t="s">
        <v>8943</v>
      </c>
    </row>
    <row r="597" spans="1:12" s="10" customFormat="1">
      <c r="A597" s="32" t="s">
        <v>9176</v>
      </c>
      <c r="B597" s="32" t="s">
        <v>9176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7424</v>
      </c>
      <c r="J597" s="34">
        <v>-77.650000000000006</v>
      </c>
      <c r="K597" s="10">
        <v>5005624608</v>
      </c>
      <c r="L597" s="10" t="s">
        <v>8943</v>
      </c>
    </row>
    <row r="598" spans="1:12" s="10" customFormat="1">
      <c r="A598" s="32" t="s">
        <v>9176</v>
      </c>
      <c r="B598" s="32" t="s">
        <v>9176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7424</v>
      </c>
      <c r="J598" s="34">
        <v>-27014.34</v>
      </c>
      <c r="K598" s="10">
        <v>5005624609</v>
      </c>
      <c r="L598" s="10" t="s">
        <v>8943</v>
      </c>
    </row>
    <row r="599" spans="1:12" s="10" customFormat="1">
      <c r="A599" s="32" t="s">
        <v>9176</v>
      </c>
      <c r="B599" s="32" t="s">
        <v>9176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7424</v>
      </c>
      <c r="J599" s="34">
        <v>-40208.370000000003</v>
      </c>
      <c r="K599" s="10">
        <v>5005624609</v>
      </c>
      <c r="L599" s="10" t="s">
        <v>8943</v>
      </c>
    </row>
    <row r="600" spans="1:12" s="10" customFormat="1">
      <c r="A600" s="32" t="s">
        <v>9176</v>
      </c>
      <c r="B600" s="32" t="s">
        <v>9176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7424</v>
      </c>
      <c r="J600" s="34">
        <v>-24360.13</v>
      </c>
      <c r="K600" s="10">
        <v>5005624609</v>
      </c>
      <c r="L600" s="10" t="s">
        <v>8943</v>
      </c>
    </row>
    <row r="601" spans="1:12" s="10" customFormat="1">
      <c r="A601" s="32" t="s">
        <v>9176</v>
      </c>
      <c r="B601" s="32" t="s">
        <v>9176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7424</v>
      </c>
      <c r="J601" s="34">
        <v>-8448.6200000000008</v>
      </c>
      <c r="K601" s="10">
        <v>5005624609</v>
      </c>
      <c r="L601" s="10" t="s">
        <v>8943</v>
      </c>
    </row>
    <row r="602" spans="1:12" s="10" customFormat="1">
      <c r="A602" s="32" t="s">
        <v>9176</v>
      </c>
      <c r="B602" s="32" t="s">
        <v>9176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7424</v>
      </c>
      <c r="J602" s="34">
        <v>-660.65</v>
      </c>
      <c r="K602" s="10">
        <v>5005624609</v>
      </c>
      <c r="L602" s="10" t="s">
        <v>8943</v>
      </c>
    </row>
    <row r="603" spans="1:12" s="10" customFormat="1">
      <c r="A603" s="32" t="s">
        <v>9176</v>
      </c>
      <c r="B603" s="32" t="s">
        <v>9176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7424</v>
      </c>
      <c r="J603" s="34">
        <v>-186.36</v>
      </c>
      <c r="K603" s="10">
        <v>5005624609</v>
      </c>
      <c r="L603" s="10" t="s">
        <v>8943</v>
      </c>
    </row>
    <row r="604" spans="1:12" s="10" customFormat="1">
      <c r="A604" s="32" t="s">
        <v>9176</v>
      </c>
      <c r="B604" s="32" t="s">
        <v>9176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7424</v>
      </c>
      <c r="J604" s="34">
        <v>-27014.34</v>
      </c>
      <c r="K604" s="10">
        <v>5005624800</v>
      </c>
      <c r="L604" s="10" t="s">
        <v>8943</v>
      </c>
    </row>
    <row r="605" spans="1:12" s="10" customFormat="1">
      <c r="A605" s="32" t="s">
        <v>9176</v>
      </c>
      <c r="B605" s="32" t="s">
        <v>9176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7424</v>
      </c>
      <c r="J605" s="34">
        <v>-40208.370000000003</v>
      </c>
      <c r="K605" s="10">
        <v>5005624800</v>
      </c>
      <c r="L605" s="10" t="s">
        <v>8943</v>
      </c>
    </row>
    <row r="606" spans="1:12" s="10" customFormat="1">
      <c r="A606" s="32" t="s">
        <v>9176</v>
      </c>
      <c r="B606" s="32" t="s">
        <v>9176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7424</v>
      </c>
      <c r="J606" s="34">
        <v>-24360.13</v>
      </c>
      <c r="K606" s="10">
        <v>5005624800</v>
      </c>
      <c r="L606" s="10" t="s">
        <v>8943</v>
      </c>
    </row>
    <row r="607" spans="1:12" s="10" customFormat="1">
      <c r="A607" s="32" t="s">
        <v>9176</v>
      </c>
      <c r="B607" s="32" t="s">
        <v>9176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7424</v>
      </c>
      <c r="J607" s="34">
        <v>-8448.6200000000008</v>
      </c>
      <c r="K607" s="10">
        <v>5005624800</v>
      </c>
      <c r="L607" s="10" t="s">
        <v>8943</v>
      </c>
    </row>
    <row r="608" spans="1:12" s="10" customFormat="1">
      <c r="A608" s="32" t="s">
        <v>9176</v>
      </c>
      <c r="B608" s="32" t="s">
        <v>9176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7424</v>
      </c>
      <c r="J608" s="34">
        <v>-660.65</v>
      </c>
      <c r="K608" s="10">
        <v>5005624800</v>
      </c>
      <c r="L608" s="10" t="s">
        <v>8943</v>
      </c>
    </row>
    <row r="609" spans="1:12" s="10" customFormat="1">
      <c r="A609" s="32" t="s">
        <v>9176</v>
      </c>
      <c r="B609" s="32" t="s">
        <v>9176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7424</v>
      </c>
      <c r="J609" s="34">
        <v>-186.36</v>
      </c>
      <c r="K609" s="10">
        <v>5005624800</v>
      </c>
      <c r="L609" s="10" t="s">
        <v>8943</v>
      </c>
    </row>
    <row r="610" spans="1:12" s="10" customFormat="1">
      <c r="A610" s="32" t="s">
        <v>9176</v>
      </c>
      <c r="B610" s="32" t="s">
        <v>9176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7424</v>
      </c>
      <c r="J610" s="34">
        <v>-27014.34</v>
      </c>
      <c r="K610" s="10">
        <v>5005624801</v>
      </c>
      <c r="L610" s="10" t="s">
        <v>8943</v>
      </c>
    </row>
    <row r="611" spans="1:12" s="10" customFormat="1">
      <c r="A611" s="32" t="s">
        <v>9176</v>
      </c>
      <c r="B611" s="32" t="s">
        <v>9176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7424</v>
      </c>
      <c r="J611" s="34">
        <v>-40208.370000000003</v>
      </c>
      <c r="K611" s="10">
        <v>5005624801</v>
      </c>
      <c r="L611" s="10" t="s">
        <v>8943</v>
      </c>
    </row>
    <row r="612" spans="1:12" s="10" customFormat="1">
      <c r="A612" s="32" t="s">
        <v>9176</v>
      </c>
      <c r="B612" s="32" t="s">
        <v>9176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7424</v>
      </c>
      <c r="J612" s="34">
        <v>-24360.13</v>
      </c>
      <c r="K612" s="10">
        <v>5005624801</v>
      </c>
      <c r="L612" s="10" t="s">
        <v>8943</v>
      </c>
    </row>
    <row r="613" spans="1:12" s="10" customFormat="1">
      <c r="A613" s="32" t="s">
        <v>9176</v>
      </c>
      <c r="B613" s="32" t="s">
        <v>9176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7424</v>
      </c>
      <c r="J613" s="34">
        <v>-8448.6200000000008</v>
      </c>
      <c r="K613" s="10">
        <v>5005624801</v>
      </c>
      <c r="L613" s="10" t="s">
        <v>8943</v>
      </c>
    </row>
    <row r="614" spans="1:12" s="10" customFormat="1">
      <c r="A614" s="32" t="s">
        <v>9176</v>
      </c>
      <c r="B614" s="32" t="s">
        <v>9176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7424</v>
      </c>
      <c r="J614" s="34">
        <v>-660.65</v>
      </c>
      <c r="K614" s="10">
        <v>5005624801</v>
      </c>
      <c r="L614" s="10" t="s">
        <v>8943</v>
      </c>
    </row>
    <row r="615" spans="1:12" s="10" customFormat="1">
      <c r="A615" s="32" t="s">
        <v>9176</v>
      </c>
      <c r="B615" s="32" t="s">
        <v>9176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7424</v>
      </c>
      <c r="J615" s="34">
        <v>-186.36</v>
      </c>
      <c r="K615" s="10">
        <v>5005624801</v>
      </c>
      <c r="L615" s="10" t="s">
        <v>8943</v>
      </c>
    </row>
    <row r="616" spans="1:12" s="10" customFormat="1">
      <c r="A616" s="32" t="s">
        <v>9176</v>
      </c>
      <c r="B616" s="32" t="s">
        <v>9176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7424</v>
      </c>
      <c r="J616" s="34">
        <v>-27014.34</v>
      </c>
      <c r="K616" s="10">
        <v>5005624802</v>
      </c>
      <c r="L616" s="10" t="s">
        <v>8943</v>
      </c>
    </row>
    <row r="617" spans="1:12" s="10" customFormat="1">
      <c r="A617" s="32" t="s">
        <v>9176</v>
      </c>
      <c r="B617" s="32" t="s">
        <v>9176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7424</v>
      </c>
      <c r="J617" s="34">
        <v>-40208.370000000003</v>
      </c>
      <c r="K617" s="10">
        <v>5005624802</v>
      </c>
      <c r="L617" s="10" t="s">
        <v>8943</v>
      </c>
    </row>
    <row r="618" spans="1:12" s="10" customFormat="1">
      <c r="A618" s="32" t="s">
        <v>9176</v>
      </c>
      <c r="B618" s="32" t="s">
        <v>9176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7424</v>
      </c>
      <c r="J618" s="34">
        <v>-24360.13</v>
      </c>
      <c r="K618" s="10">
        <v>5005624802</v>
      </c>
      <c r="L618" s="10" t="s">
        <v>8943</v>
      </c>
    </row>
    <row r="619" spans="1:12" s="10" customFormat="1">
      <c r="A619" s="32" t="s">
        <v>9176</v>
      </c>
      <c r="B619" s="32" t="s">
        <v>9176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7424</v>
      </c>
      <c r="J619" s="34">
        <v>-8448.6200000000008</v>
      </c>
      <c r="K619" s="10">
        <v>5005624802</v>
      </c>
      <c r="L619" s="10" t="s">
        <v>8943</v>
      </c>
    </row>
    <row r="620" spans="1:12" s="10" customFormat="1">
      <c r="A620" s="32" t="s">
        <v>9176</v>
      </c>
      <c r="B620" s="32" t="s">
        <v>9176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7424</v>
      </c>
      <c r="J620" s="34">
        <v>-660.65</v>
      </c>
      <c r="K620" s="10">
        <v>5005624802</v>
      </c>
      <c r="L620" s="10" t="s">
        <v>8943</v>
      </c>
    </row>
    <row r="621" spans="1:12" s="10" customFormat="1">
      <c r="A621" s="32" t="s">
        <v>9176</v>
      </c>
      <c r="B621" s="32" t="s">
        <v>9176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7424</v>
      </c>
      <c r="J621" s="34">
        <v>-186.36</v>
      </c>
      <c r="K621" s="10">
        <v>5005624802</v>
      </c>
      <c r="L621" s="10" t="s">
        <v>8943</v>
      </c>
    </row>
    <row r="622" spans="1:12" s="10" customFormat="1">
      <c r="A622" s="32" t="s">
        <v>9176</v>
      </c>
      <c r="B622" s="32" t="s">
        <v>9176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7424</v>
      </c>
      <c r="J622" s="34">
        <v>-27014.34</v>
      </c>
      <c r="K622" s="10">
        <v>5005624803</v>
      </c>
      <c r="L622" s="10" t="s">
        <v>8943</v>
      </c>
    </row>
    <row r="623" spans="1:12" s="10" customFormat="1">
      <c r="A623" s="32" t="s">
        <v>9176</v>
      </c>
      <c r="B623" s="32" t="s">
        <v>9176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7424</v>
      </c>
      <c r="J623" s="34">
        <v>-40208.370000000003</v>
      </c>
      <c r="K623" s="10">
        <v>5005624803</v>
      </c>
      <c r="L623" s="10" t="s">
        <v>8943</v>
      </c>
    </row>
    <row r="624" spans="1:12" s="10" customFormat="1">
      <c r="A624" s="32" t="s">
        <v>9176</v>
      </c>
      <c r="B624" s="32" t="s">
        <v>9176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7424</v>
      </c>
      <c r="J624" s="34">
        <v>-24360.14</v>
      </c>
      <c r="K624" s="10">
        <v>5005624803</v>
      </c>
      <c r="L624" s="10" t="s">
        <v>8943</v>
      </c>
    </row>
    <row r="625" spans="1:12" s="10" customFormat="1">
      <c r="A625" s="32" t="s">
        <v>9176</v>
      </c>
      <c r="B625" s="32" t="s">
        <v>9176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7424</v>
      </c>
      <c r="J625" s="34">
        <v>-8448.6200000000008</v>
      </c>
      <c r="K625" s="10">
        <v>5005624803</v>
      </c>
      <c r="L625" s="10" t="s">
        <v>8943</v>
      </c>
    </row>
    <row r="626" spans="1:12" s="10" customFormat="1">
      <c r="A626" s="32" t="s">
        <v>9176</v>
      </c>
      <c r="B626" s="32" t="s">
        <v>9176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7424</v>
      </c>
      <c r="J626" s="34">
        <v>-660.65</v>
      </c>
      <c r="K626" s="10">
        <v>5005624803</v>
      </c>
      <c r="L626" s="10" t="s">
        <v>8943</v>
      </c>
    </row>
    <row r="627" spans="1:12" s="10" customFormat="1">
      <c r="A627" s="32" t="s">
        <v>9176</v>
      </c>
      <c r="B627" s="32" t="s">
        <v>9176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7424</v>
      </c>
      <c r="J627" s="34">
        <v>-186.36</v>
      </c>
      <c r="K627" s="10">
        <v>5005624803</v>
      </c>
      <c r="L627" s="10" t="s">
        <v>8943</v>
      </c>
    </row>
    <row r="628" spans="1:12" s="10" customFormat="1">
      <c r="A628" s="32" t="s">
        <v>9176</v>
      </c>
      <c r="B628" s="32" t="s">
        <v>9176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7424</v>
      </c>
      <c r="J628" s="34">
        <v>-27014.34</v>
      </c>
      <c r="K628" s="10">
        <v>5005624804</v>
      </c>
      <c r="L628" s="10" t="s">
        <v>8943</v>
      </c>
    </row>
    <row r="629" spans="1:12" s="10" customFormat="1">
      <c r="A629" s="32" t="s">
        <v>9176</v>
      </c>
      <c r="B629" s="32" t="s">
        <v>9176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7424</v>
      </c>
      <c r="J629" s="34">
        <v>-40208.370000000003</v>
      </c>
      <c r="K629" s="10">
        <v>5005624804</v>
      </c>
      <c r="L629" s="10" t="s">
        <v>8943</v>
      </c>
    </row>
    <row r="630" spans="1:12" s="10" customFormat="1">
      <c r="A630" s="32" t="s">
        <v>9176</v>
      </c>
      <c r="B630" s="32" t="s">
        <v>9176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7424</v>
      </c>
      <c r="J630" s="34">
        <v>-24360.13</v>
      </c>
      <c r="K630" s="10">
        <v>5005624804</v>
      </c>
      <c r="L630" s="10" t="s">
        <v>8943</v>
      </c>
    </row>
    <row r="631" spans="1:12" s="10" customFormat="1">
      <c r="A631" s="32" t="s">
        <v>9176</v>
      </c>
      <c r="B631" s="32" t="s">
        <v>9176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7424</v>
      </c>
      <c r="J631" s="34">
        <v>-8448.6200000000008</v>
      </c>
      <c r="K631" s="10">
        <v>5005624804</v>
      </c>
      <c r="L631" s="10" t="s">
        <v>8943</v>
      </c>
    </row>
    <row r="632" spans="1:12" s="10" customFormat="1">
      <c r="A632" s="32" t="s">
        <v>9176</v>
      </c>
      <c r="B632" s="32" t="s">
        <v>9176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7424</v>
      </c>
      <c r="J632" s="34">
        <v>-660.65</v>
      </c>
      <c r="K632" s="10">
        <v>5005624804</v>
      </c>
      <c r="L632" s="10" t="s">
        <v>8943</v>
      </c>
    </row>
    <row r="633" spans="1:12" s="10" customFormat="1">
      <c r="A633" s="32" t="s">
        <v>9176</v>
      </c>
      <c r="B633" s="32" t="s">
        <v>9176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7424</v>
      </c>
      <c r="J633" s="34">
        <v>-186.36</v>
      </c>
      <c r="K633" s="10">
        <v>5005624804</v>
      </c>
      <c r="L633" s="10" t="s">
        <v>8943</v>
      </c>
    </row>
    <row r="634" spans="1:12" s="10" customFormat="1">
      <c r="A634" s="32" t="s">
        <v>9176</v>
      </c>
      <c r="B634" s="32" t="s">
        <v>9176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7424</v>
      </c>
      <c r="J634" s="34">
        <v>-27014.34</v>
      </c>
      <c r="K634" s="10">
        <v>5005624805</v>
      </c>
      <c r="L634" s="10" t="s">
        <v>8943</v>
      </c>
    </row>
    <row r="635" spans="1:12" s="10" customFormat="1">
      <c r="A635" s="32" t="s">
        <v>9176</v>
      </c>
      <c r="B635" s="32" t="s">
        <v>9176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7424</v>
      </c>
      <c r="J635" s="34">
        <v>-40208.370000000003</v>
      </c>
      <c r="K635" s="10">
        <v>5005624805</v>
      </c>
      <c r="L635" s="10" t="s">
        <v>8943</v>
      </c>
    </row>
    <row r="636" spans="1:12" s="10" customFormat="1">
      <c r="A636" s="32" t="s">
        <v>9176</v>
      </c>
      <c r="B636" s="32" t="s">
        <v>9176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7424</v>
      </c>
      <c r="J636" s="34">
        <v>-24360.14</v>
      </c>
      <c r="K636" s="10">
        <v>5005624805</v>
      </c>
      <c r="L636" s="10" t="s">
        <v>8943</v>
      </c>
    </row>
    <row r="637" spans="1:12" s="10" customFormat="1">
      <c r="A637" s="32" t="s">
        <v>9176</v>
      </c>
      <c r="B637" s="32" t="s">
        <v>9176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7424</v>
      </c>
      <c r="J637" s="34">
        <v>-8448.6200000000008</v>
      </c>
      <c r="K637" s="10">
        <v>5005624805</v>
      </c>
      <c r="L637" s="10" t="s">
        <v>8943</v>
      </c>
    </row>
    <row r="638" spans="1:12" s="10" customFormat="1">
      <c r="A638" s="32" t="s">
        <v>9176</v>
      </c>
      <c r="B638" s="32" t="s">
        <v>9176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7424</v>
      </c>
      <c r="J638" s="34">
        <v>-660.65</v>
      </c>
      <c r="K638" s="10">
        <v>5005624805</v>
      </c>
      <c r="L638" s="10" t="s">
        <v>8943</v>
      </c>
    </row>
    <row r="639" spans="1:12" s="10" customFormat="1">
      <c r="A639" s="32" t="s">
        <v>9176</v>
      </c>
      <c r="B639" s="32" t="s">
        <v>9176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7424</v>
      </c>
      <c r="J639" s="34">
        <v>-186.37</v>
      </c>
      <c r="K639" s="10">
        <v>5005624805</v>
      </c>
      <c r="L639" s="10" t="s">
        <v>8943</v>
      </c>
    </row>
    <row r="640" spans="1:12" s="10" customFormat="1">
      <c r="A640" s="32" t="s">
        <v>9177</v>
      </c>
      <c r="B640" s="32" t="s">
        <v>9177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7424</v>
      </c>
      <c r="J640" s="34">
        <v>-100248.55</v>
      </c>
      <c r="K640" s="10">
        <v>4931809040</v>
      </c>
      <c r="L640" s="10" t="s">
        <v>7425</v>
      </c>
    </row>
    <row r="641" spans="1:12" s="10" customFormat="1">
      <c r="A641" s="32" t="s">
        <v>9177</v>
      </c>
      <c r="B641" s="32" t="s">
        <v>9177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7424</v>
      </c>
      <c r="J641" s="34">
        <v>-43093.05</v>
      </c>
      <c r="K641" s="10">
        <v>4931809041</v>
      </c>
      <c r="L641" s="10" t="s">
        <v>7425</v>
      </c>
    </row>
    <row r="642" spans="1:12" s="10" customFormat="1">
      <c r="A642" s="32" t="s">
        <v>9177</v>
      </c>
      <c r="B642" s="32" t="s">
        <v>9177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7424</v>
      </c>
      <c r="J642" s="34">
        <v>-98939.61</v>
      </c>
      <c r="K642" s="10">
        <v>4931810031</v>
      </c>
      <c r="L642" s="10" t="s">
        <v>7425</v>
      </c>
    </row>
    <row r="643" spans="1:12" s="10" customFormat="1">
      <c r="A643" s="32" t="s">
        <v>9188</v>
      </c>
      <c r="B643" s="32" t="s">
        <v>9188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7424</v>
      </c>
      <c r="J643" s="34">
        <v>-24793.61</v>
      </c>
      <c r="K643" s="10">
        <v>5005625591</v>
      </c>
      <c r="L643" s="10" t="s">
        <v>9212</v>
      </c>
    </row>
    <row r="644" spans="1:12" s="10" customFormat="1">
      <c r="A644" s="32" t="s">
        <v>9188</v>
      </c>
      <c r="B644" s="32" t="s">
        <v>9188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7424</v>
      </c>
      <c r="J644" s="34">
        <v>-34157.589999999997</v>
      </c>
      <c r="K644" s="10">
        <v>5005625591</v>
      </c>
      <c r="L644" s="10" t="s">
        <v>9212</v>
      </c>
    </row>
    <row r="645" spans="1:12" s="10" customFormat="1">
      <c r="A645" s="32" t="s">
        <v>9188</v>
      </c>
      <c r="B645" s="32" t="s">
        <v>9188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7424</v>
      </c>
      <c r="J645" s="34">
        <v>-22122.98</v>
      </c>
      <c r="K645" s="10">
        <v>5005625591</v>
      </c>
      <c r="L645" s="10" t="s">
        <v>9212</v>
      </c>
    </row>
    <row r="646" spans="1:12" s="10" customFormat="1">
      <c r="A646" s="32" t="s">
        <v>9188</v>
      </c>
      <c r="B646" s="32" t="s">
        <v>9188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7424</v>
      </c>
      <c r="J646" s="34">
        <v>-6527.08</v>
      </c>
      <c r="K646" s="10">
        <v>5005625591</v>
      </c>
      <c r="L646" s="10" t="s">
        <v>9212</v>
      </c>
    </row>
    <row r="647" spans="1:12" s="10" customFormat="1">
      <c r="A647" s="32" t="s">
        <v>9188</v>
      </c>
      <c r="B647" s="32" t="s">
        <v>9188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7424</v>
      </c>
      <c r="J647" s="34">
        <v>-550.54</v>
      </c>
      <c r="K647" s="10">
        <v>5005625591</v>
      </c>
      <c r="L647" s="10" t="s">
        <v>9212</v>
      </c>
    </row>
    <row r="648" spans="1:12" s="10" customFormat="1">
      <c r="A648" s="32" t="s">
        <v>9188</v>
      </c>
      <c r="B648" s="32" t="s">
        <v>9188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7424</v>
      </c>
      <c r="J648" s="34">
        <v>-232.96</v>
      </c>
      <c r="K648" s="10">
        <v>5005625591</v>
      </c>
      <c r="L648" s="10" t="s">
        <v>9212</v>
      </c>
    </row>
    <row r="649" spans="1:12" s="10" customFormat="1">
      <c r="A649" s="32" t="s">
        <v>9188</v>
      </c>
      <c r="B649" s="32" t="s">
        <v>9188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7424</v>
      </c>
      <c r="J649" s="34">
        <v>-27014.34</v>
      </c>
      <c r="K649" s="10">
        <v>5005625593</v>
      </c>
      <c r="L649" s="10" t="s">
        <v>9212</v>
      </c>
    </row>
    <row r="650" spans="1:12" s="10" customFormat="1">
      <c r="A650" s="32" t="s">
        <v>9188</v>
      </c>
      <c r="B650" s="32" t="s">
        <v>9188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7424</v>
      </c>
      <c r="J650" s="34">
        <v>-40208.370000000003</v>
      </c>
      <c r="K650" s="10">
        <v>5005625593</v>
      </c>
      <c r="L650" s="10" t="s">
        <v>9212</v>
      </c>
    </row>
    <row r="651" spans="1:12" s="10" customFormat="1">
      <c r="A651" s="32" t="s">
        <v>9188</v>
      </c>
      <c r="B651" s="32" t="s">
        <v>9188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7424</v>
      </c>
      <c r="J651" s="34">
        <v>-24360.13</v>
      </c>
      <c r="K651" s="10">
        <v>5005625593</v>
      </c>
      <c r="L651" s="10" t="s">
        <v>9212</v>
      </c>
    </row>
    <row r="652" spans="1:12" s="10" customFormat="1">
      <c r="A652" s="32" t="s">
        <v>9188</v>
      </c>
      <c r="B652" s="32" t="s">
        <v>9188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7424</v>
      </c>
      <c r="J652" s="34">
        <v>-8448.6200000000008</v>
      </c>
      <c r="K652" s="10">
        <v>5005625593</v>
      </c>
      <c r="L652" s="10" t="s">
        <v>9212</v>
      </c>
    </row>
    <row r="653" spans="1:12" s="10" customFormat="1">
      <c r="A653" s="32" t="s">
        <v>9188</v>
      </c>
      <c r="B653" s="32" t="s">
        <v>9188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7424</v>
      </c>
      <c r="J653" s="34">
        <v>-660.65</v>
      </c>
      <c r="K653" s="10">
        <v>5005625593</v>
      </c>
      <c r="L653" s="10" t="s">
        <v>9212</v>
      </c>
    </row>
    <row r="654" spans="1:12" s="10" customFormat="1">
      <c r="A654" s="32" t="s">
        <v>9188</v>
      </c>
      <c r="B654" s="32" t="s">
        <v>9188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7424</v>
      </c>
      <c r="J654" s="34">
        <v>-186.36</v>
      </c>
      <c r="K654" s="10">
        <v>5005625593</v>
      </c>
      <c r="L654" s="10" t="s">
        <v>9212</v>
      </c>
    </row>
    <row r="655" spans="1:12" s="10" customFormat="1">
      <c r="A655" s="32" t="s">
        <v>9188</v>
      </c>
      <c r="B655" s="32" t="s">
        <v>9188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7424</v>
      </c>
      <c r="J655" s="34">
        <v>-27014.34</v>
      </c>
      <c r="K655" s="10">
        <v>5005625595</v>
      </c>
      <c r="L655" s="10" t="s">
        <v>9212</v>
      </c>
    </row>
    <row r="656" spans="1:12" s="10" customFormat="1">
      <c r="A656" s="32" t="s">
        <v>9188</v>
      </c>
      <c r="B656" s="32" t="s">
        <v>9188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7424</v>
      </c>
      <c r="J656" s="34">
        <v>-40208.36</v>
      </c>
      <c r="K656" s="10">
        <v>5005625595</v>
      </c>
      <c r="L656" s="10" t="s">
        <v>9212</v>
      </c>
    </row>
    <row r="657" spans="1:12" s="10" customFormat="1">
      <c r="A657" s="32" t="s">
        <v>9188</v>
      </c>
      <c r="B657" s="32" t="s">
        <v>9188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7424</v>
      </c>
      <c r="J657" s="34">
        <v>-24360.14</v>
      </c>
      <c r="K657" s="10">
        <v>5005625595</v>
      </c>
      <c r="L657" s="10" t="s">
        <v>9212</v>
      </c>
    </row>
    <row r="658" spans="1:12" s="10" customFormat="1">
      <c r="A658" s="32" t="s">
        <v>9188</v>
      </c>
      <c r="B658" s="32" t="s">
        <v>9188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7424</v>
      </c>
      <c r="J658" s="34">
        <v>-8448.6200000000008</v>
      </c>
      <c r="K658" s="10">
        <v>5005625595</v>
      </c>
      <c r="L658" s="10" t="s">
        <v>9212</v>
      </c>
    </row>
    <row r="659" spans="1:12" s="10" customFormat="1">
      <c r="A659" s="32" t="s">
        <v>9188</v>
      </c>
      <c r="B659" s="32" t="s">
        <v>9188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7424</v>
      </c>
      <c r="J659" s="34">
        <v>-660.65</v>
      </c>
      <c r="K659" s="10">
        <v>5005625595</v>
      </c>
      <c r="L659" s="10" t="s">
        <v>9212</v>
      </c>
    </row>
    <row r="660" spans="1:12" s="10" customFormat="1">
      <c r="A660" s="32" t="s">
        <v>9188</v>
      </c>
      <c r="B660" s="32" t="s">
        <v>9188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7424</v>
      </c>
      <c r="J660" s="34">
        <v>-186.36</v>
      </c>
      <c r="K660" s="10">
        <v>5005625595</v>
      </c>
      <c r="L660" s="10" t="s">
        <v>9212</v>
      </c>
    </row>
    <row r="661" spans="1:12" s="10" customFormat="1">
      <c r="A661" s="32" t="s">
        <v>9188</v>
      </c>
      <c r="B661" s="32" t="s">
        <v>9188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7424</v>
      </c>
      <c r="J661" s="34">
        <v>-24793.61</v>
      </c>
      <c r="K661" s="10">
        <v>5005626108</v>
      </c>
      <c r="L661" s="10" t="s">
        <v>9212</v>
      </c>
    </row>
    <row r="662" spans="1:12" s="10" customFormat="1">
      <c r="A662" s="32" t="s">
        <v>9188</v>
      </c>
      <c r="B662" s="32" t="s">
        <v>9188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7424</v>
      </c>
      <c r="J662" s="34">
        <v>-34157.589999999997</v>
      </c>
      <c r="K662" s="10">
        <v>5005626108</v>
      </c>
      <c r="L662" s="10" t="s">
        <v>9212</v>
      </c>
    </row>
    <row r="663" spans="1:12" s="10" customFormat="1">
      <c r="A663" s="32" t="s">
        <v>9188</v>
      </c>
      <c r="B663" s="32" t="s">
        <v>9188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7424</v>
      </c>
      <c r="J663" s="34">
        <v>-22122.98</v>
      </c>
      <c r="K663" s="10">
        <v>5005626108</v>
      </c>
      <c r="L663" s="10" t="s">
        <v>9212</v>
      </c>
    </row>
    <row r="664" spans="1:12" s="10" customFormat="1">
      <c r="A664" s="32" t="s">
        <v>9188</v>
      </c>
      <c r="B664" s="32" t="s">
        <v>9188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7424</v>
      </c>
      <c r="J664" s="34">
        <v>-6527.08</v>
      </c>
      <c r="K664" s="10">
        <v>5005626108</v>
      </c>
      <c r="L664" s="10" t="s">
        <v>9212</v>
      </c>
    </row>
    <row r="665" spans="1:12" s="10" customFormat="1">
      <c r="A665" s="32" t="s">
        <v>9188</v>
      </c>
      <c r="B665" s="32" t="s">
        <v>9188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7424</v>
      </c>
      <c r="J665" s="34">
        <v>-550.54</v>
      </c>
      <c r="K665" s="10">
        <v>5005626108</v>
      </c>
      <c r="L665" s="10" t="s">
        <v>9212</v>
      </c>
    </row>
    <row r="666" spans="1:12" s="10" customFormat="1">
      <c r="A666" s="32" t="s">
        <v>9188</v>
      </c>
      <c r="B666" s="32" t="s">
        <v>9188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7424</v>
      </c>
      <c r="J666" s="34">
        <v>-232.96</v>
      </c>
      <c r="K666" s="10">
        <v>5005626108</v>
      </c>
      <c r="L666" s="10" t="s">
        <v>9212</v>
      </c>
    </row>
    <row r="667" spans="1:12" s="10" customFormat="1">
      <c r="A667" s="32" t="s">
        <v>9188</v>
      </c>
      <c r="B667" s="32" t="s">
        <v>9188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7424</v>
      </c>
      <c r="J667" s="34">
        <v>-24793.62</v>
      </c>
      <c r="K667" s="10">
        <v>5005626113</v>
      </c>
      <c r="L667" s="10" t="s">
        <v>9212</v>
      </c>
    </row>
    <row r="668" spans="1:12" s="10" customFormat="1">
      <c r="A668" s="32" t="s">
        <v>9188</v>
      </c>
      <c r="B668" s="32" t="s">
        <v>9188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7424</v>
      </c>
      <c r="J668" s="34">
        <v>-34157.589999999997</v>
      </c>
      <c r="K668" s="10">
        <v>5005626113</v>
      </c>
      <c r="L668" s="10" t="s">
        <v>9212</v>
      </c>
    </row>
    <row r="669" spans="1:12" s="10" customFormat="1">
      <c r="A669" s="32" t="s">
        <v>9188</v>
      </c>
      <c r="B669" s="32" t="s">
        <v>9188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7424</v>
      </c>
      <c r="J669" s="34">
        <v>-22122.98</v>
      </c>
      <c r="K669" s="10">
        <v>5005626113</v>
      </c>
      <c r="L669" s="10" t="s">
        <v>9212</v>
      </c>
    </row>
    <row r="670" spans="1:12" s="10" customFormat="1">
      <c r="A670" s="32" t="s">
        <v>9188</v>
      </c>
      <c r="B670" s="32" t="s">
        <v>9188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7424</v>
      </c>
      <c r="J670" s="34">
        <v>-6527.08</v>
      </c>
      <c r="K670" s="10">
        <v>5005626113</v>
      </c>
      <c r="L670" s="10" t="s">
        <v>9212</v>
      </c>
    </row>
    <row r="671" spans="1:12" s="10" customFormat="1">
      <c r="A671" s="32" t="s">
        <v>9188</v>
      </c>
      <c r="B671" s="32" t="s">
        <v>9188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7424</v>
      </c>
      <c r="J671" s="34">
        <v>-550.54</v>
      </c>
      <c r="K671" s="10">
        <v>5005626113</v>
      </c>
      <c r="L671" s="10" t="s">
        <v>9212</v>
      </c>
    </row>
    <row r="672" spans="1:12" s="10" customFormat="1">
      <c r="A672" s="32" t="s">
        <v>9188</v>
      </c>
      <c r="B672" s="32" t="s">
        <v>9188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7424</v>
      </c>
      <c r="J672" s="34">
        <v>-232.96</v>
      </c>
      <c r="K672" s="10">
        <v>5005626113</v>
      </c>
      <c r="L672" s="10" t="s">
        <v>9212</v>
      </c>
    </row>
    <row r="673" spans="1:12" s="10" customFormat="1">
      <c r="A673" s="32" t="s">
        <v>9188</v>
      </c>
      <c r="B673" s="32" t="s">
        <v>9188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7424</v>
      </c>
      <c r="J673" s="34">
        <v>-24793.61</v>
      </c>
      <c r="K673" s="10">
        <v>5005626120</v>
      </c>
      <c r="L673" s="10" t="s">
        <v>9212</v>
      </c>
    </row>
    <row r="674" spans="1:12" s="10" customFormat="1">
      <c r="A674" s="32" t="s">
        <v>9188</v>
      </c>
      <c r="B674" s="32" t="s">
        <v>9188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7424</v>
      </c>
      <c r="J674" s="34">
        <v>-34157.589999999997</v>
      </c>
      <c r="K674" s="10">
        <v>5005626120</v>
      </c>
      <c r="L674" s="10" t="s">
        <v>9212</v>
      </c>
    </row>
    <row r="675" spans="1:12" s="10" customFormat="1">
      <c r="A675" s="32" t="s">
        <v>9188</v>
      </c>
      <c r="B675" s="32" t="s">
        <v>9188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7424</v>
      </c>
      <c r="J675" s="34">
        <v>-22122.98</v>
      </c>
      <c r="K675" s="10">
        <v>5005626120</v>
      </c>
      <c r="L675" s="10" t="s">
        <v>9212</v>
      </c>
    </row>
    <row r="676" spans="1:12" s="10" customFormat="1">
      <c r="A676" s="32" t="s">
        <v>9188</v>
      </c>
      <c r="B676" s="32" t="s">
        <v>9188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7424</v>
      </c>
      <c r="J676" s="34">
        <v>-6527.08</v>
      </c>
      <c r="K676" s="10">
        <v>5005626120</v>
      </c>
      <c r="L676" s="10" t="s">
        <v>9212</v>
      </c>
    </row>
    <row r="677" spans="1:12" s="10" customFormat="1">
      <c r="A677" s="32" t="s">
        <v>9188</v>
      </c>
      <c r="B677" s="32" t="s">
        <v>9188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7424</v>
      </c>
      <c r="J677" s="34">
        <v>-550.54</v>
      </c>
      <c r="K677" s="10">
        <v>5005626120</v>
      </c>
      <c r="L677" s="10" t="s">
        <v>9212</v>
      </c>
    </row>
    <row r="678" spans="1:12" s="10" customFormat="1">
      <c r="A678" s="32" t="s">
        <v>9188</v>
      </c>
      <c r="B678" s="32" t="s">
        <v>9188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7424</v>
      </c>
      <c r="J678" s="34">
        <v>-232.96</v>
      </c>
      <c r="K678" s="10">
        <v>5005626120</v>
      </c>
      <c r="L678" s="10" t="s">
        <v>9212</v>
      </c>
    </row>
    <row r="679" spans="1:12" s="10" customFormat="1">
      <c r="A679" s="32" t="s">
        <v>9188</v>
      </c>
      <c r="B679" s="32" t="s">
        <v>9188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7424</v>
      </c>
      <c r="J679" s="34">
        <v>-27014.34</v>
      </c>
      <c r="K679" s="10">
        <v>5005626149</v>
      </c>
      <c r="L679" s="10" t="s">
        <v>9212</v>
      </c>
    </row>
    <row r="680" spans="1:12" s="10" customFormat="1">
      <c r="A680" s="32" t="s">
        <v>9188</v>
      </c>
      <c r="B680" s="32" t="s">
        <v>9188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7424</v>
      </c>
      <c r="J680" s="34">
        <v>-40208.370000000003</v>
      </c>
      <c r="K680" s="10">
        <v>5005626149</v>
      </c>
      <c r="L680" s="10" t="s">
        <v>9212</v>
      </c>
    </row>
    <row r="681" spans="1:12" s="10" customFormat="1">
      <c r="A681" s="32" t="s">
        <v>9188</v>
      </c>
      <c r="B681" s="32" t="s">
        <v>9188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7424</v>
      </c>
      <c r="J681" s="34">
        <v>-24360.13</v>
      </c>
      <c r="K681" s="10">
        <v>5005626149</v>
      </c>
      <c r="L681" s="10" t="s">
        <v>9212</v>
      </c>
    </row>
    <row r="682" spans="1:12" s="10" customFormat="1">
      <c r="A682" s="32" t="s">
        <v>9188</v>
      </c>
      <c r="B682" s="32" t="s">
        <v>9188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7424</v>
      </c>
      <c r="J682" s="34">
        <v>-8448.6200000000008</v>
      </c>
      <c r="K682" s="10">
        <v>5005626149</v>
      </c>
      <c r="L682" s="10" t="s">
        <v>9212</v>
      </c>
    </row>
    <row r="683" spans="1:12" s="10" customFormat="1">
      <c r="A683" s="32" t="s">
        <v>9188</v>
      </c>
      <c r="B683" s="32" t="s">
        <v>9188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7424</v>
      </c>
      <c r="J683" s="34">
        <v>-660.65</v>
      </c>
      <c r="K683" s="10">
        <v>5005626149</v>
      </c>
      <c r="L683" s="10" t="s">
        <v>9212</v>
      </c>
    </row>
    <row r="684" spans="1:12" s="10" customFormat="1">
      <c r="A684" s="32" t="s">
        <v>9188</v>
      </c>
      <c r="B684" s="32" t="s">
        <v>9188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7424</v>
      </c>
      <c r="J684" s="34">
        <v>-186.36</v>
      </c>
      <c r="K684" s="10">
        <v>5005626149</v>
      </c>
      <c r="L684" s="10" t="s">
        <v>9212</v>
      </c>
    </row>
    <row r="685" spans="1:12" s="10" customFormat="1">
      <c r="A685" s="32" t="s">
        <v>9188</v>
      </c>
      <c r="B685" s="32" t="s">
        <v>9188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7424</v>
      </c>
      <c r="J685" s="34">
        <v>-58643.97</v>
      </c>
      <c r="K685" s="10">
        <v>4931813697</v>
      </c>
      <c r="L685" s="10" t="s">
        <v>7425</v>
      </c>
    </row>
    <row r="686" spans="1:12" s="10" customFormat="1">
      <c r="A686" s="32" t="s">
        <v>9188</v>
      </c>
      <c r="B686" s="32" t="s">
        <v>9188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7424</v>
      </c>
      <c r="J686" s="34">
        <v>-27014.34</v>
      </c>
      <c r="K686" s="10">
        <v>5005626152</v>
      </c>
      <c r="L686" s="10" t="s">
        <v>9212</v>
      </c>
    </row>
    <row r="687" spans="1:12" s="10" customFormat="1">
      <c r="A687" s="32" t="s">
        <v>9188</v>
      </c>
      <c r="B687" s="32" t="s">
        <v>9188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7424</v>
      </c>
      <c r="J687" s="34">
        <v>-40208.370000000003</v>
      </c>
      <c r="K687" s="10">
        <v>5005626152</v>
      </c>
      <c r="L687" s="10" t="s">
        <v>9212</v>
      </c>
    </row>
    <row r="688" spans="1:12" s="10" customFormat="1">
      <c r="A688" s="32" t="s">
        <v>9188</v>
      </c>
      <c r="B688" s="32" t="s">
        <v>9188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7424</v>
      </c>
      <c r="J688" s="34">
        <v>-24360.14</v>
      </c>
      <c r="K688" s="10">
        <v>5005626152</v>
      </c>
      <c r="L688" s="10" t="s">
        <v>9212</v>
      </c>
    </row>
    <row r="689" spans="1:12" s="10" customFormat="1">
      <c r="A689" s="32" t="s">
        <v>9188</v>
      </c>
      <c r="B689" s="32" t="s">
        <v>9188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7424</v>
      </c>
      <c r="J689" s="34">
        <v>-8448.6200000000008</v>
      </c>
      <c r="K689" s="10">
        <v>5005626152</v>
      </c>
      <c r="L689" s="10" t="s">
        <v>9212</v>
      </c>
    </row>
    <row r="690" spans="1:12" s="10" customFormat="1">
      <c r="A690" s="32" t="s">
        <v>9188</v>
      </c>
      <c r="B690" s="32" t="s">
        <v>9188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7424</v>
      </c>
      <c r="J690" s="34">
        <v>-660.65</v>
      </c>
      <c r="K690" s="10">
        <v>5005626152</v>
      </c>
      <c r="L690" s="10" t="s">
        <v>9212</v>
      </c>
    </row>
    <row r="691" spans="1:12" s="10" customFormat="1">
      <c r="A691" s="32" t="s">
        <v>9188</v>
      </c>
      <c r="B691" s="32" t="s">
        <v>9188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7424</v>
      </c>
      <c r="J691" s="34">
        <v>-186.36</v>
      </c>
      <c r="K691" s="10">
        <v>5005626152</v>
      </c>
      <c r="L691" s="10" t="s">
        <v>9212</v>
      </c>
    </row>
    <row r="692" spans="1:12" s="10" customFormat="1">
      <c r="A692" s="32" t="s">
        <v>9188</v>
      </c>
      <c r="B692" s="32" t="s">
        <v>9188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7424</v>
      </c>
      <c r="J692" s="34">
        <v>-27014.34</v>
      </c>
      <c r="K692" s="10">
        <v>5005626154</v>
      </c>
      <c r="L692" s="10" t="s">
        <v>9212</v>
      </c>
    </row>
    <row r="693" spans="1:12" s="10" customFormat="1">
      <c r="A693" s="32" t="s">
        <v>9188</v>
      </c>
      <c r="B693" s="32" t="s">
        <v>9188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7424</v>
      </c>
      <c r="J693" s="34">
        <v>-40208.370000000003</v>
      </c>
      <c r="K693" s="10">
        <v>5005626154</v>
      </c>
      <c r="L693" s="10" t="s">
        <v>9212</v>
      </c>
    </row>
    <row r="694" spans="1:12" s="10" customFormat="1">
      <c r="A694" s="32" t="s">
        <v>9188</v>
      </c>
      <c r="B694" s="32" t="s">
        <v>9188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7424</v>
      </c>
      <c r="J694" s="34">
        <v>-24360.13</v>
      </c>
      <c r="K694" s="10">
        <v>5005626154</v>
      </c>
      <c r="L694" s="10" t="s">
        <v>9212</v>
      </c>
    </row>
    <row r="695" spans="1:12" s="10" customFormat="1">
      <c r="A695" s="32" t="s">
        <v>9188</v>
      </c>
      <c r="B695" s="32" t="s">
        <v>9188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7424</v>
      </c>
      <c r="J695" s="34">
        <v>-8448.6200000000008</v>
      </c>
      <c r="K695" s="10">
        <v>5005626154</v>
      </c>
      <c r="L695" s="10" t="s">
        <v>9212</v>
      </c>
    </row>
    <row r="696" spans="1:12" s="10" customFormat="1">
      <c r="A696" s="32" t="s">
        <v>9188</v>
      </c>
      <c r="B696" s="32" t="s">
        <v>9188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7424</v>
      </c>
      <c r="J696" s="34">
        <v>-660.65</v>
      </c>
      <c r="K696" s="10">
        <v>5005626154</v>
      </c>
      <c r="L696" s="10" t="s">
        <v>9212</v>
      </c>
    </row>
    <row r="697" spans="1:12" s="10" customFormat="1">
      <c r="A697" s="32" t="s">
        <v>9188</v>
      </c>
      <c r="B697" s="32" t="s">
        <v>9188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7424</v>
      </c>
      <c r="J697" s="34">
        <v>-186.37</v>
      </c>
      <c r="K697" s="10">
        <v>5005626154</v>
      </c>
      <c r="L697" s="10" t="s">
        <v>9212</v>
      </c>
    </row>
    <row r="698" spans="1:12" s="10" customFormat="1">
      <c r="A698" s="32" t="s">
        <v>9188</v>
      </c>
      <c r="B698" s="32" t="s">
        <v>9188</v>
      </c>
      <c r="C698" s="33">
        <v>0.66910879629629638</v>
      </c>
      <c r="D698" s="14">
        <v>601</v>
      </c>
      <c r="E698" s="14">
        <v>1530909</v>
      </c>
      <c r="F698" s="10" t="s">
        <v>8140</v>
      </c>
      <c r="G698" s="257">
        <v>-15844</v>
      </c>
      <c r="H698" s="10" t="s">
        <v>122</v>
      </c>
      <c r="I698" s="10" t="s">
        <v>7424</v>
      </c>
      <c r="J698" s="34">
        <v>-451712.44</v>
      </c>
      <c r="K698" s="10">
        <v>4931815655</v>
      </c>
      <c r="L698" s="10" t="s">
        <v>7425</v>
      </c>
    </row>
    <row r="699" spans="1:12" s="10" customFormat="1">
      <c r="A699" s="32" t="s">
        <v>9188</v>
      </c>
      <c r="B699" s="32" t="s">
        <v>9188</v>
      </c>
      <c r="C699" s="33">
        <v>0.66910879629629638</v>
      </c>
      <c r="D699" s="14">
        <v>601</v>
      </c>
      <c r="E699" s="14">
        <v>1530909</v>
      </c>
      <c r="F699" s="10" t="s">
        <v>8140</v>
      </c>
      <c r="G699" s="257">
        <v>-3422</v>
      </c>
      <c r="H699" s="10" t="s">
        <v>122</v>
      </c>
      <c r="I699" s="10" t="s">
        <v>7424</v>
      </c>
      <c r="J699" s="34">
        <v>-97561.22</v>
      </c>
      <c r="K699" s="10">
        <v>4931815655</v>
      </c>
      <c r="L699" s="10" t="s">
        <v>7425</v>
      </c>
    </row>
    <row r="700" spans="1:12" s="10" customFormat="1">
      <c r="A700" s="32" t="s">
        <v>9188</v>
      </c>
      <c r="B700" s="32" t="s">
        <v>9188</v>
      </c>
      <c r="C700" s="33">
        <v>0.68040509259259263</v>
      </c>
      <c r="D700" s="14">
        <v>601</v>
      </c>
      <c r="E700" s="14">
        <v>1530909</v>
      </c>
      <c r="F700" s="10" t="s">
        <v>8140</v>
      </c>
      <c r="G700" s="257">
        <v>-19165</v>
      </c>
      <c r="H700" s="10" t="s">
        <v>122</v>
      </c>
      <c r="I700" s="10" t="s">
        <v>7424</v>
      </c>
      <c r="J700" s="34">
        <v>-546394.15</v>
      </c>
      <c r="K700" s="10">
        <v>4931815882</v>
      </c>
      <c r="L700" s="10" t="s">
        <v>7425</v>
      </c>
    </row>
    <row r="701" spans="1:12" s="10" customFormat="1">
      <c r="A701" s="32" t="s">
        <v>9188</v>
      </c>
      <c r="B701" s="32" t="s">
        <v>9188</v>
      </c>
      <c r="C701" s="33">
        <v>0.68615740740740738</v>
      </c>
      <c r="D701" s="14">
        <v>601</v>
      </c>
      <c r="E701" s="14">
        <v>1530909</v>
      </c>
      <c r="F701" s="10" t="s">
        <v>8140</v>
      </c>
      <c r="G701" s="257">
        <v>-5256</v>
      </c>
      <c r="H701" s="10" t="s">
        <v>122</v>
      </c>
      <c r="I701" s="10" t="s">
        <v>7424</v>
      </c>
      <c r="J701" s="34">
        <v>-149848.56</v>
      </c>
      <c r="K701" s="10">
        <v>4931815920</v>
      </c>
      <c r="L701" s="10" t="s">
        <v>7425</v>
      </c>
    </row>
    <row r="702" spans="1:12" s="10" customFormat="1">
      <c r="A702" s="32" t="s">
        <v>9188</v>
      </c>
      <c r="B702" s="32" t="s">
        <v>9188</v>
      </c>
      <c r="C702" s="33">
        <v>0.68615740740740738</v>
      </c>
      <c r="D702" s="14">
        <v>601</v>
      </c>
      <c r="E702" s="14">
        <v>1530909</v>
      </c>
      <c r="F702" s="10" t="s">
        <v>8140</v>
      </c>
      <c r="G702" s="257">
        <v>-13978</v>
      </c>
      <c r="H702" s="10" t="s">
        <v>122</v>
      </c>
      <c r="I702" s="10" t="s">
        <v>7424</v>
      </c>
      <c r="J702" s="34">
        <v>-398512.78</v>
      </c>
      <c r="K702" s="10">
        <v>4931815920</v>
      </c>
      <c r="L702" s="10" t="s">
        <v>7425</v>
      </c>
    </row>
    <row r="703" spans="1:12" s="10" customFormat="1">
      <c r="A703" s="32" t="s">
        <v>9188</v>
      </c>
      <c r="B703" s="32" t="s">
        <v>9188</v>
      </c>
      <c r="C703" s="33">
        <v>0.69533564814814808</v>
      </c>
      <c r="D703" s="14">
        <v>601</v>
      </c>
      <c r="E703" s="14">
        <v>1530909</v>
      </c>
      <c r="F703" s="10" t="s">
        <v>8140</v>
      </c>
      <c r="G703" s="257">
        <v>-19189</v>
      </c>
      <c r="H703" s="10" t="s">
        <v>122</v>
      </c>
      <c r="I703" s="10" t="s">
        <v>7424</v>
      </c>
      <c r="J703" s="34">
        <v>-547078.39</v>
      </c>
      <c r="K703" s="10">
        <v>4931815997</v>
      </c>
      <c r="L703" s="10" t="s">
        <v>7425</v>
      </c>
    </row>
    <row r="704" spans="1:12" s="10" customFormat="1">
      <c r="A704" s="32" t="s">
        <v>9188</v>
      </c>
      <c r="B704" s="32" t="s">
        <v>9188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7424</v>
      </c>
      <c r="J704" s="34">
        <v>-24793.62</v>
      </c>
      <c r="K704" s="10">
        <v>5005626943</v>
      </c>
      <c r="L704" s="10" t="s">
        <v>8943</v>
      </c>
    </row>
    <row r="705" spans="1:12" s="10" customFormat="1">
      <c r="A705" s="32" t="s">
        <v>9188</v>
      </c>
      <c r="B705" s="32" t="s">
        <v>9188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7424</v>
      </c>
      <c r="J705" s="34">
        <v>-34157.589999999997</v>
      </c>
      <c r="K705" s="10">
        <v>5005626943</v>
      </c>
      <c r="L705" s="10" t="s">
        <v>8943</v>
      </c>
    </row>
    <row r="706" spans="1:12" s="10" customFormat="1">
      <c r="A706" s="32" t="s">
        <v>9188</v>
      </c>
      <c r="B706" s="32" t="s">
        <v>9188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7424</v>
      </c>
      <c r="J706" s="34">
        <v>-22122.98</v>
      </c>
      <c r="K706" s="10">
        <v>5005626943</v>
      </c>
      <c r="L706" s="10" t="s">
        <v>8943</v>
      </c>
    </row>
    <row r="707" spans="1:12" s="10" customFormat="1">
      <c r="A707" s="32" t="s">
        <v>9188</v>
      </c>
      <c r="B707" s="32" t="s">
        <v>9188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7424</v>
      </c>
      <c r="J707" s="34">
        <v>-6527.08</v>
      </c>
      <c r="K707" s="10">
        <v>5005626943</v>
      </c>
      <c r="L707" s="10" t="s">
        <v>8943</v>
      </c>
    </row>
    <row r="708" spans="1:12" s="10" customFormat="1">
      <c r="A708" s="32" t="s">
        <v>9188</v>
      </c>
      <c r="B708" s="32" t="s">
        <v>9188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7424</v>
      </c>
      <c r="J708" s="34">
        <v>-550.54</v>
      </c>
      <c r="K708" s="10">
        <v>5005626943</v>
      </c>
      <c r="L708" s="10" t="s">
        <v>8943</v>
      </c>
    </row>
    <row r="709" spans="1:12" s="10" customFormat="1">
      <c r="A709" s="32" t="s">
        <v>9188</v>
      </c>
      <c r="B709" s="32" t="s">
        <v>9188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7424</v>
      </c>
      <c r="J709" s="34">
        <v>-232.96</v>
      </c>
      <c r="K709" s="10">
        <v>5005626943</v>
      </c>
      <c r="L709" s="10" t="s">
        <v>8943</v>
      </c>
    </row>
    <row r="710" spans="1:12" s="10" customFormat="1">
      <c r="A710" s="32" t="s">
        <v>9188</v>
      </c>
      <c r="B710" s="32" t="s">
        <v>9188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7424</v>
      </c>
      <c r="J710" s="34">
        <v>-24793.62</v>
      </c>
      <c r="K710" s="10">
        <v>5005626944</v>
      </c>
      <c r="L710" s="10" t="s">
        <v>8943</v>
      </c>
    </row>
    <row r="711" spans="1:12" s="10" customFormat="1">
      <c r="A711" s="32" t="s">
        <v>9188</v>
      </c>
      <c r="B711" s="32" t="s">
        <v>9188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7424</v>
      </c>
      <c r="J711" s="34">
        <v>-34157.589999999997</v>
      </c>
      <c r="K711" s="10">
        <v>5005626944</v>
      </c>
      <c r="L711" s="10" t="s">
        <v>8943</v>
      </c>
    </row>
    <row r="712" spans="1:12" s="10" customFormat="1">
      <c r="A712" s="32" t="s">
        <v>9188</v>
      </c>
      <c r="B712" s="32" t="s">
        <v>9188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7424</v>
      </c>
      <c r="J712" s="34">
        <v>-22122.98</v>
      </c>
      <c r="K712" s="10">
        <v>5005626944</v>
      </c>
      <c r="L712" s="10" t="s">
        <v>8943</v>
      </c>
    </row>
    <row r="713" spans="1:12" s="10" customFormat="1">
      <c r="A713" s="32" t="s">
        <v>9188</v>
      </c>
      <c r="B713" s="32" t="s">
        <v>9188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7424</v>
      </c>
      <c r="J713" s="34">
        <v>-6527.08</v>
      </c>
      <c r="K713" s="10">
        <v>5005626944</v>
      </c>
      <c r="L713" s="10" t="s">
        <v>8943</v>
      </c>
    </row>
    <row r="714" spans="1:12" s="10" customFormat="1">
      <c r="A714" s="32" t="s">
        <v>9188</v>
      </c>
      <c r="B714" s="32" t="s">
        <v>9188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7424</v>
      </c>
      <c r="J714" s="34">
        <v>-550.54</v>
      </c>
      <c r="K714" s="10">
        <v>5005626944</v>
      </c>
      <c r="L714" s="10" t="s">
        <v>8943</v>
      </c>
    </row>
    <row r="715" spans="1:12" s="10" customFormat="1">
      <c r="A715" s="32" t="s">
        <v>9188</v>
      </c>
      <c r="B715" s="32" t="s">
        <v>9188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7424</v>
      </c>
      <c r="J715" s="34">
        <v>-232.96</v>
      </c>
      <c r="K715" s="10">
        <v>5005626944</v>
      </c>
      <c r="L715" s="10" t="s">
        <v>8943</v>
      </c>
    </row>
    <row r="716" spans="1:12" s="10" customFormat="1">
      <c r="A716" s="32" t="s">
        <v>9188</v>
      </c>
      <c r="B716" s="32" t="s">
        <v>9188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7424</v>
      </c>
      <c r="J716" s="34">
        <v>-27014.34</v>
      </c>
      <c r="K716" s="10">
        <v>5005626945</v>
      </c>
      <c r="L716" s="10" t="s">
        <v>8943</v>
      </c>
    </row>
    <row r="717" spans="1:12" s="10" customFormat="1">
      <c r="A717" s="32" t="s">
        <v>9188</v>
      </c>
      <c r="B717" s="32" t="s">
        <v>9188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7424</v>
      </c>
      <c r="J717" s="34">
        <v>-40208.370000000003</v>
      </c>
      <c r="K717" s="10">
        <v>5005626945</v>
      </c>
      <c r="L717" s="10" t="s">
        <v>8943</v>
      </c>
    </row>
    <row r="718" spans="1:12" s="10" customFormat="1">
      <c r="A718" s="32" t="s">
        <v>9188</v>
      </c>
      <c r="B718" s="32" t="s">
        <v>9188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7424</v>
      </c>
      <c r="J718" s="34">
        <v>-24360.13</v>
      </c>
      <c r="K718" s="10">
        <v>5005626945</v>
      </c>
      <c r="L718" s="10" t="s">
        <v>8943</v>
      </c>
    </row>
    <row r="719" spans="1:12" s="10" customFormat="1">
      <c r="A719" s="32" t="s">
        <v>9188</v>
      </c>
      <c r="B719" s="32" t="s">
        <v>9188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7424</v>
      </c>
      <c r="J719" s="34">
        <v>-8448.6200000000008</v>
      </c>
      <c r="K719" s="10">
        <v>5005626945</v>
      </c>
      <c r="L719" s="10" t="s">
        <v>8943</v>
      </c>
    </row>
    <row r="720" spans="1:12" s="10" customFormat="1">
      <c r="A720" s="32" t="s">
        <v>9188</v>
      </c>
      <c r="B720" s="32" t="s">
        <v>9188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7424</v>
      </c>
      <c r="J720" s="34">
        <v>-660.65</v>
      </c>
      <c r="K720" s="10">
        <v>5005626945</v>
      </c>
      <c r="L720" s="10" t="s">
        <v>8943</v>
      </c>
    </row>
    <row r="721" spans="1:12" s="10" customFormat="1">
      <c r="A721" s="32" t="s">
        <v>9188</v>
      </c>
      <c r="B721" s="32" t="s">
        <v>9188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7424</v>
      </c>
      <c r="J721" s="34">
        <v>-186.36</v>
      </c>
      <c r="K721" s="10">
        <v>5005626945</v>
      </c>
      <c r="L721" s="10" t="s">
        <v>8943</v>
      </c>
    </row>
    <row r="722" spans="1:12" s="10" customFormat="1">
      <c r="A722" s="32" t="s">
        <v>9188</v>
      </c>
      <c r="B722" s="32" t="s">
        <v>9188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7424</v>
      </c>
      <c r="J722" s="34">
        <v>-27014.34</v>
      </c>
      <c r="K722" s="10">
        <v>5005626946</v>
      </c>
      <c r="L722" s="10" t="s">
        <v>8943</v>
      </c>
    </row>
    <row r="723" spans="1:12" s="10" customFormat="1">
      <c r="A723" s="32" t="s">
        <v>9188</v>
      </c>
      <c r="B723" s="32" t="s">
        <v>9188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7424</v>
      </c>
      <c r="J723" s="34">
        <v>-40208.36</v>
      </c>
      <c r="K723" s="10">
        <v>5005626946</v>
      </c>
      <c r="L723" s="10" t="s">
        <v>8943</v>
      </c>
    </row>
    <row r="724" spans="1:12" s="10" customFormat="1">
      <c r="A724" s="32" t="s">
        <v>9188</v>
      </c>
      <c r="B724" s="32" t="s">
        <v>9188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7424</v>
      </c>
      <c r="J724" s="34">
        <v>-24360.14</v>
      </c>
      <c r="K724" s="10">
        <v>5005626946</v>
      </c>
      <c r="L724" s="10" t="s">
        <v>8943</v>
      </c>
    </row>
    <row r="725" spans="1:12" s="10" customFormat="1">
      <c r="A725" s="32" t="s">
        <v>9188</v>
      </c>
      <c r="B725" s="32" t="s">
        <v>9188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7424</v>
      </c>
      <c r="J725" s="34">
        <v>-8448.6200000000008</v>
      </c>
      <c r="K725" s="10">
        <v>5005626946</v>
      </c>
      <c r="L725" s="10" t="s">
        <v>8943</v>
      </c>
    </row>
    <row r="726" spans="1:12" s="10" customFormat="1">
      <c r="A726" s="32" t="s">
        <v>9188</v>
      </c>
      <c r="B726" s="32" t="s">
        <v>9188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7424</v>
      </c>
      <c r="J726" s="34">
        <v>-660.65</v>
      </c>
      <c r="K726" s="10">
        <v>5005626946</v>
      </c>
      <c r="L726" s="10" t="s">
        <v>8943</v>
      </c>
    </row>
    <row r="727" spans="1:12" s="10" customFormat="1">
      <c r="A727" s="32" t="s">
        <v>9188</v>
      </c>
      <c r="B727" s="32" t="s">
        <v>9188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7424</v>
      </c>
      <c r="J727" s="34">
        <v>-186.36</v>
      </c>
      <c r="K727" s="10">
        <v>5005626946</v>
      </c>
      <c r="L727" s="10" t="s">
        <v>8943</v>
      </c>
    </row>
    <row r="728" spans="1:12" s="10" customFormat="1">
      <c r="A728" s="32" t="s">
        <v>9188</v>
      </c>
      <c r="B728" s="32" t="s">
        <v>9188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7424</v>
      </c>
      <c r="J728" s="34">
        <v>-27014.34</v>
      </c>
      <c r="K728" s="10">
        <v>5005626947</v>
      </c>
      <c r="L728" s="10" t="s">
        <v>8943</v>
      </c>
    </row>
    <row r="729" spans="1:12" s="10" customFormat="1">
      <c r="A729" s="32" t="s">
        <v>9188</v>
      </c>
      <c r="B729" s="32" t="s">
        <v>9188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7424</v>
      </c>
      <c r="J729" s="34">
        <v>-40208.370000000003</v>
      </c>
      <c r="K729" s="10">
        <v>5005626947</v>
      </c>
      <c r="L729" s="10" t="s">
        <v>8943</v>
      </c>
    </row>
    <row r="730" spans="1:12" s="10" customFormat="1">
      <c r="A730" s="32" t="s">
        <v>9188</v>
      </c>
      <c r="B730" s="32" t="s">
        <v>9188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7424</v>
      </c>
      <c r="J730" s="34">
        <v>-24360.13</v>
      </c>
      <c r="K730" s="10">
        <v>5005626947</v>
      </c>
      <c r="L730" s="10" t="s">
        <v>8943</v>
      </c>
    </row>
    <row r="731" spans="1:12" s="10" customFormat="1">
      <c r="A731" s="32" t="s">
        <v>9188</v>
      </c>
      <c r="B731" s="32" t="s">
        <v>9188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7424</v>
      </c>
      <c r="J731" s="34">
        <v>-8448.6200000000008</v>
      </c>
      <c r="K731" s="10">
        <v>5005626947</v>
      </c>
      <c r="L731" s="10" t="s">
        <v>8943</v>
      </c>
    </row>
    <row r="732" spans="1:12" s="10" customFormat="1">
      <c r="A732" s="32" t="s">
        <v>9188</v>
      </c>
      <c r="B732" s="32" t="s">
        <v>9188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7424</v>
      </c>
      <c r="J732" s="34">
        <v>-660.65</v>
      </c>
      <c r="K732" s="10">
        <v>5005626947</v>
      </c>
      <c r="L732" s="10" t="s">
        <v>8943</v>
      </c>
    </row>
    <row r="733" spans="1:12" s="10" customFormat="1">
      <c r="A733" s="32" t="s">
        <v>9188</v>
      </c>
      <c r="B733" s="32" t="s">
        <v>9188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7424</v>
      </c>
      <c r="J733" s="34">
        <v>-186.36</v>
      </c>
      <c r="K733" s="10">
        <v>5005626947</v>
      </c>
      <c r="L733" s="10" t="s">
        <v>8943</v>
      </c>
    </row>
    <row r="734" spans="1:12" s="10" customFormat="1">
      <c r="A734" s="32" t="s">
        <v>9188</v>
      </c>
      <c r="B734" s="32" t="s">
        <v>9188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7424</v>
      </c>
      <c r="J734" s="34">
        <v>-27014.34</v>
      </c>
      <c r="K734" s="10">
        <v>5005626948</v>
      </c>
      <c r="L734" s="10" t="s">
        <v>8943</v>
      </c>
    </row>
    <row r="735" spans="1:12" s="10" customFormat="1">
      <c r="A735" s="32" t="s">
        <v>9188</v>
      </c>
      <c r="B735" s="32" t="s">
        <v>9188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7424</v>
      </c>
      <c r="J735" s="34">
        <v>-40208.36</v>
      </c>
      <c r="K735" s="10">
        <v>5005626948</v>
      </c>
      <c r="L735" s="10" t="s">
        <v>8943</v>
      </c>
    </row>
    <row r="736" spans="1:12" s="10" customFormat="1">
      <c r="A736" s="32" t="s">
        <v>9188</v>
      </c>
      <c r="B736" s="32" t="s">
        <v>9188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7424</v>
      </c>
      <c r="J736" s="34">
        <v>-24360.14</v>
      </c>
      <c r="K736" s="10">
        <v>5005626948</v>
      </c>
      <c r="L736" s="10" t="s">
        <v>8943</v>
      </c>
    </row>
    <row r="737" spans="1:12" s="10" customFormat="1">
      <c r="A737" s="32" t="s">
        <v>9188</v>
      </c>
      <c r="B737" s="32" t="s">
        <v>9188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7424</v>
      </c>
      <c r="J737" s="34">
        <v>-8448.6200000000008</v>
      </c>
      <c r="K737" s="10">
        <v>5005626948</v>
      </c>
      <c r="L737" s="10" t="s">
        <v>8943</v>
      </c>
    </row>
    <row r="738" spans="1:12" s="10" customFormat="1">
      <c r="A738" s="32" t="s">
        <v>9188</v>
      </c>
      <c r="B738" s="32" t="s">
        <v>9188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7424</v>
      </c>
      <c r="J738" s="34">
        <v>-660.65</v>
      </c>
      <c r="K738" s="10">
        <v>5005626948</v>
      </c>
      <c r="L738" s="10" t="s">
        <v>8943</v>
      </c>
    </row>
    <row r="739" spans="1:12" s="10" customFormat="1">
      <c r="A739" s="32" t="s">
        <v>9188</v>
      </c>
      <c r="B739" s="32" t="s">
        <v>9188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7424</v>
      </c>
      <c r="J739" s="34">
        <v>-186.37</v>
      </c>
      <c r="K739" s="10">
        <v>5005626948</v>
      </c>
      <c r="L739" s="10" t="s">
        <v>8943</v>
      </c>
    </row>
    <row r="740" spans="1:12" s="10" customFormat="1">
      <c r="A740" s="32" t="s">
        <v>9188</v>
      </c>
      <c r="B740" s="32" t="s">
        <v>9188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7424</v>
      </c>
      <c r="J740" s="34">
        <v>-27014.34</v>
      </c>
      <c r="K740" s="10">
        <v>5005626949</v>
      </c>
      <c r="L740" s="10" t="s">
        <v>8943</v>
      </c>
    </row>
    <row r="741" spans="1:12" s="10" customFormat="1">
      <c r="A741" s="32" t="s">
        <v>9188</v>
      </c>
      <c r="B741" s="32" t="s">
        <v>9188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7424</v>
      </c>
      <c r="J741" s="34">
        <v>-40208.370000000003</v>
      </c>
      <c r="K741" s="10">
        <v>5005626949</v>
      </c>
      <c r="L741" s="10" t="s">
        <v>8943</v>
      </c>
    </row>
    <row r="742" spans="1:12" s="10" customFormat="1">
      <c r="A742" s="32" t="s">
        <v>9188</v>
      </c>
      <c r="B742" s="32" t="s">
        <v>9188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7424</v>
      </c>
      <c r="J742" s="34">
        <v>-24360.13</v>
      </c>
      <c r="K742" s="10">
        <v>5005626949</v>
      </c>
      <c r="L742" s="10" t="s">
        <v>8943</v>
      </c>
    </row>
    <row r="743" spans="1:12" s="10" customFormat="1">
      <c r="A743" s="32" t="s">
        <v>9188</v>
      </c>
      <c r="B743" s="32" t="s">
        <v>9188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7424</v>
      </c>
      <c r="J743" s="34">
        <v>-8448.6299999999992</v>
      </c>
      <c r="K743" s="10">
        <v>5005626949</v>
      </c>
      <c r="L743" s="10" t="s">
        <v>8943</v>
      </c>
    </row>
    <row r="744" spans="1:12" s="10" customFormat="1">
      <c r="A744" s="32" t="s">
        <v>9188</v>
      </c>
      <c r="B744" s="32" t="s">
        <v>9188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7424</v>
      </c>
      <c r="J744" s="34">
        <v>-660.65</v>
      </c>
      <c r="K744" s="10">
        <v>5005626949</v>
      </c>
      <c r="L744" s="10" t="s">
        <v>8943</v>
      </c>
    </row>
    <row r="745" spans="1:12" s="10" customFormat="1">
      <c r="A745" s="32" t="s">
        <v>9188</v>
      </c>
      <c r="B745" s="32" t="s">
        <v>9188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7424</v>
      </c>
      <c r="J745" s="34">
        <v>-186.36</v>
      </c>
      <c r="K745" s="10">
        <v>5005626949</v>
      </c>
      <c r="L745" s="10" t="s">
        <v>8943</v>
      </c>
    </row>
    <row r="746" spans="1:12" s="10" customFormat="1">
      <c r="A746" s="32" t="s">
        <v>9188</v>
      </c>
      <c r="B746" s="32" t="s">
        <v>9188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7424</v>
      </c>
      <c r="J746" s="34">
        <v>-27014.34</v>
      </c>
      <c r="K746" s="10">
        <v>5005626960</v>
      </c>
      <c r="L746" s="10" t="s">
        <v>8943</v>
      </c>
    </row>
    <row r="747" spans="1:12" s="10" customFormat="1">
      <c r="A747" s="32" t="s">
        <v>9188</v>
      </c>
      <c r="B747" s="32" t="s">
        <v>9188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7424</v>
      </c>
      <c r="J747" s="34">
        <v>-40208.36</v>
      </c>
      <c r="K747" s="10">
        <v>5005626960</v>
      </c>
      <c r="L747" s="10" t="s">
        <v>8943</v>
      </c>
    </row>
    <row r="748" spans="1:12" s="10" customFormat="1">
      <c r="A748" s="32" t="s">
        <v>9188</v>
      </c>
      <c r="B748" s="32" t="s">
        <v>9188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7424</v>
      </c>
      <c r="J748" s="34">
        <v>-24360.14</v>
      </c>
      <c r="K748" s="10">
        <v>5005626960</v>
      </c>
      <c r="L748" s="10" t="s">
        <v>8943</v>
      </c>
    </row>
    <row r="749" spans="1:12" s="10" customFormat="1">
      <c r="A749" s="32" t="s">
        <v>9188</v>
      </c>
      <c r="B749" s="32" t="s">
        <v>9188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7424</v>
      </c>
      <c r="J749" s="34">
        <v>-8448.6200000000008</v>
      </c>
      <c r="K749" s="10">
        <v>5005626960</v>
      </c>
      <c r="L749" s="10" t="s">
        <v>8943</v>
      </c>
    </row>
    <row r="750" spans="1:12" s="10" customFormat="1">
      <c r="A750" s="32" t="s">
        <v>9188</v>
      </c>
      <c r="B750" s="32" t="s">
        <v>9188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7424</v>
      </c>
      <c r="J750" s="34">
        <v>-660.65</v>
      </c>
      <c r="K750" s="10">
        <v>5005626960</v>
      </c>
      <c r="L750" s="10" t="s">
        <v>8943</v>
      </c>
    </row>
    <row r="751" spans="1:12" s="10" customFormat="1">
      <c r="A751" s="32" t="s">
        <v>9188</v>
      </c>
      <c r="B751" s="32" t="s">
        <v>9188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7424</v>
      </c>
      <c r="J751" s="34">
        <v>-186.37</v>
      </c>
      <c r="K751" s="10">
        <v>5005626960</v>
      </c>
      <c r="L751" s="10" t="s">
        <v>8943</v>
      </c>
    </row>
    <row r="752" spans="1:12" s="10" customFormat="1">
      <c r="A752" s="32" t="s">
        <v>9188</v>
      </c>
      <c r="B752" s="32" t="s">
        <v>9188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7424</v>
      </c>
      <c r="J752" s="34">
        <v>-27014.34</v>
      </c>
      <c r="K752" s="10">
        <v>5005626961</v>
      </c>
      <c r="L752" s="10" t="s">
        <v>8943</v>
      </c>
    </row>
    <row r="753" spans="1:12" s="10" customFormat="1">
      <c r="A753" s="32" t="s">
        <v>9188</v>
      </c>
      <c r="B753" s="32" t="s">
        <v>9188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7424</v>
      </c>
      <c r="J753" s="34">
        <v>-40208.370000000003</v>
      </c>
      <c r="K753" s="10">
        <v>5005626961</v>
      </c>
      <c r="L753" s="10" t="s">
        <v>8943</v>
      </c>
    </row>
    <row r="754" spans="1:12" s="10" customFormat="1">
      <c r="A754" s="32" t="s">
        <v>9188</v>
      </c>
      <c r="B754" s="32" t="s">
        <v>9188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7424</v>
      </c>
      <c r="J754" s="34">
        <v>-24360.13</v>
      </c>
      <c r="K754" s="10">
        <v>5005626961</v>
      </c>
      <c r="L754" s="10" t="s">
        <v>8943</v>
      </c>
    </row>
    <row r="755" spans="1:12" s="10" customFormat="1">
      <c r="A755" s="32" t="s">
        <v>9188</v>
      </c>
      <c r="B755" s="32" t="s">
        <v>9188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7424</v>
      </c>
      <c r="J755" s="34">
        <v>-8448.6299999999992</v>
      </c>
      <c r="K755" s="10">
        <v>5005626961</v>
      </c>
      <c r="L755" s="10" t="s">
        <v>8943</v>
      </c>
    </row>
    <row r="756" spans="1:12" s="10" customFormat="1">
      <c r="A756" s="32" t="s">
        <v>9188</v>
      </c>
      <c r="B756" s="32" t="s">
        <v>9188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7424</v>
      </c>
      <c r="J756" s="34">
        <v>-660.65</v>
      </c>
      <c r="K756" s="10">
        <v>5005626961</v>
      </c>
      <c r="L756" s="10" t="s">
        <v>8943</v>
      </c>
    </row>
    <row r="757" spans="1:12" s="10" customFormat="1">
      <c r="A757" s="32" t="s">
        <v>9188</v>
      </c>
      <c r="B757" s="32" t="s">
        <v>9188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7424</v>
      </c>
      <c r="J757" s="34">
        <v>-186.36</v>
      </c>
      <c r="K757" s="10">
        <v>5005626961</v>
      </c>
      <c r="L757" s="10" t="s">
        <v>8943</v>
      </c>
    </row>
    <row r="758" spans="1:12" s="10" customFormat="1">
      <c r="A758" s="32" t="s">
        <v>9188</v>
      </c>
      <c r="B758" s="32" t="s">
        <v>9188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7424</v>
      </c>
      <c r="J758" s="34">
        <v>-27014.34</v>
      </c>
      <c r="K758" s="10">
        <v>5005626962</v>
      </c>
      <c r="L758" s="10" t="s">
        <v>8943</v>
      </c>
    </row>
    <row r="759" spans="1:12" s="10" customFormat="1">
      <c r="A759" s="32" t="s">
        <v>9188</v>
      </c>
      <c r="B759" s="32" t="s">
        <v>9188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7424</v>
      </c>
      <c r="J759" s="34">
        <v>-40208.36</v>
      </c>
      <c r="K759" s="10">
        <v>5005626962</v>
      </c>
      <c r="L759" s="10" t="s">
        <v>8943</v>
      </c>
    </row>
    <row r="760" spans="1:12" s="10" customFormat="1">
      <c r="A760" s="32" t="s">
        <v>9188</v>
      </c>
      <c r="B760" s="32" t="s">
        <v>9188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7424</v>
      </c>
      <c r="J760" s="34">
        <v>-24360.14</v>
      </c>
      <c r="K760" s="10">
        <v>5005626962</v>
      </c>
      <c r="L760" s="10" t="s">
        <v>8943</v>
      </c>
    </row>
    <row r="761" spans="1:12" s="10" customFormat="1">
      <c r="A761" s="32" t="s">
        <v>9188</v>
      </c>
      <c r="B761" s="32" t="s">
        <v>9188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7424</v>
      </c>
      <c r="J761" s="34">
        <v>-8448.6200000000008</v>
      </c>
      <c r="K761" s="10">
        <v>5005626962</v>
      </c>
      <c r="L761" s="10" t="s">
        <v>8943</v>
      </c>
    </row>
    <row r="762" spans="1:12" s="10" customFormat="1">
      <c r="A762" s="32" t="s">
        <v>9188</v>
      </c>
      <c r="B762" s="32" t="s">
        <v>9188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7424</v>
      </c>
      <c r="J762" s="34">
        <v>-660.65</v>
      </c>
      <c r="K762" s="10">
        <v>5005626962</v>
      </c>
      <c r="L762" s="10" t="s">
        <v>8943</v>
      </c>
    </row>
    <row r="763" spans="1:12" s="10" customFormat="1">
      <c r="A763" s="32" t="s">
        <v>9188</v>
      </c>
      <c r="B763" s="32" t="s">
        <v>9188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7424</v>
      </c>
      <c r="J763" s="34">
        <v>-186.37</v>
      </c>
      <c r="K763" s="10">
        <v>5005626962</v>
      </c>
      <c r="L763" s="10" t="s">
        <v>8943</v>
      </c>
    </row>
    <row r="764" spans="1:12" s="10" customFormat="1">
      <c r="A764" s="32" t="s">
        <v>9188</v>
      </c>
      <c r="B764" s="32" t="s">
        <v>9188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7424</v>
      </c>
      <c r="J764" s="34">
        <v>-27014.34</v>
      </c>
      <c r="K764" s="10">
        <v>5005626963</v>
      </c>
      <c r="L764" s="10" t="s">
        <v>8943</v>
      </c>
    </row>
    <row r="765" spans="1:12" s="10" customFormat="1">
      <c r="A765" s="32" t="s">
        <v>9188</v>
      </c>
      <c r="B765" s="32" t="s">
        <v>9188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7424</v>
      </c>
      <c r="J765" s="34">
        <v>-40208.370000000003</v>
      </c>
      <c r="K765" s="10">
        <v>5005626963</v>
      </c>
      <c r="L765" s="10" t="s">
        <v>8943</v>
      </c>
    </row>
    <row r="766" spans="1:12" s="10" customFormat="1">
      <c r="A766" s="32" t="s">
        <v>9188</v>
      </c>
      <c r="B766" s="32" t="s">
        <v>9188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7424</v>
      </c>
      <c r="J766" s="34">
        <v>-24360.13</v>
      </c>
      <c r="K766" s="10">
        <v>5005626963</v>
      </c>
      <c r="L766" s="10" t="s">
        <v>8943</v>
      </c>
    </row>
    <row r="767" spans="1:12" s="10" customFormat="1">
      <c r="A767" s="32" t="s">
        <v>9188</v>
      </c>
      <c r="B767" s="32" t="s">
        <v>9188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7424</v>
      </c>
      <c r="J767" s="34">
        <v>-8448.6299999999992</v>
      </c>
      <c r="K767" s="10">
        <v>5005626963</v>
      </c>
      <c r="L767" s="10" t="s">
        <v>8943</v>
      </c>
    </row>
    <row r="768" spans="1:12" s="10" customFormat="1">
      <c r="A768" s="32" t="s">
        <v>9188</v>
      </c>
      <c r="B768" s="32" t="s">
        <v>9188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7424</v>
      </c>
      <c r="J768" s="34">
        <v>-660.65</v>
      </c>
      <c r="K768" s="10">
        <v>5005626963</v>
      </c>
      <c r="L768" s="10" t="s">
        <v>8943</v>
      </c>
    </row>
    <row r="769" spans="1:12" s="10" customFormat="1">
      <c r="A769" s="32" t="s">
        <v>9188</v>
      </c>
      <c r="B769" s="32" t="s">
        <v>9188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7424</v>
      </c>
      <c r="J769" s="34">
        <v>-186.36</v>
      </c>
      <c r="K769" s="10">
        <v>5005626963</v>
      </c>
      <c r="L769" s="10" t="s">
        <v>8943</v>
      </c>
    </row>
    <row r="770" spans="1:12" s="10" customFormat="1">
      <c r="A770" s="32" t="s">
        <v>9214</v>
      </c>
      <c r="B770" s="32" t="s">
        <v>9214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7424</v>
      </c>
      <c r="J770" s="34">
        <v>-27014.34</v>
      </c>
      <c r="K770" s="10">
        <v>5005627657</v>
      </c>
      <c r="L770" s="10" t="s">
        <v>8943</v>
      </c>
    </row>
    <row r="771" spans="1:12" s="10" customFormat="1">
      <c r="A771" s="32" t="s">
        <v>9214</v>
      </c>
      <c r="B771" s="32" t="s">
        <v>9214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7424</v>
      </c>
      <c r="J771" s="34">
        <v>-40208.36</v>
      </c>
      <c r="K771" s="10">
        <v>5005627657</v>
      </c>
      <c r="L771" s="10" t="s">
        <v>8943</v>
      </c>
    </row>
    <row r="772" spans="1:12" s="10" customFormat="1">
      <c r="A772" s="32" t="s">
        <v>9214</v>
      </c>
      <c r="B772" s="32" t="s">
        <v>9214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7424</v>
      </c>
      <c r="J772" s="34">
        <v>-24360.14</v>
      </c>
      <c r="K772" s="10">
        <v>5005627657</v>
      </c>
      <c r="L772" s="10" t="s">
        <v>8943</v>
      </c>
    </row>
    <row r="773" spans="1:12" s="10" customFormat="1">
      <c r="A773" s="32" t="s">
        <v>9214</v>
      </c>
      <c r="B773" s="32" t="s">
        <v>9214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7424</v>
      </c>
      <c r="J773" s="34">
        <v>-8448.6200000000008</v>
      </c>
      <c r="K773" s="10">
        <v>5005627657</v>
      </c>
      <c r="L773" s="10" t="s">
        <v>8943</v>
      </c>
    </row>
    <row r="774" spans="1:12" s="10" customFormat="1">
      <c r="A774" s="32" t="s">
        <v>9214</v>
      </c>
      <c r="B774" s="32" t="s">
        <v>9214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7424</v>
      </c>
      <c r="J774" s="34">
        <v>-660.65</v>
      </c>
      <c r="K774" s="10">
        <v>5005627657</v>
      </c>
      <c r="L774" s="10" t="s">
        <v>8943</v>
      </c>
    </row>
    <row r="775" spans="1:12" s="10" customFormat="1">
      <c r="A775" s="32" t="s">
        <v>9214</v>
      </c>
      <c r="B775" s="32" t="s">
        <v>9214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7424</v>
      </c>
      <c r="J775" s="34">
        <v>-186.37</v>
      </c>
      <c r="K775" s="10">
        <v>5005627657</v>
      </c>
      <c r="L775" s="10" t="s">
        <v>8943</v>
      </c>
    </row>
    <row r="776" spans="1:12" s="10" customFormat="1">
      <c r="A776" s="32" t="s">
        <v>9214</v>
      </c>
      <c r="B776" s="32" t="s">
        <v>9214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7424</v>
      </c>
      <c r="J776" s="34">
        <v>-27014.34</v>
      </c>
      <c r="K776" s="10">
        <v>5005627658</v>
      </c>
      <c r="L776" s="10" t="s">
        <v>8943</v>
      </c>
    </row>
    <row r="777" spans="1:12" s="10" customFormat="1">
      <c r="A777" s="32" t="s">
        <v>9214</v>
      </c>
      <c r="B777" s="32" t="s">
        <v>9214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7424</v>
      </c>
      <c r="J777" s="34">
        <v>-40208.370000000003</v>
      </c>
      <c r="K777" s="10">
        <v>5005627658</v>
      </c>
      <c r="L777" s="10" t="s">
        <v>8943</v>
      </c>
    </row>
    <row r="778" spans="1:12" s="10" customFormat="1">
      <c r="A778" s="32" t="s">
        <v>9214</v>
      </c>
      <c r="B778" s="32" t="s">
        <v>9214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7424</v>
      </c>
      <c r="J778" s="34">
        <v>-24360.13</v>
      </c>
      <c r="K778" s="10">
        <v>5005627658</v>
      </c>
      <c r="L778" s="10" t="s">
        <v>8943</v>
      </c>
    </row>
    <row r="779" spans="1:12" s="10" customFormat="1">
      <c r="A779" s="32" t="s">
        <v>9214</v>
      </c>
      <c r="B779" s="32" t="s">
        <v>9214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7424</v>
      </c>
      <c r="J779" s="34">
        <v>-8448.6299999999992</v>
      </c>
      <c r="K779" s="10">
        <v>5005627658</v>
      </c>
      <c r="L779" s="10" t="s">
        <v>8943</v>
      </c>
    </row>
    <row r="780" spans="1:12" s="10" customFormat="1">
      <c r="A780" s="32" t="s">
        <v>9214</v>
      </c>
      <c r="B780" s="32" t="s">
        <v>9214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7424</v>
      </c>
      <c r="J780" s="34">
        <v>-660.65</v>
      </c>
      <c r="K780" s="10">
        <v>5005627658</v>
      </c>
      <c r="L780" s="10" t="s">
        <v>8943</v>
      </c>
    </row>
    <row r="781" spans="1:12" s="10" customFormat="1">
      <c r="A781" s="32" t="s">
        <v>9214</v>
      </c>
      <c r="B781" s="32" t="s">
        <v>9214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7424</v>
      </c>
      <c r="J781" s="34">
        <v>-186.36</v>
      </c>
      <c r="K781" s="10">
        <v>5005627658</v>
      </c>
      <c r="L781" s="10" t="s">
        <v>8943</v>
      </c>
    </row>
    <row r="782" spans="1:12" s="10" customFormat="1">
      <c r="A782" s="32" t="s">
        <v>9214</v>
      </c>
      <c r="B782" s="32" t="s">
        <v>9214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7424</v>
      </c>
      <c r="J782" s="34">
        <v>-27014.34</v>
      </c>
      <c r="K782" s="10">
        <v>5005627659</v>
      </c>
      <c r="L782" s="10" t="s">
        <v>8943</v>
      </c>
    </row>
    <row r="783" spans="1:12" s="10" customFormat="1">
      <c r="A783" s="32" t="s">
        <v>9214</v>
      </c>
      <c r="B783" s="32" t="s">
        <v>9214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7424</v>
      </c>
      <c r="J783" s="34">
        <v>-40208.36</v>
      </c>
      <c r="K783" s="10">
        <v>5005627659</v>
      </c>
      <c r="L783" s="10" t="s">
        <v>8943</v>
      </c>
    </row>
    <row r="784" spans="1:12" s="10" customFormat="1">
      <c r="A784" s="32" t="s">
        <v>9214</v>
      </c>
      <c r="B784" s="32" t="s">
        <v>9214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7424</v>
      </c>
      <c r="J784" s="34">
        <v>-24360.14</v>
      </c>
      <c r="K784" s="10">
        <v>5005627659</v>
      </c>
      <c r="L784" s="10" t="s">
        <v>8943</v>
      </c>
    </row>
    <row r="785" spans="1:12" s="10" customFormat="1">
      <c r="A785" s="32" t="s">
        <v>9214</v>
      </c>
      <c r="B785" s="32" t="s">
        <v>9214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7424</v>
      </c>
      <c r="J785" s="34">
        <v>-8448.6200000000008</v>
      </c>
      <c r="K785" s="10">
        <v>5005627659</v>
      </c>
      <c r="L785" s="10" t="s">
        <v>8943</v>
      </c>
    </row>
    <row r="786" spans="1:12" s="10" customFormat="1">
      <c r="A786" s="32" t="s">
        <v>9214</v>
      </c>
      <c r="B786" s="32" t="s">
        <v>9214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7424</v>
      </c>
      <c r="J786" s="34">
        <v>-660.65</v>
      </c>
      <c r="K786" s="10">
        <v>5005627659</v>
      </c>
      <c r="L786" s="10" t="s">
        <v>8943</v>
      </c>
    </row>
    <row r="787" spans="1:12" s="10" customFormat="1">
      <c r="A787" s="32" t="s">
        <v>9214</v>
      </c>
      <c r="B787" s="32" t="s">
        <v>9214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7424</v>
      </c>
      <c r="J787" s="34">
        <v>-186.37</v>
      </c>
      <c r="K787" s="10">
        <v>5005627659</v>
      </c>
      <c r="L787" s="10" t="s">
        <v>8943</v>
      </c>
    </row>
    <row r="788" spans="1:12" s="10" customFormat="1">
      <c r="A788" s="32" t="s">
        <v>9214</v>
      </c>
      <c r="B788" s="32" t="s">
        <v>9214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7424</v>
      </c>
      <c r="J788" s="34">
        <v>-27014.35</v>
      </c>
      <c r="K788" s="10">
        <v>5005627720</v>
      </c>
      <c r="L788" s="10" t="s">
        <v>8943</v>
      </c>
    </row>
    <row r="789" spans="1:12" s="10" customFormat="1">
      <c r="A789" s="32" t="s">
        <v>9214</v>
      </c>
      <c r="B789" s="32" t="s">
        <v>9214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7424</v>
      </c>
      <c r="J789" s="34">
        <v>-40208.370000000003</v>
      </c>
      <c r="K789" s="10">
        <v>5005627720</v>
      </c>
      <c r="L789" s="10" t="s">
        <v>8943</v>
      </c>
    </row>
    <row r="790" spans="1:12" s="10" customFormat="1">
      <c r="A790" s="32" t="s">
        <v>9214</v>
      </c>
      <c r="B790" s="32" t="s">
        <v>9214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7424</v>
      </c>
      <c r="J790" s="34">
        <v>-24360.13</v>
      </c>
      <c r="K790" s="10">
        <v>5005627720</v>
      </c>
      <c r="L790" s="10" t="s">
        <v>8943</v>
      </c>
    </row>
    <row r="791" spans="1:12" s="10" customFormat="1">
      <c r="A791" s="32" t="s">
        <v>9214</v>
      </c>
      <c r="B791" s="32" t="s">
        <v>9214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7424</v>
      </c>
      <c r="J791" s="34">
        <v>-8448.6299999999992</v>
      </c>
      <c r="K791" s="10">
        <v>5005627720</v>
      </c>
      <c r="L791" s="10" t="s">
        <v>8943</v>
      </c>
    </row>
    <row r="792" spans="1:12" s="10" customFormat="1">
      <c r="A792" s="32" t="s">
        <v>9214</v>
      </c>
      <c r="B792" s="32" t="s">
        <v>9214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7424</v>
      </c>
      <c r="J792" s="34">
        <v>-660.65</v>
      </c>
      <c r="K792" s="10">
        <v>5005627720</v>
      </c>
      <c r="L792" s="10" t="s">
        <v>8943</v>
      </c>
    </row>
    <row r="793" spans="1:12" s="10" customFormat="1">
      <c r="A793" s="32" t="s">
        <v>9214</v>
      </c>
      <c r="B793" s="32" t="s">
        <v>9214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7424</v>
      </c>
      <c r="J793" s="34">
        <v>-186.36</v>
      </c>
      <c r="K793" s="10">
        <v>5005627720</v>
      </c>
      <c r="L793" s="10" t="s">
        <v>8943</v>
      </c>
    </row>
    <row r="794" spans="1:12" s="10" customFormat="1">
      <c r="A794" s="32" t="s">
        <v>9214</v>
      </c>
      <c r="B794" s="32" t="s">
        <v>9214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7424</v>
      </c>
      <c r="J794" s="34">
        <v>-27014.34</v>
      </c>
      <c r="K794" s="10">
        <v>5005627724</v>
      </c>
      <c r="L794" s="10" t="s">
        <v>8943</v>
      </c>
    </row>
    <row r="795" spans="1:12" s="10" customFormat="1">
      <c r="A795" s="32" t="s">
        <v>9214</v>
      </c>
      <c r="B795" s="32" t="s">
        <v>9214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7424</v>
      </c>
      <c r="J795" s="34">
        <v>-40208.36</v>
      </c>
      <c r="K795" s="10">
        <v>5005627724</v>
      </c>
      <c r="L795" s="10" t="s">
        <v>8943</v>
      </c>
    </row>
    <row r="796" spans="1:12" s="10" customFormat="1">
      <c r="A796" s="32" t="s">
        <v>9214</v>
      </c>
      <c r="B796" s="32" t="s">
        <v>9214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7424</v>
      </c>
      <c r="J796" s="34">
        <v>-24360.14</v>
      </c>
      <c r="K796" s="10">
        <v>5005627724</v>
      </c>
      <c r="L796" s="10" t="s">
        <v>8943</v>
      </c>
    </row>
    <row r="797" spans="1:12" s="10" customFormat="1">
      <c r="A797" s="32" t="s">
        <v>9214</v>
      </c>
      <c r="B797" s="32" t="s">
        <v>9214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7424</v>
      </c>
      <c r="J797" s="34">
        <v>-8448.6200000000008</v>
      </c>
      <c r="K797" s="10">
        <v>5005627724</v>
      </c>
      <c r="L797" s="10" t="s">
        <v>8943</v>
      </c>
    </row>
    <row r="798" spans="1:12" s="10" customFormat="1">
      <c r="A798" s="32" t="s">
        <v>9214</v>
      </c>
      <c r="B798" s="32" t="s">
        <v>9214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7424</v>
      </c>
      <c r="J798" s="34">
        <v>-660.65</v>
      </c>
      <c r="K798" s="10">
        <v>5005627724</v>
      </c>
      <c r="L798" s="10" t="s">
        <v>8943</v>
      </c>
    </row>
    <row r="799" spans="1:12" s="10" customFormat="1">
      <c r="A799" s="32" t="s">
        <v>9214</v>
      </c>
      <c r="B799" s="32" t="s">
        <v>9214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7424</v>
      </c>
      <c r="J799" s="34">
        <v>-186.37</v>
      </c>
      <c r="K799" s="10">
        <v>5005627724</v>
      </c>
      <c r="L799" s="10" t="s">
        <v>8943</v>
      </c>
    </row>
    <row r="800" spans="1:12" s="10" customFormat="1">
      <c r="A800" s="32" t="s">
        <v>9214</v>
      </c>
      <c r="B800" s="32" t="s">
        <v>9214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7424</v>
      </c>
      <c r="J800" s="34">
        <v>-24793.62</v>
      </c>
      <c r="K800" s="10">
        <v>5005627725</v>
      </c>
      <c r="L800" s="10" t="s">
        <v>8943</v>
      </c>
    </row>
    <row r="801" spans="1:12" s="10" customFormat="1">
      <c r="A801" s="32" t="s">
        <v>9214</v>
      </c>
      <c r="B801" s="32" t="s">
        <v>9214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7424</v>
      </c>
      <c r="J801" s="34">
        <v>-34157.589999999997</v>
      </c>
      <c r="K801" s="10">
        <v>5005627725</v>
      </c>
      <c r="L801" s="10" t="s">
        <v>8943</v>
      </c>
    </row>
    <row r="802" spans="1:12" s="10" customFormat="1">
      <c r="A802" s="32" t="s">
        <v>9214</v>
      </c>
      <c r="B802" s="32" t="s">
        <v>9214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7424</v>
      </c>
      <c r="J802" s="34">
        <v>-22122.98</v>
      </c>
      <c r="K802" s="10">
        <v>5005627725</v>
      </c>
      <c r="L802" s="10" t="s">
        <v>8943</v>
      </c>
    </row>
    <row r="803" spans="1:12" s="10" customFormat="1">
      <c r="A803" s="32" t="s">
        <v>9214</v>
      </c>
      <c r="B803" s="32" t="s">
        <v>9214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7424</v>
      </c>
      <c r="J803" s="34">
        <v>-6527.08</v>
      </c>
      <c r="K803" s="10">
        <v>5005627725</v>
      </c>
      <c r="L803" s="10" t="s">
        <v>8943</v>
      </c>
    </row>
    <row r="804" spans="1:12" s="10" customFormat="1">
      <c r="A804" s="32" t="s">
        <v>9214</v>
      </c>
      <c r="B804" s="32" t="s">
        <v>9214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7424</v>
      </c>
      <c r="J804" s="34">
        <v>-550.54</v>
      </c>
      <c r="K804" s="10">
        <v>5005627725</v>
      </c>
      <c r="L804" s="10" t="s">
        <v>8943</v>
      </c>
    </row>
    <row r="805" spans="1:12" s="10" customFormat="1">
      <c r="A805" s="32" t="s">
        <v>9214</v>
      </c>
      <c r="B805" s="32" t="s">
        <v>9214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7424</v>
      </c>
      <c r="J805" s="34">
        <v>-232.96</v>
      </c>
      <c r="K805" s="10">
        <v>5005627725</v>
      </c>
      <c r="L805" s="10" t="s">
        <v>8943</v>
      </c>
    </row>
    <row r="806" spans="1:12" s="10" customFormat="1">
      <c r="A806" s="32" t="s">
        <v>9214</v>
      </c>
      <c r="B806" s="32" t="s">
        <v>9214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7424</v>
      </c>
      <c r="J806" s="34">
        <v>-1123907.67</v>
      </c>
      <c r="K806" s="10">
        <v>4931829546</v>
      </c>
      <c r="L806" s="10" t="s">
        <v>9249</v>
      </c>
    </row>
    <row r="807" spans="1:12" s="10" customFormat="1">
      <c r="A807" s="32" t="s">
        <v>9214</v>
      </c>
      <c r="B807" s="32" t="s">
        <v>9214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7424</v>
      </c>
      <c r="J807" s="34">
        <v>-1146528.54</v>
      </c>
      <c r="K807" s="10">
        <v>4931829577</v>
      </c>
      <c r="L807" s="10" t="s">
        <v>9249</v>
      </c>
    </row>
    <row r="808" spans="1:12" s="10" customFormat="1">
      <c r="A808" s="32" t="s">
        <v>9253</v>
      </c>
      <c r="B808" s="32" t="s">
        <v>9253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7424</v>
      </c>
      <c r="J808" s="34">
        <v>-24776.54</v>
      </c>
      <c r="K808" s="10">
        <v>5005629517</v>
      </c>
      <c r="L808" s="10" t="s">
        <v>9212</v>
      </c>
    </row>
    <row r="809" spans="1:12" s="10" customFormat="1">
      <c r="A809" s="32" t="s">
        <v>9253</v>
      </c>
      <c r="B809" s="32" t="s">
        <v>9253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7424</v>
      </c>
      <c r="J809" s="34">
        <v>-31889.39</v>
      </c>
      <c r="K809" s="10">
        <v>5005629517</v>
      </c>
      <c r="L809" s="10" t="s">
        <v>9212</v>
      </c>
    </row>
    <row r="810" spans="1:12" s="10" customFormat="1">
      <c r="A810" s="32" t="s">
        <v>9253</v>
      </c>
      <c r="B810" s="32" t="s">
        <v>9253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7424</v>
      </c>
      <c r="J810" s="34">
        <v>-23522.09</v>
      </c>
      <c r="K810" s="10">
        <v>5005629517</v>
      </c>
      <c r="L810" s="10" t="s">
        <v>9212</v>
      </c>
    </row>
    <row r="811" spans="1:12" s="10" customFormat="1">
      <c r="A811" s="32" t="s">
        <v>9253</v>
      </c>
      <c r="B811" s="32" t="s">
        <v>9253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7424</v>
      </c>
      <c r="J811" s="34">
        <v>-6960.84</v>
      </c>
      <c r="K811" s="10">
        <v>5005629517</v>
      </c>
      <c r="L811" s="10" t="s">
        <v>9212</v>
      </c>
    </row>
    <row r="812" spans="1:12" s="10" customFormat="1">
      <c r="A812" s="32" t="s">
        <v>9253</v>
      </c>
      <c r="B812" s="32" t="s">
        <v>9253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7424</v>
      </c>
      <c r="J812" s="34">
        <v>-256.92</v>
      </c>
      <c r="K812" s="10">
        <v>5005629517</v>
      </c>
      <c r="L812" s="10" t="s">
        <v>9212</v>
      </c>
    </row>
    <row r="813" spans="1:12" s="10" customFormat="1">
      <c r="A813" s="32" t="s">
        <v>9253</v>
      </c>
      <c r="B813" s="32" t="s">
        <v>9253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7424</v>
      </c>
      <c r="J813" s="34">
        <v>-186.36</v>
      </c>
      <c r="K813" s="10">
        <v>5005629517</v>
      </c>
      <c r="L813" s="10" t="s">
        <v>9212</v>
      </c>
    </row>
    <row r="814" spans="1:12" s="10" customFormat="1">
      <c r="A814" s="32" t="s">
        <v>9253</v>
      </c>
      <c r="B814" s="32" t="s">
        <v>9253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7424</v>
      </c>
      <c r="J814" s="34">
        <v>-27014.34</v>
      </c>
      <c r="K814" s="10">
        <v>5005629596</v>
      </c>
      <c r="L814" s="10" t="s">
        <v>8943</v>
      </c>
    </row>
    <row r="815" spans="1:12" s="10" customFormat="1">
      <c r="A815" s="32" t="s">
        <v>9253</v>
      </c>
      <c r="B815" s="32" t="s">
        <v>9253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7424</v>
      </c>
      <c r="J815" s="34">
        <v>-40208.370000000003</v>
      </c>
      <c r="K815" s="10">
        <v>5005629596</v>
      </c>
      <c r="L815" s="10" t="s">
        <v>8943</v>
      </c>
    </row>
    <row r="816" spans="1:12" s="10" customFormat="1">
      <c r="A816" s="32" t="s">
        <v>9253</v>
      </c>
      <c r="B816" s="32" t="s">
        <v>9253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7424</v>
      </c>
      <c r="J816" s="34">
        <v>-24360.13</v>
      </c>
      <c r="K816" s="10">
        <v>5005629596</v>
      </c>
      <c r="L816" s="10" t="s">
        <v>8943</v>
      </c>
    </row>
    <row r="817" spans="1:12" s="10" customFormat="1">
      <c r="A817" s="32" t="s">
        <v>9253</v>
      </c>
      <c r="B817" s="32" t="s">
        <v>9253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7424</v>
      </c>
      <c r="J817" s="34">
        <v>-8448.6299999999992</v>
      </c>
      <c r="K817" s="10">
        <v>5005629596</v>
      </c>
      <c r="L817" s="10" t="s">
        <v>8943</v>
      </c>
    </row>
    <row r="818" spans="1:12" s="10" customFormat="1">
      <c r="A818" s="32" t="s">
        <v>9253</v>
      </c>
      <c r="B818" s="32" t="s">
        <v>9253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7424</v>
      </c>
      <c r="J818" s="34">
        <v>-660.65</v>
      </c>
      <c r="K818" s="10">
        <v>5005629596</v>
      </c>
      <c r="L818" s="10" t="s">
        <v>8943</v>
      </c>
    </row>
    <row r="819" spans="1:12" s="10" customFormat="1">
      <c r="A819" s="32" t="s">
        <v>9253</v>
      </c>
      <c r="B819" s="32" t="s">
        <v>9253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7424</v>
      </c>
      <c r="J819" s="34">
        <v>-186.37</v>
      </c>
      <c r="K819" s="10">
        <v>5005629596</v>
      </c>
      <c r="L819" s="10" t="s">
        <v>8943</v>
      </c>
    </row>
    <row r="820" spans="1:12" s="10" customFormat="1">
      <c r="A820" s="32" t="s">
        <v>9253</v>
      </c>
      <c r="B820" s="32" t="s">
        <v>9253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7424</v>
      </c>
      <c r="J820" s="34">
        <v>-27014.34</v>
      </c>
      <c r="K820" s="10">
        <v>5005629610</v>
      </c>
      <c r="L820" s="10" t="s">
        <v>8943</v>
      </c>
    </row>
    <row r="821" spans="1:12" s="10" customFormat="1">
      <c r="A821" s="32" t="s">
        <v>9253</v>
      </c>
      <c r="B821" s="32" t="s">
        <v>9253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7424</v>
      </c>
      <c r="J821" s="34">
        <v>-40208.370000000003</v>
      </c>
      <c r="K821" s="10">
        <v>5005629610</v>
      </c>
      <c r="L821" s="10" t="s">
        <v>8943</v>
      </c>
    </row>
    <row r="822" spans="1:12" s="10" customFormat="1">
      <c r="A822" s="32" t="s">
        <v>9253</v>
      </c>
      <c r="B822" s="32" t="s">
        <v>9253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7424</v>
      </c>
      <c r="J822" s="34">
        <v>-24360.14</v>
      </c>
      <c r="K822" s="10">
        <v>5005629610</v>
      </c>
      <c r="L822" s="10" t="s">
        <v>8943</v>
      </c>
    </row>
    <row r="823" spans="1:12" s="10" customFormat="1">
      <c r="A823" s="32" t="s">
        <v>9253</v>
      </c>
      <c r="B823" s="32" t="s">
        <v>9253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7424</v>
      </c>
      <c r="J823" s="34">
        <v>-8448.6200000000008</v>
      </c>
      <c r="K823" s="10">
        <v>5005629610</v>
      </c>
      <c r="L823" s="10" t="s">
        <v>8943</v>
      </c>
    </row>
    <row r="824" spans="1:12" s="10" customFormat="1">
      <c r="A824" s="32" t="s">
        <v>9253</v>
      </c>
      <c r="B824" s="32" t="s">
        <v>9253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7424</v>
      </c>
      <c r="J824" s="34">
        <v>-660.65</v>
      </c>
      <c r="K824" s="10">
        <v>5005629610</v>
      </c>
      <c r="L824" s="10" t="s">
        <v>8943</v>
      </c>
    </row>
    <row r="825" spans="1:12" s="10" customFormat="1">
      <c r="A825" s="32" t="s">
        <v>9253</v>
      </c>
      <c r="B825" s="32" t="s">
        <v>9253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7424</v>
      </c>
      <c r="J825" s="34">
        <v>-186.36</v>
      </c>
      <c r="K825" s="10">
        <v>5005629610</v>
      </c>
      <c r="L825" s="10" t="s">
        <v>8943</v>
      </c>
    </row>
    <row r="826" spans="1:12" s="10" customFormat="1">
      <c r="A826" s="32" t="s">
        <v>9253</v>
      </c>
      <c r="B826" s="32" t="s">
        <v>9253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7424</v>
      </c>
      <c r="J826" s="34">
        <v>-24793.62</v>
      </c>
      <c r="K826" s="10">
        <v>5005629612</v>
      </c>
      <c r="L826" s="10" t="s">
        <v>8943</v>
      </c>
    </row>
    <row r="827" spans="1:12" s="10" customFormat="1">
      <c r="A827" s="32" t="s">
        <v>9253</v>
      </c>
      <c r="B827" s="32" t="s">
        <v>9253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7424</v>
      </c>
      <c r="J827" s="34">
        <v>-34157.589999999997</v>
      </c>
      <c r="K827" s="10">
        <v>5005629612</v>
      </c>
      <c r="L827" s="10" t="s">
        <v>8943</v>
      </c>
    </row>
    <row r="828" spans="1:12" s="10" customFormat="1">
      <c r="A828" s="32" t="s">
        <v>9253</v>
      </c>
      <c r="B828" s="32" t="s">
        <v>9253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7424</v>
      </c>
      <c r="J828" s="34">
        <v>-22122.98</v>
      </c>
      <c r="K828" s="10">
        <v>5005629612</v>
      </c>
      <c r="L828" s="10" t="s">
        <v>8943</v>
      </c>
    </row>
    <row r="829" spans="1:12" s="10" customFormat="1">
      <c r="A829" s="32" t="s">
        <v>9253</v>
      </c>
      <c r="B829" s="32" t="s">
        <v>9253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7424</v>
      </c>
      <c r="J829" s="34">
        <v>-6527.08</v>
      </c>
      <c r="K829" s="10">
        <v>5005629612</v>
      </c>
      <c r="L829" s="10" t="s">
        <v>8943</v>
      </c>
    </row>
    <row r="830" spans="1:12" s="10" customFormat="1">
      <c r="A830" s="32" t="s">
        <v>9253</v>
      </c>
      <c r="B830" s="32" t="s">
        <v>9253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7424</v>
      </c>
      <c r="J830" s="34">
        <v>-550.54</v>
      </c>
      <c r="K830" s="10">
        <v>5005629612</v>
      </c>
      <c r="L830" s="10" t="s">
        <v>8943</v>
      </c>
    </row>
    <row r="831" spans="1:12" s="10" customFormat="1">
      <c r="A831" s="32" t="s">
        <v>9253</v>
      </c>
      <c r="B831" s="32" t="s">
        <v>9253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7424</v>
      </c>
      <c r="J831" s="34">
        <v>-232.96</v>
      </c>
      <c r="K831" s="10">
        <v>5005629612</v>
      </c>
      <c r="L831" s="10" t="s">
        <v>8943</v>
      </c>
    </row>
    <row r="832" spans="1:12" s="10" customFormat="1">
      <c r="A832" s="32" t="s">
        <v>9253</v>
      </c>
      <c r="B832" s="32" t="s">
        <v>9253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7424</v>
      </c>
      <c r="J832" s="34">
        <v>-27014.34</v>
      </c>
      <c r="K832" s="10">
        <v>5005629613</v>
      </c>
      <c r="L832" s="10" t="s">
        <v>8943</v>
      </c>
    </row>
    <row r="833" spans="1:12" s="10" customFormat="1">
      <c r="A833" s="32" t="s">
        <v>9253</v>
      </c>
      <c r="B833" s="32" t="s">
        <v>9253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7424</v>
      </c>
      <c r="J833" s="34">
        <v>-40208.370000000003</v>
      </c>
      <c r="K833" s="10">
        <v>5005629613</v>
      </c>
      <c r="L833" s="10" t="s">
        <v>8943</v>
      </c>
    </row>
    <row r="834" spans="1:12" s="10" customFormat="1">
      <c r="A834" s="32" t="s">
        <v>9253</v>
      </c>
      <c r="B834" s="32" t="s">
        <v>9253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7424</v>
      </c>
      <c r="J834" s="34">
        <v>-24360.13</v>
      </c>
      <c r="K834" s="10">
        <v>5005629613</v>
      </c>
      <c r="L834" s="10" t="s">
        <v>8943</v>
      </c>
    </row>
    <row r="835" spans="1:12" s="10" customFormat="1">
      <c r="A835" s="32" t="s">
        <v>9253</v>
      </c>
      <c r="B835" s="32" t="s">
        <v>9253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7424</v>
      </c>
      <c r="J835" s="34">
        <v>-8448.6200000000008</v>
      </c>
      <c r="K835" s="10">
        <v>5005629613</v>
      </c>
      <c r="L835" s="10" t="s">
        <v>8943</v>
      </c>
    </row>
    <row r="836" spans="1:12" s="10" customFormat="1">
      <c r="A836" s="32" t="s">
        <v>9253</v>
      </c>
      <c r="B836" s="32" t="s">
        <v>9253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7424</v>
      </c>
      <c r="J836" s="34">
        <v>-660.65</v>
      </c>
      <c r="K836" s="10">
        <v>5005629613</v>
      </c>
      <c r="L836" s="10" t="s">
        <v>8943</v>
      </c>
    </row>
    <row r="837" spans="1:12" s="10" customFormat="1">
      <c r="A837" s="32" t="s">
        <v>9253</v>
      </c>
      <c r="B837" s="32" t="s">
        <v>9253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7424</v>
      </c>
      <c r="J837" s="34">
        <v>-186.36</v>
      </c>
      <c r="K837" s="10">
        <v>5005629613</v>
      </c>
      <c r="L837" s="10" t="s">
        <v>8943</v>
      </c>
    </row>
    <row r="838" spans="1:12" s="10" customFormat="1">
      <c r="A838" s="32" t="s">
        <v>9253</v>
      </c>
      <c r="B838" s="32" t="s">
        <v>9253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7424</v>
      </c>
      <c r="J838" s="34">
        <v>-24793.62</v>
      </c>
      <c r="K838" s="10">
        <v>5005629673</v>
      </c>
      <c r="L838" s="10" t="s">
        <v>8943</v>
      </c>
    </row>
    <row r="839" spans="1:12" s="10" customFormat="1">
      <c r="A839" s="32" t="s">
        <v>9253</v>
      </c>
      <c r="B839" s="32" t="s">
        <v>9253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7424</v>
      </c>
      <c r="J839" s="34">
        <v>-34157.589999999997</v>
      </c>
      <c r="K839" s="10">
        <v>5005629673</v>
      </c>
      <c r="L839" s="10" t="s">
        <v>8943</v>
      </c>
    </row>
    <row r="840" spans="1:12" s="10" customFormat="1">
      <c r="A840" s="32" t="s">
        <v>9253</v>
      </c>
      <c r="B840" s="32" t="s">
        <v>9253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7424</v>
      </c>
      <c r="J840" s="34">
        <v>-22122.98</v>
      </c>
      <c r="K840" s="10">
        <v>5005629673</v>
      </c>
      <c r="L840" s="10" t="s">
        <v>8943</v>
      </c>
    </row>
    <row r="841" spans="1:12" s="10" customFormat="1">
      <c r="A841" s="32" t="s">
        <v>9253</v>
      </c>
      <c r="B841" s="32" t="s">
        <v>9253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7424</v>
      </c>
      <c r="J841" s="34">
        <v>-6527.08</v>
      </c>
      <c r="K841" s="10">
        <v>5005629673</v>
      </c>
      <c r="L841" s="10" t="s">
        <v>8943</v>
      </c>
    </row>
    <row r="842" spans="1:12" s="10" customFormat="1">
      <c r="A842" s="32" t="s">
        <v>9253</v>
      </c>
      <c r="B842" s="32" t="s">
        <v>9253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7424</v>
      </c>
      <c r="J842" s="34">
        <v>-550.54</v>
      </c>
      <c r="K842" s="10">
        <v>5005629673</v>
      </c>
      <c r="L842" s="10" t="s">
        <v>8943</v>
      </c>
    </row>
    <row r="843" spans="1:12" s="10" customFormat="1">
      <c r="A843" s="32" t="s">
        <v>9253</v>
      </c>
      <c r="B843" s="32" t="s">
        <v>9253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7424</v>
      </c>
      <c r="J843" s="34">
        <v>-232.96</v>
      </c>
      <c r="K843" s="10">
        <v>5005629673</v>
      </c>
      <c r="L843" s="10" t="s">
        <v>8943</v>
      </c>
    </row>
    <row r="844" spans="1:12" s="10" customFormat="1">
      <c r="A844" s="32" t="s">
        <v>9253</v>
      </c>
      <c r="B844" s="32" t="s">
        <v>9253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7424</v>
      </c>
      <c r="J844" s="34">
        <v>-24793.62</v>
      </c>
      <c r="K844" s="10">
        <v>5005629675</v>
      </c>
      <c r="L844" s="10" t="s">
        <v>8943</v>
      </c>
    </row>
    <row r="845" spans="1:12" s="10" customFormat="1">
      <c r="A845" s="32" t="s">
        <v>9253</v>
      </c>
      <c r="B845" s="32" t="s">
        <v>9253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7424</v>
      </c>
      <c r="J845" s="34">
        <v>-34157.589999999997</v>
      </c>
      <c r="K845" s="10">
        <v>5005629675</v>
      </c>
      <c r="L845" s="10" t="s">
        <v>8943</v>
      </c>
    </row>
    <row r="846" spans="1:12" s="10" customFormat="1">
      <c r="A846" s="32" t="s">
        <v>9253</v>
      </c>
      <c r="B846" s="32" t="s">
        <v>9253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7424</v>
      </c>
      <c r="J846" s="34">
        <v>-22122.98</v>
      </c>
      <c r="K846" s="10">
        <v>5005629675</v>
      </c>
      <c r="L846" s="10" t="s">
        <v>8943</v>
      </c>
    </row>
    <row r="847" spans="1:12" s="10" customFormat="1">
      <c r="A847" s="32" t="s">
        <v>9253</v>
      </c>
      <c r="B847" s="32" t="s">
        <v>9253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7424</v>
      </c>
      <c r="J847" s="34">
        <v>-6527.08</v>
      </c>
      <c r="K847" s="10">
        <v>5005629675</v>
      </c>
      <c r="L847" s="10" t="s">
        <v>8943</v>
      </c>
    </row>
    <row r="848" spans="1:12" s="10" customFormat="1">
      <c r="A848" s="32" t="s">
        <v>9253</v>
      </c>
      <c r="B848" s="32" t="s">
        <v>9253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7424</v>
      </c>
      <c r="J848" s="34">
        <v>-550.54</v>
      </c>
      <c r="K848" s="10">
        <v>5005629675</v>
      </c>
      <c r="L848" s="10" t="s">
        <v>8943</v>
      </c>
    </row>
    <row r="849" spans="1:12" s="10" customFormat="1">
      <c r="A849" s="32" t="s">
        <v>9253</v>
      </c>
      <c r="B849" s="32" t="s">
        <v>9253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7424</v>
      </c>
      <c r="J849" s="34">
        <v>-232.96</v>
      </c>
      <c r="K849" s="10">
        <v>5005629675</v>
      </c>
      <c r="L849" s="10" t="s">
        <v>8943</v>
      </c>
    </row>
    <row r="850" spans="1:12" s="10" customFormat="1">
      <c r="A850" s="32" t="s">
        <v>9253</v>
      </c>
      <c r="B850" s="32" t="s">
        <v>9253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7424</v>
      </c>
      <c r="J850" s="34">
        <v>-27014.34</v>
      </c>
      <c r="K850" s="10">
        <v>5005629677</v>
      </c>
      <c r="L850" s="10" t="s">
        <v>8943</v>
      </c>
    </row>
    <row r="851" spans="1:12" s="10" customFormat="1">
      <c r="A851" s="32" t="s">
        <v>9253</v>
      </c>
      <c r="B851" s="32" t="s">
        <v>9253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7424</v>
      </c>
      <c r="J851" s="34">
        <v>-40208.370000000003</v>
      </c>
      <c r="K851" s="10">
        <v>5005629677</v>
      </c>
      <c r="L851" s="10" t="s">
        <v>8943</v>
      </c>
    </row>
    <row r="852" spans="1:12" s="10" customFormat="1">
      <c r="A852" s="32" t="s">
        <v>9253</v>
      </c>
      <c r="B852" s="32" t="s">
        <v>9253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7424</v>
      </c>
      <c r="J852" s="34">
        <v>-24360.14</v>
      </c>
      <c r="K852" s="10">
        <v>5005629677</v>
      </c>
      <c r="L852" s="10" t="s">
        <v>8943</v>
      </c>
    </row>
    <row r="853" spans="1:12" s="10" customFormat="1">
      <c r="A853" s="32" t="s">
        <v>9253</v>
      </c>
      <c r="B853" s="32" t="s">
        <v>9253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7424</v>
      </c>
      <c r="J853" s="34">
        <v>-8448.6200000000008</v>
      </c>
      <c r="K853" s="10">
        <v>5005629677</v>
      </c>
      <c r="L853" s="10" t="s">
        <v>8943</v>
      </c>
    </row>
    <row r="854" spans="1:12" s="10" customFormat="1">
      <c r="A854" s="32" t="s">
        <v>9253</v>
      </c>
      <c r="B854" s="32" t="s">
        <v>9253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7424</v>
      </c>
      <c r="J854" s="34">
        <v>-660.65</v>
      </c>
      <c r="K854" s="10">
        <v>5005629677</v>
      </c>
      <c r="L854" s="10" t="s">
        <v>8943</v>
      </c>
    </row>
    <row r="855" spans="1:12" s="10" customFormat="1">
      <c r="A855" s="32" t="s">
        <v>9253</v>
      </c>
      <c r="B855" s="32" t="s">
        <v>9253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7424</v>
      </c>
      <c r="J855" s="34">
        <v>-186.36</v>
      </c>
      <c r="K855" s="10">
        <v>5005629677</v>
      </c>
      <c r="L855" s="10" t="s">
        <v>8943</v>
      </c>
    </row>
    <row r="856" spans="1:12" s="10" customFormat="1">
      <c r="A856" s="32" t="s">
        <v>9253</v>
      </c>
      <c r="B856" s="32" t="s">
        <v>9253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7424</v>
      </c>
      <c r="J856" s="34">
        <v>-27014.34</v>
      </c>
      <c r="K856" s="10">
        <v>5005630003</v>
      </c>
      <c r="L856" s="10" t="s">
        <v>8943</v>
      </c>
    </row>
    <row r="857" spans="1:12" s="10" customFormat="1">
      <c r="A857" s="32" t="s">
        <v>9253</v>
      </c>
      <c r="B857" s="32" t="s">
        <v>9253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7424</v>
      </c>
      <c r="J857" s="34">
        <v>-40208.370000000003</v>
      </c>
      <c r="K857" s="10">
        <v>5005630003</v>
      </c>
      <c r="L857" s="10" t="s">
        <v>8943</v>
      </c>
    </row>
    <row r="858" spans="1:12" s="10" customFormat="1">
      <c r="A858" s="32" t="s">
        <v>9253</v>
      </c>
      <c r="B858" s="32" t="s">
        <v>9253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7424</v>
      </c>
      <c r="J858" s="34">
        <v>-24360.13</v>
      </c>
      <c r="K858" s="10">
        <v>5005630003</v>
      </c>
      <c r="L858" s="10" t="s">
        <v>8943</v>
      </c>
    </row>
    <row r="859" spans="1:12" s="10" customFormat="1">
      <c r="A859" s="32" t="s">
        <v>9253</v>
      </c>
      <c r="B859" s="32" t="s">
        <v>9253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7424</v>
      </c>
      <c r="J859" s="34">
        <v>-8448.6299999999992</v>
      </c>
      <c r="K859" s="10">
        <v>5005630003</v>
      </c>
      <c r="L859" s="10" t="s">
        <v>8943</v>
      </c>
    </row>
    <row r="860" spans="1:12" s="10" customFormat="1">
      <c r="A860" s="32" t="s">
        <v>9253</v>
      </c>
      <c r="B860" s="32" t="s">
        <v>9253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7424</v>
      </c>
      <c r="J860" s="34">
        <v>-660.65</v>
      </c>
      <c r="K860" s="10">
        <v>5005630003</v>
      </c>
      <c r="L860" s="10" t="s">
        <v>8943</v>
      </c>
    </row>
    <row r="861" spans="1:12" s="10" customFormat="1">
      <c r="A861" s="32" t="s">
        <v>9253</v>
      </c>
      <c r="B861" s="32" t="s">
        <v>9253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7424</v>
      </c>
      <c r="J861" s="34">
        <v>-186.36</v>
      </c>
      <c r="K861" s="10">
        <v>5005630003</v>
      </c>
      <c r="L861" s="10" t="s">
        <v>8943</v>
      </c>
    </row>
    <row r="862" spans="1:12" s="10" customFormat="1">
      <c r="A862" s="32" t="s">
        <v>9253</v>
      </c>
      <c r="B862" s="32" t="s">
        <v>9253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7424</v>
      </c>
      <c r="J862" s="34">
        <v>-27014.34</v>
      </c>
      <c r="K862" s="10">
        <v>5005630004</v>
      </c>
      <c r="L862" s="10" t="s">
        <v>8943</v>
      </c>
    </row>
    <row r="863" spans="1:12" s="10" customFormat="1">
      <c r="A863" s="32" t="s">
        <v>9253</v>
      </c>
      <c r="B863" s="32" t="s">
        <v>9253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7424</v>
      </c>
      <c r="J863" s="34">
        <v>-40208.36</v>
      </c>
      <c r="K863" s="10">
        <v>5005630004</v>
      </c>
      <c r="L863" s="10" t="s">
        <v>8943</v>
      </c>
    </row>
    <row r="864" spans="1:12" s="10" customFormat="1">
      <c r="A864" s="32" t="s">
        <v>9253</v>
      </c>
      <c r="B864" s="32" t="s">
        <v>9253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7424</v>
      </c>
      <c r="J864" s="34">
        <v>-24360.14</v>
      </c>
      <c r="K864" s="10">
        <v>5005630004</v>
      </c>
      <c r="L864" s="10" t="s">
        <v>8943</v>
      </c>
    </row>
    <row r="865" spans="1:12" s="10" customFormat="1">
      <c r="A865" s="32" t="s">
        <v>9253</v>
      </c>
      <c r="B865" s="32" t="s">
        <v>9253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7424</v>
      </c>
      <c r="J865" s="34">
        <v>-8448.6200000000008</v>
      </c>
      <c r="K865" s="10">
        <v>5005630004</v>
      </c>
      <c r="L865" s="10" t="s">
        <v>8943</v>
      </c>
    </row>
    <row r="866" spans="1:12" s="10" customFormat="1">
      <c r="A866" s="32" t="s">
        <v>9253</v>
      </c>
      <c r="B866" s="32" t="s">
        <v>9253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7424</v>
      </c>
      <c r="J866" s="34">
        <v>-660.65</v>
      </c>
      <c r="K866" s="10">
        <v>5005630004</v>
      </c>
      <c r="L866" s="10" t="s">
        <v>8943</v>
      </c>
    </row>
    <row r="867" spans="1:12" s="10" customFormat="1">
      <c r="A867" s="32" t="s">
        <v>9253</v>
      </c>
      <c r="B867" s="32" t="s">
        <v>9253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7424</v>
      </c>
      <c r="J867" s="34">
        <v>-186.37</v>
      </c>
      <c r="K867" s="10">
        <v>5005630004</v>
      </c>
      <c r="L867" s="10" t="s">
        <v>8943</v>
      </c>
    </row>
    <row r="868" spans="1:12" s="10" customFormat="1">
      <c r="A868" s="32" t="s">
        <v>9253</v>
      </c>
      <c r="B868" s="32" t="s">
        <v>9253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7424</v>
      </c>
      <c r="J868" s="34">
        <v>-27014.34</v>
      </c>
      <c r="K868" s="10">
        <v>5005630005</v>
      </c>
      <c r="L868" s="10" t="s">
        <v>8943</v>
      </c>
    </row>
    <row r="869" spans="1:12" s="10" customFormat="1">
      <c r="A869" s="32" t="s">
        <v>9253</v>
      </c>
      <c r="B869" s="32" t="s">
        <v>9253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7424</v>
      </c>
      <c r="J869" s="34">
        <v>-40208.370000000003</v>
      </c>
      <c r="K869" s="10">
        <v>5005630005</v>
      </c>
      <c r="L869" s="10" t="s">
        <v>8943</v>
      </c>
    </row>
    <row r="870" spans="1:12" s="10" customFormat="1">
      <c r="A870" s="32" t="s">
        <v>9253</v>
      </c>
      <c r="B870" s="32" t="s">
        <v>9253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7424</v>
      </c>
      <c r="J870" s="34">
        <v>-24360.13</v>
      </c>
      <c r="K870" s="10">
        <v>5005630005</v>
      </c>
      <c r="L870" s="10" t="s">
        <v>8943</v>
      </c>
    </row>
    <row r="871" spans="1:12" s="10" customFormat="1">
      <c r="A871" s="32" t="s">
        <v>9253</v>
      </c>
      <c r="B871" s="32" t="s">
        <v>9253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7424</v>
      </c>
      <c r="J871" s="34">
        <v>-8448.6299999999992</v>
      </c>
      <c r="K871" s="10">
        <v>5005630005</v>
      </c>
      <c r="L871" s="10" t="s">
        <v>8943</v>
      </c>
    </row>
    <row r="872" spans="1:12" s="10" customFormat="1">
      <c r="A872" s="32" t="s">
        <v>9253</v>
      </c>
      <c r="B872" s="32" t="s">
        <v>9253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7424</v>
      </c>
      <c r="J872" s="34">
        <v>-660.65</v>
      </c>
      <c r="K872" s="10">
        <v>5005630005</v>
      </c>
      <c r="L872" s="10" t="s">
        <v>8943</v>
      </c>
    </row>
    <row r="873" spans="1:12" s="10" customFormat="1">
      <c r="A873" s="32" t="s">
        <v>9253</v>
      </c>
      <c r="B873" s="32" t="s">
        <v>9253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7424</v>
      </c>
      <c r="J873" s="34">
        <v>-186.36</v>
      </c>
      <c r="K873" s="10">
        <v>5005630005</v>
      </c>
      <c r="L873" s="10" t="s">
        <v>8943</v>
      </c>
    </row>
    <row r="874" spans="1:12" s="10" customFormat="1">
      <c r="A874" s="32" t="s">
        <v>9253</v>
      </c>
      <c r="B874" s="32" t="s">
        <v>9253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7424</v>
      </c>
      <c r="J874" s="34">
        <v>-24793.62</v>
      </c>
      <c r="K874" s="10">
        <v>5005630007</v>
      </c>
      <c r="L874" s="10" t="s">
        <v>8943</v>
      </c>
    </row>
    <row r="875" spans="1:12" s="10" customFormat="1">
      <c r="A875" s="32" t="s">
        <v>9253</v>
      </c>
      <c r="B875" s="32" t="s">
        <v>9253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7424</v>
      </c>
      <c r="J875" s="34">
        <v>-34157.589999999997</v>
      </c>
      <c r="K875" s="10">
        <v>5005630007</v>
      </c>
      <c r="L875" s="10" t="s">
        <v>8943</v>
      </c>
    </row>
    <row r="876" spans="1:12" s="10" customFormat="1">
      <c r="A876" s="32" t="s">
        <v>9253</v>
      </c>
      <c r="B876" s="32" t="s">
        <v>9253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7424</v>
      </c>
      <c r="J876" s="34">
        <v>-22122.98</v>
      </c>
      <c r="K876" s="10">
        <v>5005630007</v>
      </c>
      <c r="L876" s="10" t="s">
        <v>8943</v>
      </c>
    </row>
    <row r="877" spans="1:12" s="10" customFormat="1">
      <c r="A877" s="32" t="s">
        <v>9253</v>
      </c>
      <c r="B877" s="32" t="s">
        <v>9253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7424</v>
      </c>
      <c r="J877" s="34">
        <v>-6527.08</v>
      </c>
      <c r="K877" s="10">
        <v>5005630007</v>
      </c>
      <c r="L877" s="10" t="s">
        <v>8943</v>
      </c>
    </row>
    <row r="878" spans="1:12" s="10" customFormat="1">
      <c r="A878" s="32" t="s">
        <v>9253</v>
      </c>
      <c r="B878" s="32" t="s">
        <v>9253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7424</v>
      </c>
      <c r="J878" s="34">
        <v>-550.54</v>
      </c>
      <c r="K878" s="10">
        <v>5005630007</v>
      </c>
      <c r="L878" s="10" t="s">
        <v>8943</v>
      </c>
    </row>
    <row r="879" spans="1:12" s="10" customFormat="1">
      <c r="A879" s="32" t="s">
        <v>9253</v>
      </c>
      <c r="B879" s="32" t="s">
        <v>9253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7424</v>
      </c>
      <c r="J879" s="34">
        <v>-232.96</v>
      </c>
      <c r="K879" s="10">
        <v>5005630007</v>
      </c>
      <c r="L879" s="10" t="s">
        <v>8943</v>
      </c>
    </row>
    <row r="880" spans="1:12" s="10" customFormat="1">
      <c r="A880" s="32" t="s">
        <v>9284</v>
      </c>
      <c r="B880" s="32" t="s">
        <v>9284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7424</v>
      </c>
      <c r="J880" s="34">
        <v>-585923.57999999996</v>
      </c>
      <c r="K880" s="10">
        <v>4931845587</v>
      </c>
      <c r="L880" s="10" t="s">
        <v>7425</v>
      </c>
    </row>
    <row r="881" spans="1:12" s="10" customFormat="1">
      <c r="A881" s="32" t="s">
        <v>9284</v>
      </c>
      <c r="B881" s="32" t="s">
        <v>9284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7424</v>
      </c>
      <c r="J881" s="34">
        <v>-24793.61</v>
      </c>
      <c r="K881" s="10">
        <v>5005632994</v>
      </c>
      <c r="L881" s="10" t="s">
        <v>8943</v>
      </c>
    </row>
    <row r="882" spans="1:12" s="10" customFormat="1">
      <c r="A882" s="32" t="s">
        <v>9284</v>
      </c>
      <c r="B882" s="32" t="s">
        <v>9284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7424</v>
      </c>
      <c r="J882" s="34">
        <v>-34157.589999999997</v>
      </c>
      <c r="K882" s="10">
        <v>5005632994</v>
      </c>
      <c r="L882" s="10" t="s">
        <v>8943</v>
      </c>
    </row>
    <row r="883" spans="1:12" s="10" customFormat="1">
      <c r="A883" s="32" t="s">
        <v>9284</v>
      </c>
      <c r="B883" s="32" t="s">
        <v>9284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7424</v>
      </c>
      <c r="J883" s="34">
        <v>-22122.98</v>
      </c>
      <c r="K883" s="10">
        <v>5005632994</v>
      </c>
      <c r="L883" s="10" t="s">
        <v>8943</v>
      </c>
    </row>
    <row r="884" spans="1:12" s="10" customFormat="1">
      <c r="A884" s="32" t="s">
        <v>9284</v>
      </c>
      <c r="B884" s="32" t="s">
        <v>9284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7424</v>
      </c>
      <c r="J884" s="34">
        <v>-6527.08</v>
      </c>
      <c r="K884" s="10">
        <v>5005632994</v>
      </c>
      <c r="L884" s="10" t="s">
        <v>8943</v>
      </c>
    </row>
    <row r="885" spans="1:12" s="10" customFormat="1">
      <c r="A885" s="32" t="s">
        <v>9284</v>
      </c>
      <c r="B885" s="32" t="s">
        <v>9284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7424</v>
      </c>
      <c r="J885" s="34">
        <v>-550.54</v>
      </c>
      <c r="K885" s="10">
        <v>5005632994</v>
      </c>
      <c r="L885" s="10" t="s">
        <v>8943</v>
      </c>
    </row>
    <row r="886" spans="1:12" s="10" customFormat="1">
      <c r="A886" s="32" t="s">
        <v>9284</v>
      </c>
      <c r="B886" s="32" t="s">
        <v>9284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7424</v>
      </c>
      <c r="J886" s="34">
        <v>-232.96</v>
      </c>
      <c r="K886" s="10">
        <v>5005632994</v>
      </c>
      <c r="L886" s="10" t="s">
        <v>8943</v>
      </c>
    </row>
    <row r="887" spans="1:12" s="10" customFormat="1">
      <c r="A887" s="32" t="s">
        <v>9284</v>
      </c>
      <c r="B887" s="32" t="s">
        <v>9284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7424</v>
      </c>
      <c r="J887" s="34">
        <v>-27014.34</v>
      </c>
      <c r="K887" s="10">
        <v>5005632995</v>
      </c>
      <c r="L887" s="10" t="s">
        <v>8943</v>
      </c>
    </row>
    <row r="888" spans="1:12" s="10" customFormat="1">
      <c r="A888" s="32" t="s">
        <v>9284</v>
      </c>
      <c r="B888" s="32" t="s">
        <v>9284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7424</v>
      </c>
      <c r="J888" s="34">
        <v>-40208.36</v>
      </c>
      <c r="K888" s="10">
        <v>5005632995</v>
      </c>
      <c r="L888" s="10" t="s">
        <v>8943</v>
      </c>
    </row>
    <row r="889" spans="1:12" s="10" customFormat="1">
      <c r="A889" s="32" t="s">
        <v>9284</v>
      </c>
      <c r="B889" s="32" t="s">
        <v>9284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7424</v>
      </c>
      <c r="J889" s="34">
        <v>-24360.13</v>
      </c>
      <c r="K889" s="10">
        <v>5005632995</v>
      </c>
      <c r="L889" s="10" t="s">
        <v>8943</v>
      </c>
    </row>
    <row r="890" spans="1:12" s="10" customFormat="1">
      <c r="A890" s="32" t="s">
        <v>9284</v>
      </c>
      <c r="B890" s="32" t="s">
        <v>9284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7424</v>
      </c>
      <c r="J890" s="34">
        <v>-8448.6200000000008</v>
      </c>
      <c r="K890" s="10">
        <v>5005632995</v>
      </c>
      <c r="L890" s="10" t="s">
        <v>8943</v>
      </c>
    </row>
    <row r="891" spans="1:12" s="10" customFormat="1">
      <c r="A891" s="32" t="s">
        <v>9284</v>
      </c>
      <c r="B891" s="32" t="s">
        <v>9284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7424</v>
      </c>
      <c r="J891" s="34">
        <v>-660.65</v>
      </c>
      <c r="K891" s="10">
        <v>5005632995</v>
      </c>
      <c r="L891" s="10" t="s">
        <v>8943</v>
      </c>
    </row>
    <row r="892" spans="1:12" s="10" customFormat="1">
      <c r="A892" s="32" t="s">
        <v>9284</v>
      </c>
      <c r="B892" s="32" t="s">
        <v>9284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7424</v>
      </c>
      <c r="J892" s="34">
        <v>-186.36</v>
      </c>
      <c r="K892" s="10">
        <v>5005632995</v>
      </c>
      <c r="L892" s="10" t="s">
        <v>8943</v>
      </c>
    </row>
    <row r="893" spans="1:12" s="10" customFormat="1">
      <c r="A893" s="32" t="s">
        <v>9284</v>
      </c>
      <c r="B893" s="32" t="s">
        <v>9284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7424</v>
      </c>
      <c r="J893" s="34">
        <v>-27014.34</v>
      </c>
      <c r="K893" s="10">
        <v>5005632996</v>
      </c>
      <c r="L893" s="10" t="s">
        <v>8943</v>
      </c>
    </row>
    <row r="894" spans="1:12" s="10" customFormat="1">
      <c r="A894" s="32" t="s">
        <v>9284</v>
      </c>
      <c r="B894" s="32" t="s">
        <v>9284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7424</v>
      </c>
      <c r="J894" s="34">
        <v>-40208.370000000003</v>
      </c>
      <c r="K894" s="10">
        <v>5005632996</v>
      </c>
      <c r="L894" s="10" t="s">
        <v>8943</v>
      </c>
    </row>
    <row r="895" spans="1:12" s="10" customFormat="1">
      <c r="A895" s="32" t="s">
        <v>9284</v>
      </c>
      <c r="B895" s="32" t="s">
        <v>9284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7424</v>
      </c>
      <c r="J895" s="34">
        <v>-24360.13</v>
      </c>
      <c r="K895" s="10">
        <v>5005632996</v>
      </c>
      <c r="L895" s="10" t="s">
        <v>8943</v>
      </c>
    </row>
    <row r="896" spans="1:12" s="10" customFormat="1">
      <c r="A896" s="32" t="s">
        <v>9284</v>
      </c>
      <c r="B896" s="32" t="s">
        <v>9284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7424</v>
      </c>
      <c r="J896" s="34">
        <v>-8448.6299999999992</v>
      </c>
      <c r="K896" s="10">
        <v>5005632996</v>
      </c>
      <c r="L896" s="10" t="s">
        <v>8943</v>
      </c>
    </row>
    <row r="897" spans="1:12" s="10" customFormat="1">
      <c r="A897" s="32" t="s">
        <v>9284</v>
      </c>
      <c r="B897" s="32" t="s">
        <v>9284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7424</v>
      </c>
      <c r="J897" s="34">
        <v>-660.65</v>
      </c>
      <c r="K897" s="10">
        <v>5005632996</v>
      </c>
      <c r="L897" s="10" t="s">
        <v>8943</v>
      </c>
    </row>
    <row r="898" spans="1:12" s="10" customFormat="1">
      <c r="A898" s="32" t="s">
        <v>9284</v>
      </c>
      <c r="B898" s="32" t="s">
        <v>9284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7424</v>
      </c>
      <c r="J898" s="34">
        <v>-186.37</v>
      </c>
      <c r="K898" s="10">
        <v>5005632996</v>
      </c>
      <c r="L898" s="10" t="s">
        <v>8943</v>
      </c>
    </row>
    <row r="899" spans="1:12" s="10" customFormat="1">
      <c r="A899" s="32" t="s">
        <v>9284</v>
      </c>
      <c r="B899" s="32" t="s">
        <v>9284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7424</v>
      </c>
      <c r="J899" s="34">
        <v>-27014.34</v>
      </c>
      <c r="K899" s="10">
        <v>5005632998</v>
      </c>
      <c r="L899" s="10" t="s">
        <v>8943</v>
      </c>
    </row>
    <row r="900" spans="1:12" s="10" customFormat="1">
      <c r="A900" s="32" t="s">
        <v>9284</v>
      </c>
      <c r="B900" s="32" t="s">
        <v>9284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7424</v>
      </c>
      <c r="J900" s="34">
        <v>-40208.36</v>
      </c>
      <c r="K900" s="10">
        <v>5005632998</v>
      </c>
      <c r="L900" s="10" t="s">
        <v>8943</v>
      </c>
    </row>
    <row r="901" spans="1:12" s="10" customFormat="1">
      <c r="A901" s="32" t="s">
        <v>9284</v>
      </c>
      <c r="B901" s="32" t="s">
        <v>9284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7424</v>
      </c>
      <c r="J901" s="34">
        <v>-24360.13</v>
      </c>
      <c r="K901" s="10">
        <v>5005632998</v>
      </c>
      <c r="L901" s="10" t="s">
        <v>8943</v>
      </c>
    </row>
    <row r="902" spans="1:12" s="10" customFormat="1">
      <c r="A902" s="32" t="s">
        <v>9284</v>
      </c>
      <c r="B902" s="32" t="s">
        <v>9284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7424</v>
      </c>
      <c r="J902" s="34">
        <v>-8448.6200000000008</v>
      </c>
      <c r="K902" s="10">
        <v>5005632998</v>
      </c>
      <c r="L902" s="10" t="s">
        <v>8943</v>
      </c>
    </row>
    <row r="903" spans="1:12" s="10" customFormat="1">
      <c r="A903" s="32" t="s">
        <v>9284</v>
      </c>
      <c r="B903" s="32" t="s">
        <v>9284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7424</v>
      </c>
      <c r="J903" s="34">
        <v>-660.65</v>
      </c>
      <c r="K903" s="10">
        <v>5005632998</v>
      </c>
      <c r="L903" s="10" t="s">
        <v>8943</v>
      </c>
    </row>
    <row r="904" spans="1:12" s="10" customFormat="1">
      <c r="A904" s="32" t="s">
        <v>9284</v>
      </c>
      <c r="B904" s="32" t="s">
        <v>9284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7424</v>
      </c>
      <c r="J904" s="34">
        <v>-186.36</v>
      </c>
      <c r="K904" s="10">
        <v>5005632998</v>
      </c>
      <c r="L904" s="10" t="s">
        <v>8943</v>
      </c>
    </row>
    <row r="905" spans="1:12" s="10" customFormat="1">
      <c r="A905" s="32" t="s">
        <v>9284</v>
      </c>
      <c r="B905" s="32" t="s">
        <v>9284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7424</v>
      </c>
      <c r="J905" s="34">
        <v>-27014.34</v>
      </c>
      <c r="K905" s="10">
        <v>5005632999</v>
      </c>
      <c r="L905" s="10" t="s">
        <v>8943</v>
      </c>
    </row>
    <row r="906" spans="1:12" s="10" customFormat="1">
      <c r="A906" s="32" t="s">
        <v>9284</v>
      </c>
      <c r="B906" s="32" t="s">
        <v>9284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7424</v>
      </c>
      <c r="J906" s="34">
        <v>-40208.370000000003</v>
      </c>
      <c r="K906" s="10">
        <v>5005632999</v>
      </c>
      <c r="L906" s="10" t="s">
        <v>8943</v>
      </c>
    </row>
    <row r="907" spans="1:12" s="10" customFormat="1">
      <c r="A907" s="32" t="s">
        <v>9284</v>
      </c>
      <c r="B907" s="32" t="s">
        <v>9284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7424</v>
      </c>
      <c r="J907" s="34">
        <v>-24360.14</v>
      </c>
      <c r="K907" s="10">
        <v>5005632999</v>
      </c>
      <c r="L907" s="10" t="s">
        <v>8943</v>
      </c>
    </row>
    <row r="908" spans="1:12" s="10" customFormat="1">
      <c r="A908" s="32" t="s">
        <v>9284</v>
      </c>
      <c r="B908" s="32" t="s">
        <v>9284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7424</v>
      </c>
      <c r="J908" s="34">
        <v>-8448.6299999999992</v>
      </c>
      <c r="K908" s="10">
        <v>5005632999</v>
      </c>
      <c r="L908" s="10" t="s">
        <v>8943</v>
      </c>
    </row>
    <row r="909" spans="1:12" s="10" customFormat="1">
      <c r="A909" s="32" t="s">
        <v>9284</v>
      </c>
      <c r="B909" s="32" t="s">
        <v>9284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7424</v>
      </c>
      <c r="J909" s="34">
        <v>-660.65</v>
      </c>
      <c r="K909" s="10">
        <v>5005632999</v>
      </c>
      <c r="L909" s="10" t="s">
        <v>8943</v>
      </c>
    </row>
    <row r="910" spans="1:12" s="10" customFormat="1">
      <c r="A910" s="32" t="s">
        <v>9284</v>
      </c>
      <c r="B910" s="32" t="s">
        <v>9284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7424</v>
      </c>
      <c r="J910" s="34">
        <v>-186.37</v>
      </c>
      <c r="K910" s="10">
        <v>5005632999</v>
      </c>
      <c r="L910" s="10" t="s">
        <v>8943</v>
      </c>
    </row>
    <row r="911" spans="1:12" s="10" customFormat="1">
      <c r="A911" s="32" t="s">
        <v>9284</v>
      </c>
      <c r="B911" s="32" t="s">
        <v>9284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7424</v>
      </c>
      <c r="J911" s="34">
        <v>-27014.34</v>
      </c>
      <c r="K911" s="10">
        <v>5005633020</v>
      </c>
      <c r="L911" s="10" t="s">
        <v>8943</v>
      </c>
    </row>
    <row r="912" spans="1:12" s="10" customFormat="1">
      <c r="A912" s="32" t="s">
        <v>9284</v>
      </c>
      <c r="B912" s="32" t="s">
        <v>9284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7424</v>
      </c>
      <c r="J912" s="34">
        <v>-40208.36</v>
      </c>
      <c r="K912" s="10">
        <v>5005633020</v>
      </c>
      <c r="L912" s="10" t="s">
        <v>8943</v>
      </c>
    </row>
    <row r="913" spans="1:12" s="10" customFormat="1">
      <c r="A913" s="32" t="s">
        <v>9284</v>
      </c>
      <c r="B913" s="32" t="s">
        <v>9284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7424</v>
      </c>
      <c r="J913" s="34">
        <v>-24360.13</v>
      </c>
      <c r="K913" s="10">
        <v>5005633020</v>
      </c>
      <c r="L913" s="10" t="s">
        <v>8943</v>
      </c>
    </row>
    <row r="914" spans="1:12" s="10" customFormat="1">
      <c r="A914" s="32" t="s">
        <v>9284</v>
      </c>
      <c r="B914" s="32" t="s">
        <v>9284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7424</v>
      </c>
      <c r="J914" s="34">
        <v>-8448.6200000000008</v>
      </c>
      <c r="K914" s="10">
        <v>5005633020</v>
      </c>
      <c r="L914" s="10" t="s">
        <v>8943</v>
      </c>
    </row>
    <row r="915" spans="1:12" s="10" customFormat="1">
      <c r="A915" s="32" t="s">
        <v>9284</v>
      </c>
      <c r="B915" s="32" t="s">
        <v>9284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7424</v>
      </c>
      <c r="J915" s="34">
        <v>-660.65</v>
      </c>
      <c r="K915" s="10">
        <v>5005633020</v>
      </c>
      <c r="L915" s="10" t="s">
        <v>8943</v>
      </c>
    </row>
    <row r="916" spans="1:12" s="10" customFormat="1">
      <c r="A916" s="32" t="s">
        <v>9284</v>
      </c>
      <c r="B916" s="32" t="s">
        <v>9284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7424</v>
      </c>
      <c r="J916" s="34">
        <v>-186.36</v>
      </c>
      <c r="K916" s="10">
        <v>5005633020</v>
      </c>
      <c r="L916" s="10" t="s">
        <v>8943</v>
      </c>
    </row>
    <row r="917" spans="1:12" s="10" customFormat="1">
      <c r="A917" s="32" t="s">
        <v>9309</v>
      </c>
      <c r="B917" s="32" t="s">
        <v>9309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7424</v>
      </c>
      <c r="J917" s="34">
        <v>-547002.67000000004</v>
      </c>
      <c r="K917" s="10">
        <v>4931857110</v>
      </c>
      <c r="L917" s="10" t="s">
        <v>7425</v>
      </c>
    </row>
    <row r="918" spans="1:12" s="10" customFormat="1">
      <c r="A918" s="32" t="s">
        <v>9309</v>
      </c>
      <c r="B918" s="32" t="s">
        <v>9309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7424</v>
      </c>
      <c r="J918" s="34">
        <v>-24793.61</v>
      </c>
      <c r="K918" s="10">
        <v>5005633691</v>
      </c>
      <c r="L918" s="10" t="s">
        <v>8943</v>
      </c>
    </row>
    <row r="919" spans="1:12" s="10" customFormat="1">
      <c r="A919" s="32" t="s">
        <v>9309</v>
      </c>
      <c r="B919" s="32" t="s">
        <v>9309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7424</v>
      </c>
      <c r="J919" s="34">
        <v>-34157.589999999997</v>
      </c>
      <c r="K919" s="10">
        <v>5005633691</v>
      </c>
      <c r="L919" s="10" t="s">
        <v>8943</v>
      </c>
    </row>
    <row r="920" spans="1:12" s="10" customFormat="1">
      <c r="A920" s="32" t="s">
        <v>9309</v>
      </c>
      <c r="B920" s="32" t="s">
        <v>9309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7424</v>
      </c>
      <c r="J920" s="34">
        <v>-22122.98</v>
      </c>
      <c r="K920" s="10">
        <v>5005633691</v>
      </c>
      <c r="L920" s="10" t="s">
        <v>8943</v>
      </c>
    </row>
    <row r="921" spans="1:12" s="10" customFormat="1">
      <c r="A921" s="32" t="s">
        <v>9309</v>
      </c>
      <c r="B921" s="32" t="s">
        <v>9309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7424</v>
      </c>
      <c r="J921" s="34">
        <v>-6527.08</v>
      </c>
      <c r="K921" s="10">
        <v>5005633691</v>
      </c>
      <c r="L921" s="10" t="s">
        <v>8943</v>
      </c>
    </row>
    <row r="922" spans="1:12" s="10" customFormat="1">
      <c r="A922" s="32" t="s">
        <v>9309</v>
      </c>
      <c r="B922" s="32" t="s">
        <v>9309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7424</v>
      </c>
      <c r="J922" s="34">
        <v>-550.54</v>
      </c>
      <c r="K922" s="10">
        <v>5005633691</v>
      </c>
      <c r="L922" s="10" t="s">
        <v>8943</v>
      </c>
    </row>
    <row r="923" spans="1:12" s="10" customFormat="1">
      <c r="A923" s="32" t="s">
        <v>9309</v>
      </c>
      <c r="B923" s="32" t="s">
        <v>9309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7424</v>
      </c>
      <c r="J923" s="34">
        <v>-232.96</v>
      </c>
      <c r="K923" s="10">
        <v>5005633691</v>
      </c>
      <c r="L923" s="10" t="s">
        <v>8943</v>
      </c>
    </row>
    <row r="924" spans="1:12" s="10" customFormat="1">
      <c r="A924" s="32" t="s">
        <v>9309</v>
      </c>
      <c r="B924" s="32" t="s">
        <v>9309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7424</v>
      </c>
      <c r="J924" s="34">
        <v>-24793.61</v>
      </c>
      <c r="K924" s="10">
        <v>5005633693</v>
      </c>
      <c r="L924" s="10" t="s">
        <v>8943</v>
      </c>
    </row>
    <row r="925" spans="1:12" s="10" customFormat="1">
      <c r="A925" s="32" t="s">
        <v>9309</v>
      </c>
      <c r="B925" s="32" t="s">
        <v>9309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7424</v>
      </c>
      <c r="J925" s="34">
        <v>-34157.589999999997</v>
      </c>
      <c r="K925" s="10">
        <v>5005633693</v>
      </c>
      <c r="L925" s="10" t="s">
        <v>8943</v>
      </c>
    </row>
    <row r="926" spans="1:12" s="10" customFormat="1">
      <c r="A926" s="32" t="s">
        <v>9309</v>
      </c>
      <c r="B926" s="32" t="s">
        <v>9309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7424</v>
      </c>
      <c r="J926" s="34">
        <v>-22122.98</v>
      </c>
      <c r="K926" s="10">
        <v>5005633693</v>
      </c>
      <c r="L926" s="10" t="s">
        <v>8943</v>
      </c>
    </row>
    <row r="927" spans="1:12" s="10" customFormat="1">
      <c r="A927" s="32" t="s">
        <v>9309</v>
      </c>
      <c r="B927" s="32" t="s">
        <v>9309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7424</v>
      </c>
      <c r="J927" s="34">
        <v>-6527.08</v>
      </c>
      <c r="K927" s="10">
        <v>5005633693</v>
      </c>
      <c r="L927" s="10" t="s">
        <v>8943</v>
      </c>
    </row>
    <row r="928" spans="1:12" s="10" customFormat="1">
      <c r="A928" s="32" t="s">
        <v>9309</v>
      </c>
      <c r="B928" s="32" t="s">
        <v>9309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7424</v>
      </c>
      <c r="J928" s="34">
        <v>-550.54</v>
      </c>
      <c r="K928" s="10">
        <v>5005633693</v>
      </c>
      <c r="L928" s="10" t="s">
        <v>8943</v>
      </c>
    </row>
    <row r="929" spans="1:12" s="10" customFormat="1">
      <c r="A929" s="32" t="s">
        <v>9309</v>
      </c>
      <c r="B929" s="32" t="s">
        <v>9309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7424</v>
      </c>
      <c r="J929" s="34">
        <v>-232.96</v>
      </c>
      <c r="K929" s="10">
        <v>5005633693</v>
      </c>
      <c r="L929" s="10" t="s">
        <v>8943</v>
      </c>
    </row>
    <row r="930" spans="1:12" s="10" customFormat="1">
      <c r="A930" s="32" t="s">
        <v>9309</v>
      </c>
      <c r="B930" s="32" t="s">
        <v>9309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7424</v>
      </c>
      <c r="J930" s="34">
        <v>-24793.62</v>
      </c>
      <c r="K930" s="10">
        <v>5005633694</v>
      </c>
      <c r="L930" s="10" t="s">
        <v>8943</v>
      </c>
    </row>
    <row r="931" spans="1:12" s="10" customFormat="1">
      <c r="A931" s="32" t="s">
        <v>9309</v>
      </c>
      <c r="B931" s="32" t="s">
        <v>9309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7424</v>
      </c>
      <c r="J931" s="34">
        <v>-34157.589999999997</v>
      </c>
      <c r="K931" s="10">
        <v>5005633694</v>
      </c>
      <c r="L931" s="10" t="s">
        <v>8943</v>
      </c>
    </row>
    <row r="932" spans="1:12" s="10" customFormat="1">
      <c r="A932" s="32" t="s">
        <v>9309</v>
      </c>
      <c r="B932" s="32" t="s">
        <v>9309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7424</v>
      </c>
      <c r="J932" s="34">
        <v>-22122.98</v>
      </c>
      <c r="K932" s="10">
        <v>5005633694</v>
      </c>
      <c r="L932" s="10" t="s">
        <v>8943</v>
      </c>
    </row>
    <row r="933" spans="1:12" s="10" customFormat="1">
      <c r="A933" s="32" t="s">
        <v>9309</v>
      </c>
      <c r="B933" s="32" t="s">
        <v>9309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7424</v>
      </c>
      <c r="J933" s="34">
        <v>-6527.08</v>
      </c>
      <c r="K933" s="10">
        <v>5005633694</v>
      </c>
      <c r="L933" s="10" t="s">
        <v>8943</v>
      </c>
    </row>
    <row r="934" spans="1:12" s="10" customFormat="1">
      <c r="A934" s="32" t="s">
        <v>9309</v>
      </c>
      <c r="B934" s="32" t="s">
        <v>9309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7424</v>
      </c>
      <c r="J934" s="34">
        <v>-550.54</v>
      </c>
      <c r="K934" s="10">
        <v>5005633694</v>
      </c>
      <c r="L934" s="10" t="s">
        <v>8943</v>
      </c>
    </row>
    <row r="935" spans="1:12" s="10" customFormat="1">
      <c r="A935" s="32" t="s">
        <v>9309</v>
      </c>
      <c r="B935" s="32" t="s">
        <v>9309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7424</v>
      </c>
      <c r="J935" s="34">
        <v>-232.96</v>
      </c>
      <c r="K935" s="10">
        <v>5005633694</v>
      </c>
      <c r="L935" s="10" t="s">
        <v>8943</v>
      </c>
    </row>
    <row r="936" spans="1:12" s="10" customFormat="1">
      <c r="A936" s="32" t="s">
        <v>9309</v>
      </c>
      <c r="B936" s="32" t="s">
        <v>9309</v>
      </c>
      <c r="C936" s="33">
        <v>0.47681712962962958</v>
      </c>
      <c r="D936" s="14">
        <v>601</v>
      </c>
      <c r="E936" s="14">
        <v>1531119</v>
      </c>
      <c r="F936" s="10" t="s">
        <v>8741</v>
      </c>
      <c r="G936" s="257">
        <v>-8652</v>
      </c>
      <c r="H936" s="10" t="s">
        <v>122</v>
      </c>
      <c r="I936" s="10" t="s">
        <v>7424</v>
      </c>
      <c r="J936" s="34">
        <v>-246668.52</v>
      </c>
      <c r="K936" s="10">
        <v>4931858318</v>
      </c>
      <c r="L936" s="10" t="s">
        <v>7425</v>
      </c>
    </row>
    <row r="937" spans="1:12" s="10" customFormat="1">
      <c r="A937" s="32" t="s">
        <v>9309</v>
      </c>
      <c r="B937" s="32" t="s">
        <v>9309</v>
      </c>
      <c r="C937" s="33">
        <v>0.47681712962962958</v>
      </c>
      <c r="D937" s="14">
        <v>601</v>
      </c>
      <c r="E937" s="14">
        <v>1531119</v>
      </c>
      <c r="F937" s="10" t="s">
        <v>8741</v>
      </c>
      <c r="G937" s="257">
        <v>-15904</v>
      </c>
      <c r="H937" s="10" t="s">
        <v>122</v>
      </c>
      <c r="I937" s="10" t="s">
        <v>7424</v>
      </c>
      <c r="J937" s="34">
        <v>-453423.04</v>
      </c>
      <c r="K937" s="10">
        <v>4931858318</v>
      </c>
      <c r="L937" s="10" t="s">
        <v>7425</v>
      </c>
    </row>
    <row r="938" spans="1:12" s="10" customFormat="1">
      <c r="A938" s="32" t="s">
        <v>9309</v>
      </c>
      <c r="B938" s="32" t="s">
        <v>9309</v>
      </c>
      <c r="C938" s="33">
        <v>0.4856712962962963</v>
      </c>
      <c r="D938" s="14">
        <v>601</v>
      </c>
      <c r="E938" s="14">
        <v>1531119</v>
      </c>
      <c r="F938" s="10" t="s">
        <v>8741</v>
      </c>
      <c r="G938" s="257">
        <v>-24212</v>
      </c>
      <c r="H938" s="10" t="s">
        <v>122</v>
      </c>
      <c r="I938" s="10" t="s">
        <v>7424</v>
      </c>
      <c r="J938" s="34">
        <v>-690284.12</v>
      </c>
      <c r="K938" s="10">
        <v>4931858393</v>
      </c>
      <c r="L938" s="10" t="s">
        <v>7425</v>
      </c>
    </row>
    <row r="939" spans="1:12" s="10" customFormat="1">
      <c r="A939" s="32" t="s">
        <v>9309</v>
      </c>
      <c r="B939" s="32" t="s">
        <v>9309</v>
      </c>
      <c r="C939" s="33">
        <v>0.50069444444444444</v>
      </c>
      <c r="D939" s="14">
        <v>601</v>
      </c>
      <c r="E939" s="14">
        <v>1531119</v>
      </c>
      <c r="F939" s="10" t="s">
        <v>8741</v>
      </c>
      <c r="G939" s="257">
        <v>-14932</v>
      </c>
      <c r="H939" s="10" t="s">
        <v>122</v>
      </c>
      <c r="I939" s="10" t="s">
        <v>7424</v>
      </c>
      <c r="J939" s="34">
        <v>-425711.32</v>
      </c>
      <c r="K939" s="10">
        <v>4931858538</v>
      </c>
      <c r="L939" s="10" t="s">
        <v>7425</v>
      </c>
    </row>
    <row r="940" spans="1:12" s="10" customFormat="1">
      <c r="A940" s="32" t="s">
        <v>9309</v>
      </c>
      <c r="B940" s="32" t="s">
        <v>9309</v>
      </c>
      <c r="C940" s="33">
        <v>0.50069444444444444</v>
      </c>
      <c r="D940" s="14">
        <v>601</v>
      </c>
      <c r="E940" s="14">
        <v>1531119</v>
      </c>
      <c r="F940" s="10" t="s">
        <v>8741</v>
      </c>
      <c r="G940" s="257">
        <v>-9574</v>
      </c>
      <c r="H940" s="10" t="s">
        <v>122</v>
      </c>
      <c r="I940" s="10" t="s">
        <v>7424</v>
      </c>
      <c r="J940" s="34">
        <v>-272954.74</v>
      </c>
      <c r="K940" s="10">
        <v>4931858538</v>
      </c>
      <c r="L940" s="10" t="s">
        <v>7425</v>
      </c>
    </row>
    <row r="941" spans="1:12" s="10" customFormat="1">
      <c r="A941" s="32" t="s">
        <v>9309</v>
      </c>
      <c r="B941" s="32" t="s">
        <v>9309</v>
      </c>
      <c r="C941" s="33">
        <v>0.51375000000000004</v>
      </c>
      <c r="D941" s="14">
        <v>601</v>
      </c>
      <c r="E941" s="14">
        <v>1531119</v>
      </c>
      <c r="F941" s="10" t="s">
        <v>8741</v>
      </c>
      <c r="G941" s="257">
        <v>-24206</v>
      </c>
      <c r="H941" s="10" t="s">
        <v>122</v>
      </c>
      <c r="I941" s="10" t="s">
        <v>7424</v>
      </c>
      <c r="J941" s="34">
        <v>-690113.06</v>
      </c>
      <c r="K941" s="10">
        <v>4931858745</v>
      </c>
      <c r="L941" s="10" t="s">
        <v>7425</v>
      </c>
    </row>
    <row r="942" spans="1:12" s="10" customFormat="1">
      <c r="A942" s="32" t="s">
        <v>9309</v>
      </c>
      <c r="B942" s="32" t="s">
        <v>9309</v>
      </c>
      <c r="C942" s="33">
        <v>0.5216898148148148</v>
      </c>
      <c r="D942" s="14">
        <v>601</v>
      </c>
      <c r="E942" s="14">
        <v>1530848</v>
      </c>
      <c r="F942" s="10" t="s">
        <v>192</v>
      </c>
      <c r="G942" s="257">
        <v>-40351</v>
      </c>
      <c r="H942" s="10" t="s">
        <v>122</v>
      </c>
      <c r="I942" s="10" t="s">
        <v>7424</v>
      </c>
      <c r="J942" s="34">
        <v>-586703.54</v>
      </c>
      <c r="K942" s="10">
        <v>4931858962</v>
      </c>
      <c r="L942" s="10" t="s">
        <v>7425</v>
      </c>
    </row>
    <row r="943" spans="1:12" s="10" customFormat="1">
      <c r="A943" s="32" t="s">
        <v>9309</v>
      </c>
      <c r="B943" s="32" t="s">
        <v>9309</v>
      </c>
      <c r="C943" s="33">
        <v>0.69935185185185189</v>
      </c>
      <c r="D943" s="14">
        <v>602</v>
      </c>
      <c r="E943" s="14">
        <v>1531119</v>
      </c>
      <c r="F943" s="10" t="s">
        <v>8741</v>
      </c>
      <c r="G943" s="257">
        <v>9574</v>
      </c>
      <c r="H943" s="10" t="s">
        <v>122</v>
      </c>
      <c r="I943" s="10" t="s">
        <v>7424</v>
      </c>
      <c r="J943" s="34">
        <v>272954.74</v>
      </c>
      <c r="K943" s="10">
        <v>4931861434</v>
      </c>
      <c r="L943" s="10" t="s">
        <v>9342</v>
      </c>
    </row>
    <row r="944" spans="1:12" s="10" customFormat="1">
      <c r="A944" s="32" t="s">
        <v>9309</v>
      </c>
      <c r="B944" s="32" t="s">
        <v>9309</v>
      </c>
      <c r="C944" s="33">
        <v>0.69935185185185189</v>
      </c>
      <c r="D944" s="14">
        <v>602</v>
      </c>
      <c r="E944" s="14">
        <v>1531119</v>
      </c>
      <c r="F944" s="10" t="s">
        <v>8741</v>
      </c>
      <c r="G944" s="257">
        <v>14932</v>
      </c>
      <c r="H944" s="10" t="s">
        <v>122</v>
      </c>
      <c r="I944" s="10" t="s">
        <v>7424</v>
      </c>
      <c r="J944" s="34">
        <v>425711.32</v>
      </c>
      <c r="K944" s="10">
        <v>4931861434</v>
      </c>
      <c r="L944" s="10" t="s">
        <v>9342</v>
      </c>
    </row>
    <row r="945" spans="1:12" s="10" customFormat="1">
      <c r="A945" s="32" t="s">
        <v>9309</v>
      </c>
      <c r="B945" s="32" t="s">
        <v>9309</v>
      </c>
      <c r="C945" s="33">
        <v>0.69935185185185189</v>
      </c>
      <c r="D945" s="14">
        <v>602</v>
      </c>
      <c r="E945" s="14">
        <v>1531119</v>
      </c>
      <c r="F945" s="10" t="s">
        <v>8741</v>
      </c>
      <c r="G945" s="257">
        <v>24212</v>
      </c>
      <c r="H945" s="10" t="s">
        <v>122</v>
      </c>
      <c r="I945" s="10" t="s">
        <v>7424</v>
      </c>
      <c r="J945" s="34">
        <v>690284.12</v>
      </c>
      <c r="K945" s="10">
        <v>4931861433</v>
      </c>
      <c r="L945" s="10" t="s">
        <v>9342</v>
      </c>
    </row>
    <row r="946" spans="1:12" s="10" customFormat="1">
      <c r="A946" s="32" t="s">
        <v>9309</v>
      </c>
      <c r="B946" s="32" t="s">
        <v>9309</v>
      </c>
      <c r="C946" s="33">
        <v>0.69935185185185189</v>
      </c>
      <c r="D946" s="14">
        <v>602</v>
      </c>
      <c r="E946" s="14">
        <v>1531119</v>
      </c>
      <c r="F946" s="10" t="s">
        <v>8741</v>
      </c>
      <c r="G946" s="257">
        <v>24206</v>
      </c>
      <c r="H946" s="10" t="s">
        <v>122</v>
      </c>
      <c r="I946" s="10" t="s">
        <v>7424</v>
      </c>
      <c r="J946" s="34">
        <v>690113.06</v>
      </c>
      <c r="K946" s="10">
        <v>4931861435</v>
      </c>
      <c r="L946" s="10" t="s">
        <v>9342</v>
      </c>
    </row>
    <row r="947" spans="1:12" s="10" customFormat="1">
      <c r="A947" s="32" t="s">
        <v>9309</v>
      </c>
      <c r="B947" s="32" t="s">
        <v>9309</v>
      </c>
      <c r="C947" s="33">
        <v>0.70508101851851857</v>
      </c>
      <c r="D947" s="14">
        <v>602</v>
      </c>
      <c r="E947" s="14">
        <v>1531119</v>
      </c>
      <c r="F947" s="10" t="s">
        <v>8741</v>
      </c>
      <c r="G947" s="257">
        <v>15904</v>
      </c>
      <c r="H947" s="10" t="s">
        <v>122</v>
      </c>
      <c r="I947" s="10" t="s">
        <v>7424</v>
      </c>
      <c r="J947" s="34">
        <v>453423.04</v>
      </c>
      <c r="K947" s="10">
        <v>4931861486</v>
      </c>
      <c r="L947" s="10" t="s">
        <v>9343</v>
      </c>
    </row>
    <row r="948" spans="1:12" s="10" customFormat="1">
      <c r="A948" s="32" t="s">
        <v>9309</v>
      </c>
      <c r="B948" s="32" t="s">
        <v>9309</v>
      </c>
      <c r="C948" s="33">
        <v>0.70508101851851857</v>
      </c>
      <c r="D948" s="14">
        <v>602</v>
      </c>
      <c r="E948" s="14">
        <v>1531119</v>
      </c>
      <c r="F948" s="10" t="s">
        <v>8741</v>
      </c>
      <c r="G948" s="257">
        <v>8652</v>
      </c>
      <c r="H948" s="10" t="s">
        <v>122</v>
      </c>
      <c r="I948" s="10" t="s">
        <v>7424</v>
      </c>
      <c r="J948" s="34">
        <v>246668.52</v>
      </c>
      <c r="K948" s="10">
        <v>4931861486</v>
      </c>
      <c r="L948" s="10" t="s">
        <v>9343</v>
      </c>
    </row>
    <row r="949" spans="1:12" s="10" customFormat="1">
      <c r="A949" s="32" t="s">
        <v>9309</v>
      </c>
      <c r="B949" s="32" t="s">
        <v>9309</v>
      </c>
      <c r="C949" s="33">
        <v>0.7201157407407407</v>
      </c>
      <c r="D949" s="14">
        <v>601</v>
      </c>
      <c r="E949" s="14">
        <v>1531119</v>
      </c>
      <c r="F949" s="10" t="s">
        <v>8741</v>
      </c>
      <c r="G949" s="257">
        <v>-8652</v>
      </c>
      <c r="H949" s="10" t="s">
        <v>122</v>
      </c>
      <c r="I949" s="10" t="s">
        <v>7424</v>
      </c>
      <c r="J949" s="34">
        <v>-246668.52</v>
      </c>
      <c r="K949" s="10">
        <v>4931861613</v>
      </c>
      <c r="L949" s="10" t="s">
        <v>7425</v>
      </c>
    </row>
    <row r="950" spans="1:12" s="10" customFormat="1">
      <c r="A950" s="32" t="s">
        <v>9309</v>
      </c>
      <c r="B950" s="32" t="s">
        <v>9309</v>
      </c>
      <c r="C950" s="33">
        <v>0.7201157407407407</v>
      </c>
      <c r="D950" s="14">
        <v>601</v>
      </c>
      <c r="E950" s="14">
        <v>1531119</v>
      </c>
      <c r="F950" s="10" t="s">
        <v>8741</v>
      </c>
      <c r="G950" s="257">
        <v>-15904</v>
      </c>
      <c r="H950" s="10" t="s">
        <v>122</v>
      </c>
      <c r="I950" s="10" t="s">
        <v>7424</v>
      </c>
      <c r="J950" s="34">
        <v>-453423.04</v>
      </c>
      <c r="K950" s="10">
        <v>4931861613</v>
      </c>
      <c r="L950" s="10" t="s">
        <v>7425</v>
      </c>
    </row>
    <row r="951" spans="1:12" s="10" customFormat="1">
      <c r="A951" s="32" t="s">
        <v>9309</v>
      </c>
      <c r="B951" s="32" t="s">
        <v>9309</v>
      </c>
      <c r="C951" s="33">
        <v>0.72750000000000004</v>
      </c>
      <c r="D951" s="14">
        <v>601</v>
      </c>
      <c r="E951" s="14">
        <v>1531119</v>
      </c>
      <c r="F951" s="10" t="s">
        <v>8741</v>
      </c>
      <c r="G951" s="257">
        <v>-24212</v>
      </c>
      <c r="H951" s="10" t="s">
        <v>122</v>
      </c>
      <c r="I951" s="10" t="s">
        <v>7424</v>
      </c>
      <c r="J951" s="34">
        <v>-690284.12</v>
      </c>
      <c r="K951" s="10">
        <v>4931861726</v>
      </c>
      <c r="L951" s="10" t="s">
        <v>7425</v>
      </c>
    </row>
    <row r="952" spans="1:12" s="10" customFormat="1">
      <c r="A952" s="32" t="s">
        <v>9309</v>
      </c>
      <c r="B952" s="32" t="s">
        <v>9309</v>
      </c>
      <c r="C952" s="33">
        <v>0.73152777777777767</v>
      </c>
      <c r="D952" s="14">
        <v>601</v>
      </c>
      <c r="E952" s="14">
        <v>1531119</v>
      </c>
      <c r="F952" s="10" t="s">
        <v>8741</v>
      </c>
      <c r="G952" s="257">
        <v>-14932</v>
      </c>
      <c r="H952" s="10" t="s">
        <v>122</v>
      </c>
      <c r="I952" s="10" t="s">
        <v>7424</v>
      </c>
      <c r="J952" s="34">
        <v>-425711.32</v>
      </c>
      <c r="K952" s="10">
        <v>4931861777</v>
      </c>
      <c r="L952" s="10" t="s">
        <v>7425</v>
      </c>
    </row>
    <row r="953" spans="1:12" s="10" customFormat="1">
      <c r="A953" s="32" t="s">
        <v>9309</v>
      </c>
      <c r="B953" s="32" t="s">
        <v>9309</v>
      </c>
      <c r="C953" s="33">
        <v>0.73152777777777767</v>
      </c>
      <c r="D953" s="14">
        <v>601</v>
      </c>
      <c r="E953" s="14">
        <v>1531119</v>
      </c>
      <c r="F953" s="10" t="s">
        <v>8741</v>
      </c>
      <c r="G953" s="257">
        <v>-9574</v>
      </c>
      <c r="H953" s="10" t="s">
        <v>122</v>
      </c>
      <c r="I953" s="10" t="s">
        <v>7424</v>
      </c>
      <c r="J953" s="34">
        <v>-272954.74</v>
      </c>
      <c r="K953" s="10">
        <v>4931861777</v>
      </c>
      <c r="L953" s="10" t="s">
        <v>7425</v>
      </c>
    </row>
    <row r="954" spans="1:12" s="10" customFormat="1">
      <c r="A954" s="32" t="s">
        <v>9309</v>
      </c>
      <c r="B954" s="32" t="s">
        <v>9309</v>
      </c>
      <c r="C954" s="33">
        <v>0.73561342592592593</v>
      </c>
      <c r="D954" s="14">
        <v>601</v>
      </c>
      <c r="E954" s="14">
        <v>1531119</v>
      </c>
      <c r="F954" s="10" t="s">
        <v>8741</v>
      </c>
      <c r="G954" s="257">
        <v>-24206</v>
      </c>
      <c r="H954" s="10" t="s">
        <v>122</v>
      </c>
      <c r="I954" s="10" t="s">
        <v>7424</v>
      </c>
      <c r="J954" s="34">
        <v>-690113.06</v>
      </c>
      <c r="K954" s="10">
        <v>4931861798</v>
      </c>
      <c r="L954" s="10" t="s">
        <v>7425</v>
      </c>
    </row>
    <row r="955" spans="1:12" s="10" customFormat="1">
      <c r="A955" s="32" t="s">
        <v>9309</v>
      </c>
      <c r="B955" s="32" t="s">
        <v>9309</v>
      </c>
      <c r="C955" s="33">
        <v>0.85233796296296294</v>
      </c>
      <c r="D955" s="14">
        <v>601</v>
      </c>
      <c r="E955" s="14">
        <v>1509862</v>
      </c>
      <c r="F955" s="10" t="s">
        <v>8837</v>
      </c>
      <c r="G955" s="257">
        <v>-22270</v>
      </c>
      <c r="H955" s="10" t="s">
        <v>122</v>
      </c>
      <c r="I955" s="10" t="s">
        <v>7424</v>
      </c>
      <c r="J955" s="34">
        <v>-597949.5</v>
      </c>
      <c r="K955" s="10">
        <v>4931862621</v>
      </c>
      <c r="L955" s="10" t="s">
        <v>7425</v>
      </c>
    </row>
    <row r="956" spans="1:12" s="10" customFormat="1">
      <c r="A956" s="32" t="s">
        <v>9309</v>
      </c>
      <c r="B956" s="32" t="s">
        <v>9309</v>
      </c>
      <c r="C956" s="33">
        <v>0.8568634259259259</v>
      </c>
      <c r="D956" s="14">
        <v>601</v>
      </c>
      <c r="E956" s="14">
        <v>1509862</v>
      </c>
      <c r="F956" s="10" t="s">
        <v>8837</v>
      </c>
      <c r="G956" s="257">
        <v>-24160</v>
      </c>
      <c r="H956" s="10" t="s">
        <v>122</v>
      </c>
      <c r="I956" s="10" t="s">
        <v>7424</v>
      </c>
      <c r="J956" s="34">
        <v>-648696</v>
      </c>
      <c r="K956" s="10">
        <v>4931862623</v>
      </c>
      <c r="L956" s="10" t="s">
        <v>7425</v>
      </c>
    </row>
    <row r="957" spans="1:12" s="10" customFormat="1">
      <c r="A957" s="32" t="s">
        <v>9309</v>
      </c>
      <c r="B957" s="32" t="s">
        <v>9309</v>
      </c>
      <c r="C957" s="33">
        <v>0.86386574074074074</v>
      </c>
      <c r="D957" s="14">
        <v>601</v>
      </c>
      <c r="E957" s="14">
        <v>1509862</v>
      </c>
      <c r="F957" s="10" t="s">
        <v>8837</v>
      </c>
      <c r="G957" s="257">
        <v>-25120</v>
      </c>
      <c r="H957" s="10" t="s">
        <v>122</v>
      </c>
      <c r="I957" s="10" t="s">
        <v>7424</v>
      </c>
      <c r="J957" s="34">
        <v>-674472</v>
      </c>
      <c r="K957" s="10">
        <v>4931862625</v>
      </c>
      <c r="L957" s="10" t="s">
        <v>7425</v>
      </c>
    </row>
    <row r="958" spans="1:12" s="10" customFormat="1">
      <c r="A958" s="32" t="s">
        <v>9309</v>
      </c>
      <c r="B958" s="32" t="s">
        <v>9309</v>
      </c>
      <c r="C958" s="33">
        <v>0.86550925925925926</v>
      </c>
      <c r="D958" s="14">
        <v>601</v>
      </c>
      <c r="E958" s="14">
        <v>1509862</v>
      </c>
      <c r="F958" s="10" t="s">
        <v>8837</v>
      </c>
      <c r="G958" s="257">
        <v>-25550</v>
      </c>
      <c r="H958" s="10" t="s">
        <v>122</v>
      </c>
      <c r="I958" s="10" t="s">
        <v>7424</v>
      </c>
      <c r="J958" s="34">
        <v>-686017.5</v>
      </c>
      <c r="K958" s="10">
        <v>4931862627</v>
      </c>
      <c r="L958" s="10" t="s">
        <v>7425</v>
      </c>
    </row>
    <row r="959" spans="1:12" s="10" customFormat="1">
      <c r="A959" s="32" t="s">
        <v>9344</v>
      </c>
      <c r="B959" s="32" t="s">
        <v>9344</v>
      </c>
      <c r="C959" s="33">
        <v>0.42295138888888889</v>
      </c>
      <c r="D959" s="14">
        <v>543</v>
      </c>
      <c r="E959" s="14">
        <v>1514169</v>
      </c>
      <c r="F959" s="10" t="s">
        <v>76</v>
      </c>
      <c r="G959" s="257">
        <v>-5251.95</v>
      </c>
      <c r="H959" s="10" t="s">
        <v>122</v>
      </c>
      <c r="I959" s="10" t="s">
        <v>7424</v>
      </c>
      <c r="J959" s="34">
        <v>-24421.57</v>
      </c>
      <c r="K959" s="10">
        <v>5005635388</v>
      </c>
      <c r="L959" s="10" t="s">
        <v>8943</v>
      </c>
    </row>
    <row r="960" spans="1:12" s="10" customFormat="1">
      <c r="A960" s="32" t="s">
        <v>9344</v>
      </c>
      <c r="B960" s="32" t="s">
        <v>9344</v>
      </c>
      <c r="C960" s="33">
        <v>0.42295138888888889</v>
      </c>
      <c r="D960" s="14">
        <v>543</v>
      </c>
      <c r="E960" s="14">
        <v>1514170</v>
      </c>
      <c r="F960" s="10" t="s">
        <v>74</v>
      </c>
      <c r="G960" s="257">
        <v>-2628.45</v>
      </c>
      <c r="H960" s="10" t="s">
        <v>122</v>
      </c>
      <c r="I960" s="10" t="s">
        <v>7424</v>
      </c>
      <c r="J960" s="34">
        <v>-40951.25</v>
      </c>
      <c r="K960" s="10">
        <v>5005635388</v>
      </c>
      <c r="L960" s="10" t="s">
        <v>8943</v>
      </c>
    </row>
    <row r="961" spans="1:12" s="10" customFormat="1">
      <c r="A961" s="32" t="s">
        <v>9344</v>
      </c>
      <c r="B961" s="32" t="s">
        <v>9344</v>
      </c>
      <c r="C961" s="33">
        <v>0.42295138888888889</v>
      </c>
      <c r="D961" s="14">
        <v>543</v>
      </c>
      <c r="E961" s="14">
        <v>1514171</v>
      </c>
      <c r="F961" s="10" t="s">
        <v>71</v>
      </c>
      <c r="G961" s="257">
        <v>-1458.27</v>
      </c>
      <c r="H961" s="10" t="s">
        <v>122</v>
      </c>
      <c r="I961" s="10" t="s">
        <v>7424</v>
      </c>
      <c r="J961" s="34">
        <v>-23973.96</v>
      </c>
      <c r="K961" s="10">
        <v>5005635388</v>
      </c>
      <c r="L961" s="10" t="s">
        <v>8943</v>
      </c>
    </row>
    <row r="962" spans="1:12" s="10" customFormat="1">
      <c r="A962" s="32" t="s">
        <v>9344</v>
      </c>
      <c r="B962" s="32" t="s">
        <v>9344</v>
      </c>
      <c r="C962" s="33">
        <v>0.42295138888888889</v>
      </c>
      <c r="D962" s="14">
        <v>543</v>
      </c>
      <c r="E962" s="14">
        <v>1514173</v>
      </c>
      <c r="F962" s="10" t="s">
        <v>78</v>
      </c>
      <c r="G962" s="257">
        <v>-1623.6</v>
      </c>
      <c r="H962" s="10" t="s">
        <v>122</v>
      </c>
      <c r="I962" s="10" t="s">
        <v>7424</v>
      </c>
      <c r="J962" s="34">
        <v>-7744.57</v>
      </c>
      <c r="K962" s="10">
        <v>5005635388</v>
      </c>
      <c r="L962" s="10" t="s">
        <v>8943</v>
      </c>
    </row>
    <row r="963" spans="1:12" s="10" customFormat="1">
      <c r="A963" s="32" t="s">
        <v>9344</v>
      </c>
      <c r="B963" s="32" t="s">
        <v>9344</v>
      </c>
      <c r="C963" s="33">
        <v>0.42295138888888889</v>
      </c>
      <c r="D963" s="14">
        <v>543</v>
      </c>
      <c r="E963" s="14">
        <v>1514174</v>
      </c>
      <c r="F963" s="10" t="s">
        <v>80</v>
      </c>
      <c r="G963" s="257">
        <v>-95.04</v>
      </c>
      <c r="H963" s="10" t="s">
        <v>122</v>
      </c>
      <c r="I963" s="10" t="s">
        <v>7424</v>
      </c>
      <c r="J963" s="34">
        <v>-672.88</v>
      </c>
      <c r="K963" s="10">
        <v>5005635388</v>
      </c>
      <c r="L963" s="10" t="s">
        <v>8943</v>
      </c>
    </row>
    <row r="964" spans="1:12" s="10" customFormat="1">
      <c r="A964" s="32" t="s">
        <v>9344</v>
      </c>
      <c r="B964" s="32" t="s">
        <v>9344</v>
      </c>
      <c r="C964" s="33">
        <v>0.42383101851851851</v>
      </c>
      <c r="D964" s="14">
        <v>543</v>
      </c>
      <c r="E964" s="14">
        <v>1514169</v>
      </c>
      <c r="F964" s="10" t="s">
        <v>76</v>
      </c>
      <c r="G964" s="257">
        <v>-5251.95</v>
      </c>
      <c r="H964" s="10" t="s">
        <v>122</v>
      </c>
      <c r="I964" s="10" t="s">
        <v>7424</v>
      </c>
      <c r="J964" s="34">
        <v>-24421.57</v>
      </c>
      <c r="K964" s="10">
        <v>5005635389</v>
      </c>
      <c r="L964" s="10" t="s">
        <v>8943</v>
      </c>
    </row>
    <row r="965" spans="1:12" s="10" customFormat="1">
      <c r="A965" s="32" t="s">
        <v>9344</v>
      </c>
      <c r="B965" s="32" t="s">
        <v>9344</v>
      </c>
      <c r="C965" s="33">
        <v>0.42383101851851851</v>
      </c>
      <c r="D965" s="14">
        <v>543</v>
      </c>
      <c r="E965" s="14">
        <v>1514170</v>
      </c>
      <c r="F965" s="10" t="s">
        <v>74</v>
      </c>
      <c r="G965" s="257">
        <v>-2628.45</v>
      </c>
      <c r="H965" s="10" t="s">
        <v>122</v>
      </c>
      <c r="I965" s="10" t="s">
        <v>7424</v>
      </c>
      <c r="J965" s="34">
        <v>-40951.25</v>
      </c>
      <c r="K965" s="10">
        <v>5005635389</v>
      </c>
      <c r="L965" s="10" t="s">
        <v>8943</v>
      </c>
    </row>
    <row r="966" spans="1:12" s="10" customFormat="1">
      <c r="A966" s="32" t="s">
        <v>9344</v>
      </c>
      <c r="B966" s="32" t="s">
        <v>9344</v>
      </c>
      <c r="C966" s="33">
        <v>0.42383101851851851</v>
      </c>
      <c r="D966" s="14">
        <v>543</v>
      </c>
      <c r="E966" s="14">
        <v>1514171</v>
      </c>
      <c r="F966" s="10" t="s">
        <v>71</v>
      </c>
      <c r="G966" s="257">
        <v>-1458.27</v>
      </c>
      <c r="H966" s="10" t="s">
        <v>122</v>
      </c>
      <c r="I966" s="10" t="s">
        <v>7424</v>
      </c>
      <c r="J966" s="34">
        <v>-23973.96</v>
      </c>
      <c r="K966" s="10">
        <v>5005635389</v>
      </c>
      <c r="L966" s="10" t="s">
        <v>8943</v>
      </c>
    </row>
    <row r="967" spans="1:12" s="10" customFormat="1">
      <c r="A967" s="32" t="s">
        <v>9344</v>
      </c>
      <c r="B967" s="32" t="s">
        <v>9344</v>
      </c>
      <c r="C967" s="33">
        <v>0.42383101851851851</v>
      </c>
      <c r="D967" s="14">
        <v>543</v>
      </c>
      <c r="E967" s="14">
        <v>1514173</v>
      </c>
      <c r="F967" s="10" t="s">
        <v>78</v>
      </c>
      <c r="G967" s="257">
        <v>-1623.6</v>
      </c>
      <c r="H967" s="10" t="s">
        <v>122</v>
      </c>
      <c r="I967" s="10" t="s">
        <v>7424</v>
      </c>
      <c r="J967" s="34">
        <v>-7744.57</v>
      </c>
      <c r="K967" s="10">
        <v>5005635389</v>
      </c>
      <c r="L967" s="10" t="s">
        <v>8943</v>
      </c>
    </row>
    <row r="968" spans="1:12" s="10" customFormat="1">
      <c r="A968" s="32" t="s">
        <v>9344</v>
      </c>
      <c r="B968" s="32" t="s">
        <v>9344</v>
      </c>
      <c r="C968" s="33">
        <v>0.42383101851851851</v>
      </c>
      <c r="D968" s="14">
        <v>543</v>
      </c>
      <c r="E968" s="14">
        <v>1514174</v>
      </c>
      <c r="F968" s="10" t="s">
        <v>80</v>
      </c>
      <c r="G968" s="257">
        <v>-95.04</v>
      </c>
      <c r="H968" s="10" t="s">
        <v>122</v>
      </c>
      <c r="I968" s="10" t="s">
        <v>7424</v>
      </c>
      <c r="J968" s="34">
        <v>-672.88</v>
      </c>
      <c r="K968" s="10">
        <v>5005635389</v>
      </c>
      <c r="L968" s="10" t="s">
        <v>8943</v>
      </c>
    </row>
    <row r="969" spans="1:12" s="10" customFormat="1">
      <c r="A969" s="32" t="s">
        <v>9344</v>
      </c>
      <c r="B969" s="32" t="s">
        <v>9344</v>
      </c>
      <c r="C969" s="33">
        <v>0.4246759259259259</v>
      </c>
      <c r="D969" s="14">
        <v>543</v>
      </c>
      <c r="E969" s="14">
        <v>1514169</v>
      </c>
      <c r="F969" s="10" t="s">
        <v>76</v>
      </c>
      <c r="G969" s="257">
        <v>-5251.95</v>
      </c>
      <c r="H969" s="10" t="s">
        <v>122</v>
      </c>
      <c r="I969" s="10" t="s">
        <v>7424</v>
      </c>
      <c r="J969" s="34">
        <v>-24421.57</v>
      </c>
      <c r="K969" s="10">
        <v>5005635530</v>
      </c>
      <c r="L969" s="10" t="s">
        <v>8943</v>
      </c>
    </row>
    <row r="970" spans="1:12" s="10" customFormat="1">
      <c r="A970" s="32" t="s">
        <v>9344</v>
      </c>
      <c r="B970" s="32" t="s">
        <v>9344</v>
      </c>
      <c r="C970" s="33">
        <v>0.4246759259259259</v>
      </c>
      <c r="D970" s="14">
        <v>543</v>
      </c>
      <c r="E970" s="14">
        <v>1514170</v>
      </c>
      <c r="F970" s="10" t="s">
        <v>74</v>
      </c>
      <c r="G970" s="257">
        <v>-2628.45</v>
      </c>
      <c r="H970" s="10" t="s">
        <v>122</v>
      </c>
      <c r="I970" s="10" t="s">
        <v>7424</v>
      </c>
      <c r="J970" s="34">
        <v>-40951.25</v>
      </c>
      <c r="K970" s="10">
        <v>5005635530</v>
      </c>
      <c r="L970" s="10" t="s">
        <v>8943</v>
      </c>
    </row>
    <row r="971" spans="1:12" s="10" customFormat="1">
      <c r="A971" s="32" t="s">
        <v>9344</v>
      </c>
      <c r="B971" s="32" t="s">
        <v>9344</v>
      </c>
      <c r="C971" s="33">
        <v>0.4246759259259259</v>
      </c>
      <c r="D971" s="14">
        <v>543</v>
      </c>
      <c r="E971" s="14">
        <v>1514171</v>
      </c>
      <c r="F971" s="10" t="s">
        <v>71</v>
      </c>
      <c r="G971" s="257">
        <v>-1458.27</v>
      </c>
      <c r="H971" s="10" t="s">
        <v>122</v>
      </c>
      <c r="I971" s="10" t="s">
        <v>7424</v>
      </c>
      <c r="J971" s="34">
        <v>-23973.96</v>
      </c>
      <c r="K971" s="10">
        <v>5005635530</v>
      </c>
      <c r="L971" s="10" t="s">
        <v>8943</v>
      </c>
    </row>
    <row r="972" spans="1:12" s="10" customFormat="1">
      <c r="A972" s="32" t="s">
        <v>9344</v>
      </c>
      <c r="B972" s="32" t="s">
        <v>9344</v>
      </c>
      <c r="C972" s="33">
        <v>0.4246759259259259</v>
      </c>
      <c r="D972" s="14">
        <v>543</v>
      </c>
      <c r="E972" s="14">
        <v>1514173</v>
      </c>
      <c r="F972" s="10" t="s">
        <v>78</v>
      </c>
      <c r="G972" s="257">
        <v>-1623.6</v>
      </c>
      <c r="H972" s="10" t="s">
        <v>122</v>
      </c>
      <c r="I972" s="10" t="s">
        <v>7424</v>
      </c>
      <c r="J972" s="34">
        <v>-7744.57</v>
      </c>
      <c r="K972" s="10">
        <v>5005635530</v>
      </c>
      <c r="L972" s="10" t="s">
        <v>8943</v>
      </c>
    </row>
    <row r="973" spans="1:12" s="10" customFormat="1">
      <c r="A973" s="32" t="s">
        <v>9344</v>
      </c>
      <c r="B973" s="32" t="s">
        <v>9344</v>
      </c>
      <c r="C973" s="33">
        <v>0.4246759259259259</v>
      </c>
      <c r="D973" s="14">
        <v>543</v>
      </c>
      <c r="E973" s="14">
        <v>1514174</v>
      </c>
      <c r="F973" s="10" t="s">
        <v>80</v>
      </c>
      <c r="G973" s="257">
        <v>-95.04</v>
      </c>
      <c r="H973" s="10" t="s">
        <v>122</v>
      </c>
      <c r="I973" s="10" t="s">
        <v>7424</v>
      </c>
      <c r="J973" s="34">
        <v>-672.88</v>
      </c>
      <c r="K973" s="10">
        <v>5005635530</v>
      </c>
      <c r="L973" s="10" t="s">
        <v>8943</v>
      </c>
    </row>
    <row r="974" spans="1:12" s="10" customFormat="1">
      <c r="A974" s="32" t="s">
        <v>9344</v>
      </c>
      <c r="B974" s="32" t="s">
        <v>9344</v>
      </c>
      <c r="C974" s="33">
        <v>0.42545138888888889</v>
      </c>
      <c r="D974" s="14">
        <v>543</v>
      </c>
      <c r="E974" s="14">
        <v>1514169</v>
      </c>
      <c r="F974" s="10" t="s">
        <v>76</v>
      </c>
      <c r="G974" s="257">
        <v>-5809.5360000000001</v>
      </c>
      <c r="H974" s="10" t="s">
        <v>122</v>
      </c>
      <c r="I974" s="10" t="s">
        <v>7424</v>
      </c>
      <c r="J974" s="34">
        <v>-27014.34</v>
      </c>
      <c r="K974" s="10">
        <v>5005635532</v>
      </c>
      <c r="L974" s="10" t="s">
        <v>8943</v>
      </c>
    </row>
    <row r="975" spans="1:12" s="10" customFormat="1">
      <c r="A975" s="32" t="s">
        <v>9344</v>
      </c>
      <c r="B975" s="32" t="s">
        <v>9344</v>
      </c>
      <c r="C975" s="33">
        <v>0.42545138888888889</v>
      </c>
      <c r="D975" s="14">
        <v>543</v>
      </c>
      <c r="E975" s="14">
        <v>1514170</v>
      </c>
      <c r="F975" s="10" t="s">
        <v>74</v>
      </c>
      <c r="G975" s="257">
        <v>-2580.768</v>
      </c>
      <c r="H975" s="10" t="s">
        <v>122</v>
      </c>
      <c r="I975" s="10" t="s">
        <v>7424</v>
      </c>
      <c r="J975" s="34">
        <v>-40208.370000000003</v>
      </c>
      <c r="K975" s="10">
        <v>5005635532</v>
      </c>
      <c r="L975" s="10" t="s">
        <v>8943</v>
      </c>
    </row>
    <row r="976" spans="1:12" s="10" customFormat="1">
      <c r="A976" s="32" t="s">
        <v>9344</v>
      </c>
      <c r="B976" s="32" t="s">
        <v>9344</v>
      </c>
      <c r="C976" s="33">
        <v>0.42545138888888889</v>
      </c>
      <c r="D976" s="14">
        <v>543</v>
      </c>
      <c r="E976" s="14">
        <v>1514171</v>
      </c>
      <c r="F976" s="10" t="s">
        <v>71</v>
      </c>
      <c r="G976" s="257">
        <v>-1481.76</v>
      </c>
      <c r="H976" s="10" t="s">
        <v>122</v>
      </c>
      <c r="I976" s="10" t="s">
        <v>7424</v>
      </c>
      <c r="J976" s="34">
        <v>-24360.13</v>
      </c>
      <c r="K976" s="10">
        <v>5005635532</v>
      </c>
      <c r="L976" s="10" t="s">
        <v>8943</v>
      </c>
    </row>
    <row r="977" spans="1:12" s="10" customFormat="1">
      <c r="A977" s="32" t="s">
        <v>9344</v>
      </c>
      <c r="B977" s="32" t="s">
        <v>9344</v>
      </c>
      <c r="C977" s="33">
        <v>0.42545138888888889</v>
      </c>
      <c r="D977" s="14">
        <v>543</v>
      </c>
      <c r="E977" s="14">
        <v>1514173</v>
      </c>
      <c r="F977" s="10" t="s">
        <v>78</v>
      </c>
      <c r="G977" s="257">
        <v>-1771.2</v>
      </c>
      <c r="H977" s="10" t="s">
        <v>122</v>
      </c>
      <c r="I977" s="10" t="s">
        <v>7424</v>
      </c>
      <c r="J977" s="34">
        <v>-8448.6200000000008</v>
      </c>
      <c r="K977" s="10">
        <v>5005635532</v>
      </c>
      <c r="L977" s="10" t="s">
        <v>8943</v>
      </c>
    </row>
    <row r="978" spans="1:12" s="10" customFormat="1">
      <c r="A978" s="32" t="s">
        <v>9344</v>
      </c>
      <c r="B978" s="32" t="s">
        <v>9344</v>
      </c>
      <c r="C978" s="33">
        <v>0.42545138888888889</v>
      </c>
      <c r="D978" s="14">
        <v>543</v>
      </c>
      <c r="E978" s="14">
        <v>1514174</v>
      </c>
      <c r="F978" s="10" t="s">
        <v>80</v>
      </c>
      <c r="G978" s="257">
        <v>-93.311999999999998</v>
      </c>
      <c r="H978" s="10" t="s">
        <v>122</v>
      </c>
      <c r="I978" s="10" t="s">
        <v>7424</v>
      </c>
      <c r="J978" s="34">
        <v>-660.65</v>
      </c>
      <c r="K978" s="10">
        <v>5005635532</v>
      </c>
      <c r="L978" s="10" t="s">
        <v>8943</v>
      </c>
    </row>
    <row r="979" spans="1:12" s="10" customFormat="1">
      <c r="A979" s="32" t="s">
        <v>9344</v>
      </c>
      <c r="B979" s="32" t="s">
        <v>9344</v>
      </c>
      <c r="C979" s="33">
        <v>0.42545138888888889</v>
      </c>
      <c r="D979" s="14">
        <v>543</v>
      </c>
      <c r="E979" s="14">
        <v>1514960</v>
      </c>
      <c r="F979" s="10" t="s">
        <v>82</v>
      </c>
      <c r="G979" s="257">
        <v>-25.92</v>
      </c>
      <c r="H979" s="10" t="s">
        <v>122</v>
      </c>
      <c r="I979" s="10" t="s">
        <v>7424</v>
      </c>
      <c r="J979" s="34">
        <v>-186.36</v>
      </c>
      <c r="K979" s="10">
        <v>5005635532</v>
      </c>
      <c r="L979" s="10" t="s">
        <v>8943</v>
      </c>
    </row>
    <row r="980" spans="1:12" s="10" customFormat="1">
      <c r="A980" s="32" t="s">
        <v>9344</v>
      </c>
      <c r="B980" s="32" t="s">
        <v>9344</v>
      </c>
      <c r="C980" s="33">
        <v>0.42643518518518514</v>
      </c>
      <c r="D980" s="14">
        <v>543</v>
      </c>
      <c r="E980" s="14">
        <v>1514169</v>
      </c>
      <c r="F980" s="10" t="s">
        <v>76</v>
      </c>
      <c r="G980" s="257">
        <v>-5809.5360000000001</v>
      </c>
      <c r="H980" s="10" t="s">
        <v>122</v>
      </c>
      <c r="I980" s="10" t="s">
        <v>7424</v>
      </c>
      <c r="J980" s="34">
        <v>-27014.34</v>
      </c>
      <c r="K980" s="10">
        <v>5005635533</v>
      </c>
      <c r="L980" s="10" t="s">
        <v>8943</v>
      </c>
    </row>
    <row r="981" spans="1:12" s="10" customFormat="1">
      <c r="A981" s="32" t="s">
        <v>9344</v>
      </c>
      <c r="B981" s="32" t="s">
        <v>9344</v>
      </c>
      <c r="C981" s="33">
        <v>0.42643518518518514</v>
      </c>
      <c r="D981" s="14">
        <v>543</v>
      </c>
      <c r="E981" s="14">
        <v>1514170</v>
      </c>
      <c r="F981" s="10" t="s">
        <v>74</v>
      </c>
      <c r="G981" s="257">
        <v>-2580.768</v>
      </c>
      <c r="H981" s="10" t="s">
        <v>122</v>
      </c>
      <c r="I981" s="10" t="s">
        <v>7424</v>
      </c>
      <c r="J981" s="34">
        <v>-40208.370000000003</v>
      </c>
      <c r="K981" s="10">
        <v>5005635533</v>
      </c>
      <c r="L981" s="10" t="s">
        <v>8943</v>
      </c>
    </row>
    <row r="982" spans="1:12" s="10" customFormat="1">
      <c r="A982" s="32" t="s">
        <v>9344</v>
      </c>
      <c r="B982" s="32" t="s">
        <v>9344</v>
      </c>
      <c r="C982" s="33">
        <v>0.42643518518518514</v>
      </c>
      <c r="D982" s="14">
        <v>543</v>
      </c>
      <c r="E982" s="14">
        <v>1514171</v>
      </c>
      <c r="F982" s="10" t="s">
        <v>71</v>
      </c>
      <c r="G982" s="257">
        <v>-1481.76</v>
      </c>
      <c r="H982" s="10" t="s">
        <v>122</v>
      </c>
      <c r="I982" s="10" t="s">
        <v>7424</v>
      </c>
      <c r="J982" s="34">
        <v>-24360.14</v>
      </c>
      <c r="K982" s="10">
        <v>5005635533</v>
      </c>
      <c r="L982" s="10" t="s">
        <v>8943</v>
      </c>
    </row>
    <row r="983" spans="1:12" s="10" customFormat="1">
      <c r="A983" s="32" t="s">
        <v>9344</v>
      </c>
      <c r="B983" s="32" t="s">
        <v>9344</v>
      </c>
      <c r="C983" s="33">
        <v>0.42643518518518514</v>
      </c>
      <c r="D983" s="14">
        <v>543</v>
      </c>
      <c r="E983" s="14">
        <v>1514173</v>
      </c>
      <c r="F983" s="10" t="s">
        <v>78</v>
      </c>
      <c r="G983" s="257">
        <v>-1771.2</v>
      </c>
      <c r="H983" s="10" t="s">
        <v>122</v>
      </c>
      <c r="I983" s="10" t="s">
        <v>7424</v>
      </c>
      <c r="J983" s="34">
        <v>-8448.6200000000008</v>
      </c>
      <c r="K983" s="10">
        <v>5005635533</v>
      </c>
      <c r="L983" s="10" t="s">
        <v>8943</v>
      </c>
    </row>
    <row r="984" spans="1:12" s="10" customFormat="1">
      <c r="A984" s="32" t="s">
        <v>9344</v>
      </c>
      <c r="B984" s="32" t="s">
        <v>9344</v>
      </c>
      <c r="C984" s="33">
        <v>0.42643518518518514</v>
      </c>
      <c r="D984" s="14">
        <v>543</v>
      </c>
      <c r="E984" s="14">
        <v>1514174</v>
      </c>
      <c r="F984" s="10" t="s">
        <v>80</v>
      </c>
      <c r="G984" s="257">
        <v>-93.311999999999998</v>
      </c>
      <c r="H984" s="10" t="s">
        <v>122</v>
      </c>
      <c r="I984" s="10" t="s">
        <v>7424</v>
      </c>
      <c r="J984" s="34">
        <v>-660.65</v>
      </c>
      <c r="K984" s="10">
        <v>5005635533</v>
      </c>
      <c r="L984" s="10" t="s">
        <v>8943</v>
      </c>
    </row>
    <row r="985" spans="1:12" s="10" customFormat="1">
      <c r="A985" s="32" t="s">
        <v>9344</v>
      </c>
      <c r="B985" s="32" t="s">
        <v>9344</v>
      </c>
      <c r="C985" s="33">
        <v>0.42643518518518514</v>
      </c>
      <c r="D985" s="14">
        <v>543</v>
      </c>
      <c r="E985" s="14">
        <v>1514960</v>
      </c>
      <c r="F985" s="10" t="s">
        <v>82</v>
      </c>
      <c r="G985" s="257">
        <v>-25.92</v>
      </c>
      <c r="H985" s="10" t="s">
        <v>122</v>
      </c>
      <c r="I985" s="10" t="s">
        <v>7424</v>
      </c>
      <c r="J985" s="34">
        <v>-186.36</v>
      </c>
      <c r="K985" s="10">
        <v>5005635533</v>
      </c>
      <c r="L985" s="10" t="s">
        <v>8943</v>
      </c>
    </row>
    <row r="986" spans="1:12" s="10" customFormat="1">
      <c r="A986" s="32" t="s">
        <v>9344</v>
      </c>
      <c r="B986" s="32" t="s">
        <v>9344</v>
      </c>
      <c r="C986" s="33">
        <v>0.42719907407407409</v>
      </c>
      <c r="D986" s="14">
        <v>543</v>
      </c>
      <c r="E986" s="14">
        <v>1514169</v>
      </c>
      <c r="F986" s="10" t="s">
        <v>76</v>
      </c>
      <c r="G986" s="257">
        <v>-5809.5360000000001</v>
      </c>
      <c r="H986" s="10" t="s">
        <v>122</v>
      </c>
      <c r="I986" s="10" t="s">
        <v>7424</v>
      </c>
      <c r="J986" s="34">
        <v>-27014.34</v>
      </c>
      <c r="K986" s="10">
        <v>5005635535</v>
      </c>
      <c r="L986" s="10" t="s">
        <v>8943</v>
      </c>
    </row>
    <row r="987" spans="1:12" s="10" customFormat="1">
      <c r="A987" s="32" t="s">
        <v>9344</v>
      </c>
      <c r="B987" s="32" t="s">
        <v>9344</v>
      </c>
      <c r="C987" s="33">
        <v>0.42719907407407409</v>
      </c>
      <c r="D987" s="14">
        <v>543</v>
      </c>
      <c r="E987" s="14">
        <v>1514170</v>
      </c>
      <c r="F987" s="10" t="s">
        <v>74</v>
      </c>
      <c r="G987" s="257">
        <v>-2580.768</v>
      </c>
      <c r="H987" s="10" t="s">
        <v>122</v>
      </c>
      <c r="I987" s="10" t="s">
        <v>7424</v>
      </c>
      <c r="J987" s="34">
        <v>-40208.370000000003</v>
      </c>
      <c r="K987" s="10">
        <v>5005635535</v>
      </c>
      <c r="L987" s="10" t="s">
        <v>8943</v>
      </c>
    </row>
    <row r="988" spans="1:12" s="10" customFormat="1">
      <c r="A988" s="32" t="s">
        <v>9344</v>
      </c>
      <c r="B988" s="32" t="s">
        <v>9344</v>
      </c>
      <c r="C988" s="33">
        <v>0.42719907407407409</v>
      </c>
      <c r="D988" s="14">
        <v>543</v>
      </c>
      <c r="E988" s="14">
        <v>1514171</v>
      </c>
      <c r="F988" s="10" t="s">
        <v>71</v>
      </c>
      <c r="G988" s="257">
        <v>-1481.76</v>
      </c>
      <c r="H988" s="10" t="s">
        <v>122</v>
      </c>
      <c r="I988" s="10" t="s">
        <v>7424</v>
      </c>
      <c r="J988" s="34">
        <v>-24360.13</v>
      </c>
      <c r="K988" s="10">
        <v>5005635535</v>
      </c>
      <c r="L988" s="10" t="s">
        <v>8943</v>
      </c>
    </row>
    <row r="989" spans="1:12" s="10" customFormat="1">
      <c r="A989" s="32" t="s">
        <v>9344</v>
      </c>
      <c r="B989" s="32" t="s">
        <v>9344</v>
      </c>
      <c r="C989" s="33">
        <v>0.42719907407407409</v>
      </c>
      <c r="D989" s="14">
        <v>543</v>
      </c>
      <c r="E989" s="14">
        <v>1514173</v>
      </c>
      <c r="F989" s="10" t="s">
        <v>78</v>
      </c>
      <c r="G989" s="257">
        <v>-1771.2</v>
      </c>
      <c r="H989" s="10" t="s">
        <v>122</v>
      </c>
      <c r="I989" s="10" t="s">
        <v>7424</v>
      </c>
      <c r="J989" s="34">
        <v>-8448.6200000000008</v>
      </c>
      <c r="K989" s="10">
        <v>5005635535</v>
      </c>
      <c r="L989" s="10" t="s">
        <v>8943</v>
      </c>
    </row>
    <row r="990" spans="1:12" s="10" customFormat="1">
      <c r="A990" s="32" t="s">
        <v>9344</v>
      </c>
      <c r="B990" s="32" t="s">
        <v>9344</v>
      </c>
      <c r="C990" s="33">
        <v>0.42719907407407409</v>
      </c>
      <c r="D990" s="14">
        <v>543</v>
      </c>
      <c r="E990" s="14">
        <v>1514174</v>
      </c>
      <c r="F990" s="10" t="s">
        <v>80</v>
      </c>
      <c r="G990" s="257">
        <v>-93.311999999999998</v>
      </c>
      <c r="H990" s="10" t="s">
        <v>122</v>
      </c>
      <c r="I990" s="10" t="s">
        <v>7424</v>
      </c>
      <c r="J990" s="34">
        <v>-660.65</v>
      </c>
      <c r="K990" s="10">
        <v>5005635535</v>
      </c>
      <c r="L990" s="10" t="s">
        <v>8943</v>
      </c>
    </row>
    <row r="991" spans="1:12" s="10" customFormat="1">
      <c r="A991" s="32" t="s">
        <v>9344</v>
      </c>
      <c r="B991" s="32" t="s">
        <v>9344</v>
      </c>
      <c r="C991" s="33">
        <v>0.42719907407407409</v>
      </c>
      <c r="D991" s="14">
        <v>543</v>
      </c>
      <c r="E991" s="14">
        <v>1514960</v>
      </c>
      <c r="F991" s="10" t="s">
        <v>82</v>
      </c>
      <c r="G991" s="257">
        <v>-25.92</v>
      </c>
      <c r="H991" s="10" t="s">
        <v>122</v>
      </c>
      <c r="I991" s="10" t="s">
        <v>7424</v>
      </c>
      <c r="J991" s="34">
        <v>-186.37</v>
      </c>
      <c r="K991" s="10">
        <v>5005635535</v>
      </c>
      <c r="L991" s="10" t="s">
        <v>8943</v>
      </c>
    </row>
    <row r="992" spans="1:12" s="10" customFormat="1">
      <c r="A992" s="32" t="s">
        <v>9344</v>
      </c>
      <c r="B992" s="32" t="s">
        <v>9344</v>
      </c>
      <c r="C992" s="33">
        <v>0.42806712962962962</v>
      </c>
      <c r="D992" s="14">
        <v>543</v>
      </c>
      <c r="E992" s="14">
        <v>1514169</v>
      </c>
      <c r="F992" s="10" t="s">
        <v>76</v>
      </c>
      <c r="G992" s="257">
        <v>-5809.5360000000001</v>
      </c>
      <c r="H992" s="10" t="s">
        <v>122</v>
      </c>
      <c r="I992" s="10" t="s">
        <v>7424</v>
      </c>
      <c r="J992" s="34">
        <v>-27014.34</v>
      </c>
      <c r="K992" s="10">
        <v>5005635537</v>
      </c>
      <c r="L992" s="10" t="s">
        <v>8943</v>
      </c>
    </row>
    <row r="993" spans="1:12" s="10" customFormat="1">
      <c r="A993" s="32" t="s">
        <v>9344</v>
      </c>
      <c r="B993" s="32" t="s">
        <v>9344</v>
      </c>
      <c r="C993" s="33">
        <v>0.42806712962962962</v>
      </c>
      <c r="D993" s="14">
        <v>543</v>
      </c>
      <c r="E993" s="14">
        <v>1514170</v>
      </c>
      <c r="F993" s="10" t="s">
        <v>74</v>
      </c>
      <c r="G993" s="257">
        <v>-2580.768</v>
      </c>
      <c r="H993" s="10" t="s">
        <v>122</v>
      </c>
      <c r="I993" s="10" t="s">
        <v>7424</v>
      </c>
      <c r="J993" s="34">
        <v>-40208.370000000003</v>
      </c>
      <c r="K993" s="10">
        <v>5005635537</v>
      </c>
      <c r="L993" s="10" t="s">
        <v>8943</v>
      </c>
    </row>
    <row r="994" spans="1:12" s="10" customFormat="1">
      <c r="A994" s="32" t="s">
        <v>9344</v>
      </c>
      <c r="B994" s="32" t="s">
        <v>9344</v>
      </c>
      <c r="C994" s="33">
        <v>0.42806712962962962</v>
      </c>
      <c r="D994" s="14">
        <v>543</v>
      </c>
      <c r="E994" s="14">
        <v>1514171</v>
      </c>
      <c r="F994" s="10" t="s">
        <v>71</v>
      </c>
      <c r="G994" s="257">
        <v>-1481.76</v>
      </c>
      <c r="H994" s="10" t="s">
        <v>122</v>
      </c>
      <c r="I994" s="10" t="s">
        <v>7424</v>
      </c>
      <c r="J994" s="34">
        <v>-24360.14</v>
      </c>
      <c r="K994" s="10">
        <v>5005635537</v>
      </c>
      <c r="L994" s="10" t="s">
        <v>8943</v>
      </c>
    </row>
    <row r="995" spans="1:12" s="10" customFormat="1">
      <c r="A995" s="32" t="s">
        <v>9344</v>
      </c>
      <c r="B995" s="32" t="s">
        <v>9344</v>
      </c>
      <c r="C995" s="33">
        <v>0.42806712962962962</v>
      </c>
      <c r="D995" s="14">
        <v>543</v>
      </c>
      <c r="E995" s="14">
        <v>1514173</v>
      </c>
      <c r="F995" s="10" t="s">
        <v>78</v>
      </c>
      <c r="G995" s="257">
        <v>-1771.2</v>
      </c>
      <c r="H995" s="10" t="s">
        <v>122</v>
      </c>
      <c r="I995" s="10" t="s">
        <v>7424</v>
      </c>
      <c r="J995" s="34">
        <v>-8448.6200000000008</v>
      </c>
      <c r="K995" s="10">
        <v>5005635537</v>
      </c>
      <c r="L995" s="10" t="s">
        <v>8943</v>
      </c>
    </row>
    <row r="996" spans="1:12" s="10" customFormat="1">
      <c r="A996" s="32" t="s">
        <v>9344</v>
      </c>
      <c r="B996" s="32" t="s">
        <v>9344</v>
      </c>
      <c r="C996" s="33">
        <v>0.42806712962962962</v>
      </c>
      <c r="D996" s="14">
        <v>543</v>
      </c>
      <c r="E996" s="14">
        <v>1514174</v>
      </c>
      <c r="F996" s="10" t="s">
        <v>80</v>
      </c>
      <c r="G996" s="257">
        <v>-93.311999999999998</v>
      </c>
      <c r="H996" s="10" t="s">
        <v>122</v>
      </c>
      <c r="I996" s="10" t="s">
        <v>7424</v>
      </c>
      <c r="J996" s="34">
        <v>-660.65</v>
      </c>
      <c r="K996" s="10">
        <v>5005635537</v>
      </c>
      <c r="L996" s="10" t="s">
        <v>8943</v>
      </c>
    </row>
    <row r="997" spans="1:12" s="10" customFormat="1">
      <c r="A997" s="32" t="s">
        <v>9344</v>
      </c>
      <c r="B997" s="32" t="s">
        <v>9344</v>
      </c>
      <c r="C997" s="33">
        <v>0.42806712962962962</v>
      </c>
      <c r="D997" s="14">
        <v>543</v>
      </c>
      <c r="E997" s="14">
        <v>1514960</v>
      </c>
      <c r="F997" s="10" t="s">
        <v>82</v>
      </c>
      <c r="G997" s="257">
        <v>-25.92</v>
      </c>
      <c r="H997" s="10" t="s">
        <v>122</v>
      </c>
      <c r="I997" s="10" t="s">
        <v>7424</v>
      </c>
      <c r="J997" s="34">
        <v>-186.36</v>
      </c>
      <c r="K997" s="10">
        <v>5005635537</v>
      </c>
      <c r="L997" s="10" t="s">
        <v>8943</v>
      </c>
    </row>
    <row r="998" spans="1:12" s="10" customFormat="1">
      <c r="A998" s="32" t="s">
        <v>9344</v>
      </c>
      <c r="B998" s="32" t="s">
        <v>9344</v>
      </c>
      <c r="C998" s="33">
        <v>0.42888888888888888</v>
      </c>
      <c r="D998" s="14">
        <v>543</v>
      </c>
      <c r="E998" s="14">
        <v>1514169</v>
      </c>
      <c r="F998" s="10" t="s">
        <v>76</v>
      </c>
      <c r="G998" s="257">
        <v>-5809.5360000000001</v>
      </c>
      <c r="H998" s="10" t="s">
        <v>122</v>
      </c>
      <c r="I998" s="10" t="s">
        <v>7424</v>
      </c>
      <c r="J998" s="34">
        <v>-27014.34</v>
      </c>
      <c r="K998" s="10">
        <v>5005635539</v>
      </c>
      <c r="L998" s="10" t="s">
        <v>8943</v>
      </c>
    </row>
    <row r="999" spans="1:12" s="10" customFormat="1">
      <c r="A999" s="32" t="s">
        <v>9344</v>
      </c>
      <c r="B999" s="32" t="s">
        <v>9344</v>
      </c>
      <c r="C999" s="33">
        <v>0.42888888888888888</v>
      </c>
      <c r="D999" s="14">
        <v>543</v>
      </c>
      <c r="E999" s="14">
        <v>1514170</v>
      </c>
      <c r="F999" s="10" t="s">
        <v>74</v>
      </c>
      <c r="G999" s="257">
        <v>-2580.768</v>
      </c>
      <c r="H999" s="10" t="s">
        <v>122</v>
      </c>
      <c r="I999" s="10" t="s">
        <v>7424</v>
      </c>
      <c r="J999" s="34">
        <v>-40208.36</v>
      </c>
      <c r="K999" s="10">
        <v>5005635539</v>
      </c>
      <c r="L999" s="10" t="s">
        <v>8943</v>
      </c>
    </row>
    <row r="1000" spans="1:12" s="10" customFormat="1">
      <c r="A1000" s="32" t="s">
        <v>9344</v>
      </c>
      <c r="B1000" s="32" t="s">
        <v>9344</v>
      </c>
      <c r="C1000" s="33">
        <v>0.42888888888888888</v>
      </c>
      <c r="D1000" s="14">
        <v>543</v>
      </c>
      <c r="E1000" s="14">
        <v>1514171</v>
      </c>
      <c r="F1000" s="10" t="s">
        <v>71</v>
      </c>
      <c r="G1000" s="257">
        <v>-1481.76</v>
      </c>
      <c r="H1000" s="10" t="s">
        <v>122</v>
      </c>
      <c r="I1000" s="10" t="s">
        <v>7424</v>
      </c>
      <c r="J1000" s="34">
        <v>-24360.13</v>
      </c>
      <c r="K1000" s="10">
        <v>5005635539</v>
      </c>
      <c r="L1000" s="10" t="s">
        <v>8943</v>
      </c>
    </row>
    <row r="1001" spans="1:12" s="10" customFormat="1">
      <c r="A1001" s="32" t="s">
        <v>9344</v>
      </c>
      <c r="B1001" s="32" t="s">
        <v>9344</v>
      </c>
      <c r="C1001" s="33">
        <v>0.42888888888888888</v>
      </c>
      <c r="D1001" s="14">
        <v>543</v>
      </c>
      <c r="E1001" s="14">
        <v>1514173</v>
      </c>
      <c r="F1001" s="10" t="s">
        <v>78</v>
      </c>
      <c r="G1001" s="257">
        <v>-1771.2</v>
      </c>
      <c r="H1001" s="10" t="s">
        <v>122</v>
      </c>
      <c r="I1001" s="10" t="s">
        <v>7424</v>
      </c>
      <c r="J1001" s="34">
        <v>-8448.6299999999992</v>
      </c>
      <c r="K1001" s="10">
        <v>5005635539</v>
      </c>
      <c r="L1001" s="10" t="s">
        <v>8943</v>
      </c>
    </row>
    <row r="1002" spans="1:12" s="10" customFormat="1">
      <c r="A1002" s="32" t="s">
        <v>9344</v>
      </c>
      <c r="B1002" s="32" t="s">
        <v>9344</v>
      </c>
      <c r="C1002" s="33">
        <v>0.42888888888888888</v>
      </c>
      <c r="D1002" s="14">
        <v>543</v>
      </c>
      <c r="E1002" s="14">
        <v>1514174</v>
      </c>
      <c r="F1002" s="10" t="s">
        <v>80</v>
      </c>
      <c r="G1002" s="257">
        <v>-93.311999999999998</v>
      </c>
      <c r="H1002" s="10" t="s">
        <v>122</v>
      </c>
      <c r="I1002" s="10" t="s">
        <v>7424</v>
      </c>
      <c r="J1002" s="34">
        <v>-660.65</v>
      </c>
      <c r="K1002" s="10">
        <v>5005635539</v>
      </c>
      <c r="L1002" s="10" t="s">
        <v>8943</v>
      </c>
    </row>
    <row r="1003" spans="1:12" s="10" customFormat="1">
      <c r="A1003" s="32" t="s">
        <v>9344</v>
      </c>
      <c r="B1003" s="32" t="s">
        <v>9344</v>
      </c>
      <c r="C1003" s="33">
        <v>0.42888888888888888</v>
      </c>
      <c r="D1003" s="14">
        <v>543</v>
      </c>
      <c r="E1003" s="14">
        <v>1514960</v>
      </c>
      <c r="F1003" s="10" t="s">
        <v>82</v>
      </c>
      <c r="G1003" s="257">
        <v>-25.92</v>
      </c>
      <c r="H1003" s="10" t="s">
        <v>122</v>
      </c>
      <c r="I1003" s="10" t="s">
        <v>7424</v>
      </c>
      <c r="J1003" s="34">
        <v>-186.37</v>
      </c>
      <c r="K1003" s="10">
        <v>5005635539</v>
      </c>
      <c r="L1003" s="10" t="s">
        <v>8943</v>
      </c>
    </row>
    <row r="1004" spans="1:12" s="10" customFormat="1">
      <c r="A1004" s="32" t="s">
        <v>9344</v>
      </c>
      <c r="B1004" s="32" t="s">
        <v>9344</v>
      </c>
      <c r="C1004" s="33">
        <v>0.42965277777777783</v>
      </c>
      <c r="D1004" s="14">
        <v>543</v>
      </c>
      <c r="E1004" s="14">
        <v>1514169</v>
      </c>
      <c r="F1004" s="10" t="s">
        <v>76</v>
      </c>
      <c r="G1004" s="257">
        <v>-5809.5360000000001</v>
      </c>
      <c r="H1004" s="10" t="s">
        <v>122</v>
      </c>
      <c r="I1004" s="10" t="s">
        <v>7424</v>
      </c>
      <c r="J1004" s="34">
        <v>-27014.34</v>
      </c>
      <c r="K1004" s="10">
        <v>5005635542</v>
      </c>
      <c r="L1004" s="10" t="s">
        <v>8943</v>
      </c>
    </row>
    <row r="1005" spans="1:12" s="10" customFormat="1">
      <c r="A1005" s="32" t="s">
        <v>9344</v>
      </c>
      <c r="B1005" s="32" t="s">
        <v>9344</v>
      </c>
      <c r="C1005" s="33">
        <v>0.42965277777777783</v>
      </c>
      <c r="D1005" s="14">
        <v>543</v>
      </c>
      <c r="E1005" s="14">
        <v>1514170</v>
      </c>
      <c r="F1005" s="10" t="s">
        <v>74</v>
      </c>
      <c r="G1005" s="257">
        <v>-2580.768</v>
      </c>
      <c r="H1005" s="10" t="s">
        <v>122</v>
      </c>
      <c r="I1005" s="10" t="s">
        <v>7424</v>
      </c>
      <c r="J1005" s="34">
        <v>-40208.370000000003</v>
      </c>
      <c r="K1005" s="10">
        <v>5005635542</v>
      </c>
      <c r="L1005" s="10" t="s">
        <v>8943</v>
      </c>
    </row>
    <row r="1006" spans="1:12" s="10" customFormat="1">
      <c r="A1006" s="32" t="s">
        <v>9344</v>
      </c>
      <c r="B1006" s="32" t="s">
        <v>9344</v>
      </c>
      <c r="C1006" s="33">
        <v>0.42965277777777783</v>
      </c>
      <c r="D1006" s="14">
        <v>543</v>
      </c>
      <c r="E1006" s="14">
        <v>1514171</v>
      </c>
      <c r="F1006" s="10" t="s">
        <v>71</v>
      </c>
      <c r="G1006" s="257">
        <v>-1481.76</v>
      </c>
      <c r="H1006" s="10" t="s">
        <v>122</v>
      </c>
      <c r="I1006" s="10" t="s">
        <v>7424</v>
      </c>
      <c r="J1006" s="34">
        <v>-24360.14</v>
      </c>
      <c r="K1006" s="10">
        <v>5005635542</v>
      </c>
      <c r="L1006" s="10" t="s">
        <v>8943</v>
      </c>
    </row>
    <row r="1007" spans="1:12" s="10" customFormat="1">
      <c r="A1007" s="32" t="s">
        <v>9344</v>
      </c>
      <c r="B1007" s="32" t="s">
        <v>9344</v>
      </c>
      <c r="C1007" s="33">
        <v>0.42965277777777783</v>
      </c>
      <c r="D1007" s="14">
        <v>543</v>
      </c>
      <c r="E1007" s="14">
        <v>1514173</v>
      </c>
      <c r="F1007" s="10" t="s">
        <v>78</v>
      </c>
      <c r="G1007" s="257">
        <v>-1771.2</v>
      </c>
      <c r="H1007" s="10" t="s">
        <v>122</v>
      </c>
      <c r="I1007" s="10" t="s">
        <v>7424</v>
      </c>
      <c r="J1007" s="34">
        <v>-8448.6200000000008</v>
      </c>
      <c r="K1007" s="10">
        <v>5005635542</v>
      </c>
      <c r="L1007" s="10" t="s">
        <v>8943</v>
      </c>
    </row>
    <row r="1008" spans="1:12" s="10" customFormat="1">
      <c r="A1008" s="32" t="s">
        <v>9344</v>
      </c>
      <c r="B1008" s="32" t="s">
        <v>9344</v>
      </c>
      <c r="C1008" s="33">
        <v>0.42965277777777783</v>
      </c>
      <c r="D1008" s="14">
        <v>543</v>
      </c>
      <c r="E1008" s="14">
        <v>1514174</v>
      </c>
      <c r="F1008" s="10" t="s">
        <v>80</v>
      </c>
      <c r="G1008" s="257">
        <v>-93.311999999999998</v>
      </c>
      <c r="H1008" s="10" t="s">
        <v>122</v>
      </c>
      <c r="I1008" s="10" t="s">
        <v>7424</v>
      </c>
      <c r="J1008" s="34">
        <v>-660.65</v>
      </c>
      <c r="K1008" s="10">
        <v>5005635542</v>
      </c>
      <c r="L1008" s="10" t="s">
        <v>8943</v>
      </c>
    </row>
    <row r="1009" spans="1:12" s="10" customFormat="1">
      <c r="A1009" s="32" t="s">
        <v>9344</v>
      </c>
      <c r="B1009" s="32" t="s">
        <v>9344</v>
      </c>
      <c r="C1009" s="33">
        <v>0.42965277777777783</v>
      </c>
      <c r="D1009" s="14">
        <v>543</v>
      </c>
      <c r="E1009" s="14">
        <v>1514960</v>
      </c>
      <c r="F1009" s="10" t="s">
        <v>82</v>
      </c>
      <c r="G1009" s="257">
        <v>-25.92</v>
      </c>
      <c r="H1009" s="10" t="s">
        <v>122</v>
      </c>
      <c r="I1009" s="10" t="s">
        <v>7424</v>
      </c>
      <c r="J1009" s="34">
        <v>-186.36</v>
      </c>
      <c r="K1009" s="10">
        <v>5005635542</v>
      </c>
      <c r="L1009" s="10" t="s">
        <v>8943</v>
      </c>
    </row>
    <row r="1010" spans="1:12" s="10" customFormat="1">
      <c r="A1010" s="32" t="s">
        <v>9344</v>
      </c>
      <c r="B1010" s="32" t="s">
        <v>9344</v>
      </c>
      <c r="C1010" s="33">
        <v>0.43035879629629631</v>
      </c>
      <c r="D1010" s="14">
        <v>543</v>
      </c>
      <c r="E1010" s="14">
        <v>1514169</v>
      </c>
      <c r="F1010" s="10" t="s">
        <v>76</v>
      </c>
      <c r="G1010" s="257">
        <v>-5809.5360000000001</v>
      </c>
      <c r="H1010" s="10" t="s">
        <v>122</v>
      </c>
      <c r="I1010" s="10" t="s">
        <v>7424</v>
      </c>
      <c r="J1010" s="34">
        <v>-27014.34</v>
      </c>
      <c r="K1010" s="10">
        <v>5005635543</v>
      </c>
      <c r="L1010" s="10" t="s">
        <v>8943</v>
      </c>
    </row>
    <row r="1011" spans="1:12" s="10" customFormat="1">
      <c r="A1011" s="32" t="s">
        <v>9344</v>
      </c>
      <c r="B1011" s="32" t="s">
        <v>9344</v>
      </c>
      <c r="C1011" s="33">
        <v>0.43035879629629631</v>
      </c>
      <c r="D1011" s="14">
        <v>543</v>
      </c>
      <c r="E1011" s="14">
        <v>1514170</v>
      </c>
      <c r="F1011" s="10" t="s">
        <v>74</v>
      </c>
      <c r="G1011" s="257">
        <v>-2580.768</v>
      </c>
      <c r="H1011" s="10" t="s">
        <v>122</v>
      </c>
      <c r="I1011" s="10" t="s">
        <v>7424</v>
      </c>
      <c r="J1011" s="34">
        <v>-40208.36</v>
      </c>
      <c r="K1011" s="10">
        <v>5005635543</v>
      </c>
      <c r="L1011" s="10" t="s">
        <v>8943</v>
      </c>
    </row>
    <row r="1012" spans="1:12" s="10" customFormat="1">
      <c r="A1012" s="32" t="s">
        <v>9344</v>
      </c>
      <c r="B1012" s="32" t="s">
        <v>9344</v>
      </c>
      <c r="C1012" s="33">
        <v>0.43035879629629631</v>
      </c>
      <c r="D1012" s="14">
        <v>543</v>
      </c>
      <c r="E1012" s="14">
        <v>1514171</v>
      </c>
      <c r="F1012" s="10" t="s">
        <v>71</v>
      </c>
      <c r="G1012" s="257">
        <v>-1481.76</v>
      </c>
      <c r="H1012" s="10" t="s">
        <v>122</v>
      </c>
      <c r="I1012" s="10" t="s">
        <v>7424</v>
      </c>
      <c r="J1012" s="34">
        <v>-24360.13</v>
      </c>
      <c r="K1012" s="10">
        <v>5005635543</v>
      </c>
      <c r="L1012" s="10" t="s">
        <v>8943</v>
      </c>
    </row>
    <row r="1013" spans="1:12" s="10" customFormat="1">
      <c r="A1013" s="32" t="s">
        <v>9344</v>
      </c>
      <c r="B1013" s="32" t="s">
        <v>9344</v>
      </c>
      <c r="C1013" s="33">
        <v>0.43035879629629631</v>
      </c>
      <c r="D1013" s="14">
        <v>543</v>
      </c>
      <c r="E1013" s="14">
        <v>1514173</v>
      </c>
      <c r="F1013" s="10" t="s">
        <v>78</v>
      </c>
      <c r="G1013" s="257">
        <v>-1771.2</v>
      </c>
      <c r="H1013" s="10" t="s">
        <v>122</v>
      </c>
      <c r="I1013" s="10" t="s">
        <v>7424</v>
      </c>
      <c r="J1013" s="34">
        <v>-8448.6299999999992</v>
      </c>
      <c r="K1013" s="10">
        <v>5005635543</v>
      </c>
      <c r="L1013" s="10" t="s">
        <v>8943</v>
      </c>
    </row>
    <row r="1014" spans="1:12" s="10" customFormat="1">
      <c r="A1014" s="32" t="s">
        <v>9344</v>
      </c>
      <c r="B1014" s="32" t="s">
        <v>9344</v>
      </c>
      <c r="C1014" s="33">
        <v>0.43035879629629631</v>
      </c>
      <c r="D1014" s="14">
        <v>543</v>
      </c>
      <c r="E1014" s="14">
        <v>1514174</v>
      </c>
      <c r="F1014" s="10" t="s">
        <v>80</v>
      </c>
      <c r="G1014" s="257">
        <v>-93.311999999999998</v>
      </c>
      <c r="H1014" s="10" t="s">
        <v>122</v>
      </c>
      <c r="I1014" s="10" t="s">
        <v>7424</v>
      </c>
      <c r="J1014" s="34">
        <v>-660.65</v>
      </c>
      <c r="K1014" s="10">
        <v>5005635543</v>
      </c>
      <c r="L1014" s="10" t="s">
        <v>8943</v>
      </c>
    </row>
    <row r="1015" spans="1:12" s="10" customFormat="1">
      <c r="A1015" s="32" t="s">
        <v>9344</v>
      </c>
      <c r="B1015" s="32" t="s">
        <v>9344</v>
      </c>
      <c r="C1015" s="33">
        <v>0.43035879629629631</v>
      </c>
      <c r="D1015" s="14">
        <v>543</v>
      </c>
      <c r="E1015" s="14">
        <v>1514960</v>
      </c>
      <c r="F1015" s="10" t="s">
        <v>82</v>
      </c>
      <c r="G1015" s="257">
        <v>-25.92</v>
      </c>
      <c r="H1015" s="10" t="s">
        <v>122</v>
      </c>
      <c r="I1015" s="10" t="s">
        <v>7424</v>
      </c>
      <c r="J1015" s="34">
        <v>-186.37</v>
      </c>
      <c r="K1015" s="10">
        <v>5005635543</v>
      </c>
      <c r="L1015" s="10" t="s">
        <v>8943</v>
      </c>
    </row>
    <row r="1016" spans="1:12" s="10" customFormat="1">
      <c r="A1016" s="32" t="s">
        <v>9344</v>
      </c>
      <c r="B1016" s="32" t="s">
        <v>9344</v>
      </c>
      <c r="C1016" s="33">
        <v>0.43113425925925924</v>
      </c>
      <c r="D1016" s="14">
        <v>543</v>
      </c>
      <c r="E1016" s="14">
        <v>1514169</v>
      </c>
      <c r="F1016" s="10" t="s">
        <v>76</v>
      </c>
      <c r="G1016" s="257">
        <v>-5809.5360000000001</v>
      </c>
      <c r="H1016" s="10" t="s">
        <v>122</v>
      </c>
      <c r="I1016" s="10" t="s">
        <v>7424</v>
      </c>
      <c r="J1016" s="34">
        <v>-27014.34</v>
      </c>
      <c r="K1016" s="10">
        <v>5005635544</v>
      </c>
      <c r="L1016" s="10" t="s">
        <v>8943</v>
      </c>
    </row>
    <row r="1017" spans="1:12" s="10" customFormat="1">
      <c r="A1017" s="32" t="s">
        <v>9344</v>
      </c>
      <c r="B1017" s="32" t="s">
        <v>9344</v>
      </c>
      <c r="C1017" s="33">
        <v>0.43113425925925924</v>
      </c>
      <c r="D1017" s="14">
        <v>543</v>
      </c>
      <c r="E1017" s="14">
        <v>1514170</v>
      </c>
      <c r="F1017" s="10" t="s">
        <v>74</v>
      </c>
      <c r="G1017" s="257">
        <v>-2580.768</v>
      </c>
      <c r="H1017" s="10" t="s">
        <v>122</v>
      </c>
      <c r="I1017" s="10" t="s">
        <v>7424</v>
      </c>
      <c r="J1017" s="34">
        <v>-40208.370000000003</v>
      </c>
      <c r="K1017" s="10">
        <v>5005635544</v>
      </c>
      <c r="L1017" s="10" t="s">
        <v>8943</v>
      </c>
    </row>
    <row r="1018" spans="1:12" s="10" customFormat="1">
      <c r="A1018" s="32" t="s">
        <v>9344</v>
      </c>
      <c r="B1018" s="32" t="s">
        <v>9344</v>
      </c>
      <c r="C1018" s="33">
        <v>0.43113425925925924</v>
      </c>
      <c r="D1018" s="14">
        <v>543</v>
      </c>
      <c r="E1018" s="14">
        <v>1514171</v>
      </c>
      <c r="F1018" s="10" t="s">
        <v>71</v>
      </c>
      <c r="G1018" s="257">
        <v>-1481.76</v>
      </c>
      <c r="H1018" s="10" t="s">
        <v>122</v>
      </c>
      <c r="I1018" s="10" t="s">
        <v>7424</v>
      </c>
      <c r="J1018" s="34">
        <v>-24360.14</v>
      </c>
      <c r="K1018" s="10">
        <v>5005635544</v>
      </c>
      <c r="L1018" s="10" t="s">
        <v>8943</v>
      </c>
    </row>
    <row r="1019" spans="1:12" s="10" customFormat="1">
      <c r="A1019" s="32" t="s">
        <v>9344</v>
      </c>
      <c r="B1019" s="32" t="s">
        <v>9344</v>
      </c>
      <c r="C1019" s="33">
        <v>0.43113425925925924</v>
      </c>
      <c r="D1019" s="14">
        <v>543</v>
      </c>
      <c r="E1019" s="14">
        <v>1514173</v>
      </c>
      <c r="F1019" s="10" t="s">
        <v>78</v>
      </c>
      <c r="G1019" s="257">
        <v>-1771.2</v>
      </c>
      <c r="H1019" s="10" t="s">
        <v>122</v>
      </c>
      <c r="I1019" s="10" t="s">
        <v>7424</v>
      </c>
      <c r="J1019" s="34">
        <v>-8448.6200000000008</v>
      </c>
      <c r="K1019" s="10">
        <v>5005635544</v>
      </c>
      <c r="L1019" s="10" t="s">
        <v>8943</v>
      </c>
    </row>
    <row r="1020" spans="1:12" s="10" customFormat="1">
      <c r="A1020" s="32" t="s">
        <v>9344</v>
      </c>
      <c r="B1020" s="32" t="s">
        <v>9344</v>
      </c>
      <c r="C1020" s="33">
        <v>0.43113425925925924</v>
      </c>
      <c r="D1020" s="14">
        <v>543</v>
      </c>
      <c r="E1020" s="14">
        <v>1514174</v>
      </c>
      <c r="F1020" s="10" t="s">
        <v>80</v>
      </c>
      <c r="G1020" s="257">
        <v>-93.311999999999998</v>
      </c>
      <c r="H1020" s="10" t="s">
        <v>122</v>
      </c>
      <c r="I1020" s="10" t="s">
        <v>7424</v>
      </c>
      <c r="J1020" s="34">
        <v>-660.65</v>
      </c>
      <c r="K1020" s="10">
        <v>5005635544</v>
      </c>
      <c r="L1020" s="10" t="s">
        <v>8943</v>
      </c>
    </row>
    <row r="1021" spans="1:12" s="10" customFormat="1">
      <c r="A1021" s="32" t="s">
        <v>9344</v>
      </c>
      <c r="B1021" s="32" t="s">
        <v>9344</v>
      </c>
      <c r="C1021" s="33">
        <v>0.43113425925925924</v>
      </c>
      <c r="D1021" s="14">
        <v>543</v>
      </c>
      <c r="E1021" s="14">
        <v>1514960</v>
      </c>
      <c r="F1021" s="10" t="s">
        <v>82</v>
      </c>
      <c r="G1021" s="257">
        <v>-25.92</v>
      </c>
      <c r="H1021" s="10" t="s">
        <v>122</v>
      </c>
      <c r="I1021" s="10" t="s">
        <v>7424</v>
      </c>
      <c r="J1021" s="34">
        <v>-186.36</v>
      </c>
      <c r="K1021" s="10">
        <v>5005635544</v>
      </c>
      <c r="L1021" s="10" t="s">
        <v>8943</v>
      </c>
    </row>
    <row r="1022" spans="1:12" s="10" customFormat="1">
      <c r="A1022" s="32" t="s">
        <v>9344</v>
      </c>
      <c r="B1022" s="32" t="s">
        <v>9344</v>
      </c>
      <c r="C1022" s="33">
        <v>0.43190972222222218</v>
      </c>
      <c r="D1022" s="14">
        <v>543</v>
      </c>
      <c r="E1022" s="14">
        <v>1514169</v>
      </c>
      <c r="F1022" s="10" t="s">
        <v>76</v>
      </c>
      <c r="G1022" s="257">
        <v>-5639.7120000000004</v>
      </c>
      <c r="H1022" s="10" t="s">
        <v>122</v>
      </c>
      <c r="I1022" s="10" t="s">
        <v>7424</v>
      </c>
      <c r="J1022" s="34">
        <v>-26224.66</v>
      </c>
      <c r="K1022" s="10">
        <v>5005635546</v>
      </c>
      <c r="L1022" s="10" t="s">
        <v>8943</v>
      </c>
    </row>
    <row r="1023" spans="1:12" s="10" customFormat="1">
      <c r="A1023" s="32" t="s">
        <v>9344</v>
      </c>
      <c r="B1023" s="32" t="s">
        <v>9344</v>
      </c>
      <c r="C1023" s="33">
        <v>0.43190972222222218</v>
      </c>
      <c r="D1023" s="14">
        <v>543</v>
      </c>
      <c r="E1023" s="14">
        <v>1514170</v>
      </c>
      <c r="F1023" s="10" t="s">
        <v>74</v>
      </c>
      <c r="G1023" s="257">
        <v>-3183.6480000000001</v>
      </c>
      <c r="H1023" s="10" t="s">
        <v>122</v>
      </c>
      <c r="I1023" s="10" t="s">
        <v>7424</v>
      </c>
      <c r="J1023" s="34">
        <v>-49601.24</v>
      </c>
      <c r="K1023" s="10">
        <v>5005635546</v>
      </c>
      <c r="L1023" s="10" t="s">
        <v>8943</v>
      </c>
    </row>
    <row r="1024" spans="1:12" s="10" customFormat="1">
      <c r="A1024" s="32" t="s">
        <v>9344</v>
      </c>
      <c r="B1024" s="32" t="s">
        <v>9344</v>
      </c>
      <c r="C1024" s="33">
        <v>0.43190972222222218</v>
      </c>
      <c r="D1024" s="14">
        <v>543</v>
      </c>
      <c r="E1024" s="14">
        <v>1514171</v>
      </c>
      <c r="F1024" s="10" t="s">
        <v>71</v>
      </c>
      <c r="G1024" s="257">
        <v>-1637.376</v>
      </c>
      <c r="H1024" s="10" t="s">
        <v>122</v>
      </c>
      <c r="I1024" s="10" t="s">
        <v>7424</v>
      </c>
      <c r="J1024" s="34">
        <v>-26918.46</v>
      </c>
      <c r="K1024" s="10">
        <v>5005635546</v>
      </c>
      <c r="L1024" s="10" t="s">
        <v>8943</v>
      </c>
    </row>
    <row r="1025" spans="1:12" s="10" customFormat="1">
      <c r="A1025" s="32" t="s">
        <v>9344</v>
      </c>
      <c r="B1025" s="32" t="s">
        <v>9344</v>
      </c>
      <c r="C1025" s="33">
        <v>0.43190972222222218</v>
      </c>
      <c r="D1025" s="14">
        <v>543</v>
      </c>
      <c r="E1025" s="14">
        <v>1514173</v>
      </c>
      <c r="F1025" s="10" t="s">
        <v>78</v>
      </c>
      <c r="G1025" s="257">
        <v>-1798.3679999999999</v>
      </c>
      <c r="H1025" s="10" t="s">
        <v>122</v>
      </c>
      <c r="I1025" s="10" t="s">
        <v>7424</v>
      </c>
      <c r="J1025" s="34">
        <v>-8578.2199999999993</v>
      </c>
      <c r="K1025" s="10">
        <v>5005635546</v>
      </c>
      <c r="L1025" s="10" t="s">
        <v>8943</v>
      </c>
    </row>
    <row r="1026" spans="1:12" s="10" customFormat="1">
      <c r="A1026" s="32" t="s">
        <v>9344</v>
      </c>
      <c r="B1026" s="32" t="s">
        <v>9344</v>
      </c>
      <c r="C1026" s="33">
        <v>0.43190972222222218</v>
      </c>
      <c r="D1026" s="14">
        <v>543</v>
      </c>
      <c r="E1026" s="14">
        <v>1514174</v>
      </c>
      <c r="F1026" s="10" t="s">
        <v>80</v>
      </c>
      <c r="G1026" s="257">
        <v>-119.80800000000001</v>
      </c>
      <c r="H1026" s="10" t="s">
        <v>122</v>
      </c>
      <c r="I1026" s="10" t="s">
        <v>7424</v>
      </c>
      <c r="J1026" s="34">
        <v>-848.24</v>
      </c>
      <c r="K1026" s="10">
        <v>5005635546</v>
      </c>
      <c r="L1026" s="10" t="s">
        <v>8943</v>
      </c>
    </row>
    <row r="1027" spans="1:12" s="10" customFormat="1">
      <c r="A1027" s="32" t="s">
        <v>9344</v>
      </c>
      <c r="B1027" s="32" t="s">
        <v>9344</v>
      </c>
      <c r="C1027" s="33">
        <v>0.43190972222222218</v>
      </c>
      <c r="D1027" s="14">
        <v>543</v>
      </c>
      <c r="E1027" s="14">
        <v>1514960</v>
      </c>
      <c r="F1027" s="10" t="s">
        <v>82</v>
      </c>
      <c r="G1027" s="257">
        <v>-37.44</v>
      </c>
      <c r="H1027" s="10" t="s">
        <v>122</v>
      </c>
      <c r="I1027" s="10" t="s">
        <v>7424</v>
      </c>
      <c r="J1027" s="34">
        <v>-269.19</v>
      </c>
      <c r="K1027" s="10">
        <v>5005635546</v>
      </c>
      <c r="L1027" s="10" t="s">
        <v>8943</v>
      </c>
    </row>
    <row r="1028" spans="1:12" s="10" customFormat="1">
      <c r="A1028" s="32" t="s">
        <v>9344</v>
      </c>
      <c r="B1028" s="32" t="s">
        <v>9344</v>
      </c>
      <c r="C1028" s="33">
        <v>0.43342592592592594</v>
      </c>
      <c r="D1028" s="14">
        <v>543</v>
      </c>
      <c r="E1028" s="14">
        <v>1514169</v>
      </c>
      <c r="F1028" s="10" t="s">
        <v>76</v>
      </c>
      <c r="G1028" s="257">
        <v>-5639.7120000000004</v>
      </c>
      <c r="H1028" s="10" t="s">
        <v>122</v>
      </c>
      <c r="I1028" s="10" t="s">
        <v>7424</v>
      </c>
      <c r="J1028" s="34">
        <v>-26224.66</v>
      </c>
      <c r="K1028" s="10">
        <v>5005635547</v>
      </c>
      <c r="L1028" s="10" t="s">
        <v>8943</v>
      </c>
    </row>
    <row r="1029" spans="1:12" s="10" customFormat="1">
      <c r="A1029" s="32" t="s">
        <v>9344</v>
      </c>
      <c r="B1029" s="32" t="s">
        <v>9344</v>
      </c>
      <c r="C1029" s="33">
        <v>0.43342592592592594</v>
      </c>
      <c r="D1029" s="14">
        <v>543</v>
      </c>
      <c r="E1029" s="14">
        <v>1514170</v>
      </c>
      <c r="F1029" s="10" t="s">
        <v>74</v>
      </c>
      <c r="G1029" s="257">
        <v>-3183.6480000000001</v>
      </c>
      <c r="H1029" s="10" t="s">
        <v>122</v>
      </c>
      <c r="I1029" s="10" t="s">
        <v>7424</v>
      </c>
      <c r="J1029" s="34">
        <v>-49601.23</v>
      </c>
      <c r="K1029" s="10">
        <v>5005635547</v>
      </c>
      <c r="L1029" s="10" t="s">
        <v>8943</v>
      </c>
    </row>
    <row r="1030" spans="1:12" s="10" customFormat="1">
      <c r="A1030" s="32" t="s">
        <v>9344</v>
      </c>
      <c r="B1030" s="32" t="s">
        <v>9344</v>
      </c>
      <c r="C1030" s="33">
        <v>0.43342592592592594</v>
      </c>
      <c r="D1030" s="14">
        <v>543</v>
      </c>
      <c r="E1030" s="14">
        <v>1514171</v>
      </c>
      <c r="F1030" s="10" t="s">
        <v>71</v>
      </c>
      <c r="G1030" s="257">
        <v>-1637.376</v>
      </c>
      <c r="H1030" s="10" t="s">
        <v>122</v>
      </c>
      <c r="I1030" s="10" t="s">
        <v>7424</v>
      </c>
      <c r="J1030" s="34">
        <v>-26918.46</v>
      </c>
      <c r="K1030" s="10">
        <v>5005635547</v>
      </c>
      <c r="L1030" s="10" t="s">
        <v>8943</v>
      </c>
    </row>
    <row r="1031" spans="1:12" s="10" customFormat="1">
      <c r="A1031" s="32" t="s">
        <v>9344</v>
      </c>
      <c r="B1031" s="32" t="s">
        <v>9344</v>
      </c>
      <c r="C1031" s="33">
        <v>0.43342592592592594</v>
      </c>
      <c r="D1031" s="14">
        <v>543</v>
      </c>
      <c r="E1031" s="14">
        <v>1514173</v>
      </c>
      <c r="F1031" s="10" t="s">
        <v>78</v>
      </c>
      <c r="G1031" s="257">
        <v>-1798.3679999999999</v>
      </c>
      <c r="H1031" s="10" t="s">
        <v>122</v>
      </c>
      <c r="I1031" s="10" t="s">
        <v>7424</v>
      </c>
      <c r="J1031" s="34">
        <v>-8578.2199999999993</v>
      </c>
      <c r="K1031" s="10">
        <v>5005635547</v>
      </c>
      <c r="L1031" s="10" t="s">
        <v>8943</v>
      </c>
    </row>
    <row r="1032" spans="1:12" s="10" customFormat="1">
      <c r="A1032" s="32" t="s">
        <v>9344</v>
      </c>
      <c r="B1032" s="32" t="s">
        <v>9344</v>
      </c>
      <c r="C1032" s="33">
        <v>0.43342592592592594</v>
      </c>
      <c r="D1032" s="14">
        <v>543</v>
      </c>
      <c r="E1032" s="14">
        <v>1514174</v>
      </c>
      <c r="F1032" s="10" t="s">
        <v>80</v>
      </c>
      <c r="G1032" s="257">
        <v>-119.80800000000001</v>
      </c>
      <c r="H1032" s="10" t="s">
        <v>122</v>
      </c>
      <c r="I1032" s="10" t="s">
        <v>7424</v>
      </c>
      <c r="J1032" s="34">
        <v>-848.24</v>
      </c>
      <c r="K1032" s="10">
        <v>5005635547</v>
      </c>
      <c r="L1032" s="10" t="s">
        <v>8943</v>
      </c>
    </row>
    <row r="1033" spans="1:12" s="10" customFormat="1">
      <c r="A1033" s="32" t="s">
        <v>9344</v>
      </c>
      <c r="B1033" s="32" t="s">
        <v>9344</v>
      </c>
      <c r="C1033" s="33">
        <v>0.43342592592592594</v>
      </c>
      <c r="D1033" s="14">
        <v>543</v>
      </c>
      <c r="E1033" s="14">
        <v>1514960</v>
      </c>
      <c r="F1033" s="10" t="s">
        <v>82</v>
      </c>
      <c r="G1033" s="257">
        <v>-37.44</v>
      </c>
      <c r="H1033" s="10" t="s">
        <v>122</v>
      </c>
      <c r="I1033" s="10" t="s">
        <v>7424</v>
      </c>
      <c r="J1033" s="34">
        <v>-269.19</v>
      </c>
      <c r="K1033" s="10">
        <v>5005635547</v>
      </c>
      <c r="L1033" s="10" t="s">
        <v>8943</v>
      </c>
    </row>
    <row r="1034" spans="1:12" s="10" customFormat="1">
      <c r="A1034" s="32" t="s">
        <v>9344</v>
      </c>
      <c r="B1034" s="32" t="s">
        <v>9344</v>
      </c>
      <c r="C1034" s="33">
        <v>0.48571759259259256</v>
      </c>
      <c r="D1034" s="14">
        <v>543</v>
      </c>
      <c r="E1034" s="14">
        <v>1514169</v>
      </c>
      <c r="F1034" s="10" t="s">
        <v>76</v>
      </c>
      <c r="G1034" s="257">
        <v>-5809.5360000000001</v>
      </c>
      <c r="H1034" s="10" t="s">
        <v>122</v>
      </c>
      <c r="I1034" s="10" t="s">
        <v>7424</v>
      </c>
      <c r="J1034" s="34">
        <v>-27014.34</v>
      </c>
      <c r="K1034" s="10">
        <v>5005635572</v>
      </c>
      <c r="L1034" s="10" t="s">
        <v>8943</v>
      </c>
    </row>
    <row r="1035" spans="1:12" s="10" customFormat="1">
      <c r="A1035" s="32" t="s">
        <v>9344</v>
      </c>
      <c r="B1035" s="32" t="s">
        <v>9344</v>
      </c>
      <c r="C1035" s="33">
        <v>0.48571759259259256</v>
      </c>
      <c r="D1035" s="14">
        <v>543</v>
      </c>
      <c r="E1035" s="14">
        <v>1514170</v>
      </c>
      <c r="F1035" s="10" t="s">
        <v>74</v>
      </c>
      <c r="G1035" s="257">
        <v>-2580.768</v>
      </c>
      <c r="H1035" s="10" t="s">
        <v>122</v>
      </c>
      <c r="I1035" s="10" t="s">
        <v>7424</v>
      </c>
      <c r="J1035" s="34">
        <v>-40208.36</v>
      </c>
      <c r="K1035" s="10">
        <v>5005635572</v>
      </c>
      <c r="L1035" s="10" t="s">
        <v>8943</v>
      </c>
    </row>
    <row r="1036" spans="1:12" s="10" customFormat="1">
      <c r="A1036" s="32" t="s">
        <v>9344</v>
      </c>
      <c r="B1036" s="32" t="s">
        <v>9344</v>
      </c>
      <c r="C1036" s="33">
        <v>0.48571759259259256</v>
      </c>
      <c r="D1036" s="14">
        <v>543</v>
      </c>
      <c r="E1036" s="14">
        <v>1514171</v>
      </c>
      <c r="F1036" s="10" t="s">
        <v>71</v>
      </c>
      <c r="G1036" s="257">
        <v>-1481.76</v>
      </c>
      <c r="H1036" s="10" t="s">
        <v>122</v>
      </c>
      <c r="I1036" s="10" t="s">
        <v>7424</v>
      </c>
      <c r="J1036" s="34">
        <v>-24360.14</v>
      </c>
      <c r="K1036" s="10">
        <v>5005635572</v>
      </c>
      <c r="L1036" s="10" t="s">
        <v>8943</v>
      </c>
    </row>
    <row r="1037" spans="1:12" s="10" customFormat="1">
      <c r="A1037" s="32" t="s">
        <v>9344</v>
      </c>
      <c r="B1037" s="32" t="s">
        <v>9344</v>
      </c>
      <c r="C1037" s="33">
        <v>0.48571759259259256</v>
      </c>
      <c r="D1037" s="14">
        <v>543</v>
      </c>
      <c r="E1037" s="14">
        <v>1514173</v>
      </c>
      <c r="F1037" s="10" t="s">
        <v>78</v>
      </c>
      <c r="G1037" s="257">
        <v>-1771.2</v>
      </c>
      <c r="H1037" s="10" t="s">
        <v>122</v>
      </c>
      <c r="I1037" s="10" t="s">
        <v>7424</v>
      </c>
      <c r="J1037" s="34">
        <v>-8448.6200000000008</v>
      </c>
      <c r="K1037" s="10">
        <v>5005635572</v>
      </c>
      <c r="L1037" s="10" t="s">
        <v>8943</v>
      </c>
    </row>
    <row r="1038" spans="1:12" s="10" customFormat="1">
      <c r="A1038" s="32" t="s">
        <v>9344</v>
      </c>
      <c r="B1038" s="32" t="s">
        <v>9344</v>
      </c>
      <c r="C1038" s="33">
        <v>0.48571759259259256</v>
      </c>
      <c r="D1038" s="14">
        <v>543</v>
      </c>
      <c r="E1038" s="14">
        <v>1514174</v>
      </c>
      <c r="F1038" s="10" t="s">
        <v>80</v>
      </c>
      <c r="G1038" s="257">
        <v>-93.311999999999998</v>
      </c>
      <c r="H1038" s="10" t="s">
        <v>122</v>
      </c>
      <c r="I1038" s="10" t="s">
        <v>7424</v>
      </c>
      <c r="J1038" s="34">
        <v>-660.65</v>
      </c>
      <c r="K1038" s="10">
        <v>5005635572</v>
      </c>
      <c r="L1038" s="10" t="s">
        <v>8943</v>
      </c>
    </row>
    <row r="1039" spans="1:12" s="10" customFormat="1">
      <c r="A1039" s="32" t="s">
        <v>9344</v>
      </c>
      <c r="B1039" s="32" t="s">
        <v>9344</v>
      </c>
      <c r="C1039" s="33">
        <v>0.48571759259259256</v>
      </c>
      <c r="D1039" s="14">
        <v>543</v>
      </c>
      <c r="E1039" s="14">
        <v>1514960</v>
      </c>
      <c r="F1039" s="10" t="s">
        <v>82</v>
      </c>
      <c r="G1039" s="257">
        <v>-25.92</v>
      </c>
      <c r="H1039" s="10" t="s">
        <v>122</v>
      </c>
      <c r="I1039" s="10" t="s">
        <v>7424</v>
      </c>
      <c r="J1039" s="34">
        <v>-186.37</v>
      </c>
      <c r="K1039" s="10">
        <v>5005635572</v>
      </c>
      <c r="L1039" s="10" t="s">
        <v>8943</v>
      </c>
    </row>
    <row r="1040" spans="1:12" s="10" customFormat="1">
      <c r="A1040" s="32" t="s">
        <v>9344</v>
      </c>
      <c r="B1040" s="32" t="s">
        <v>9344</v>
      </c>
      <c r="C1040" s="33">
        <v>0.48663194444444446</v>
      </c>
      <c r="D1040" s="14">
        <v>543</v>
      </c>
      <c r="E1040" s="14">
        <v>1514169</v>
      </c>
      <c r="F1040" s="10" t="s">
        <v>76</v>
      </c>
      <c r="G1040" s="257">
        <v>-5809.5360000000001</v>
      </c>
      <c r="H1040" s="10" t="s">
        <v>122</v>
      </c>
      <c r="I1040" s="10" t="s">
        <v>7424</v>
      </c>
      <c r="J1040" s="34">
        <v>-27014.34</v>
      </c>
      <c r="K1040" s="10">
        <v>5005635573</v>
      </c>
      <c r="L1040" s="10" t="s">
        <v>8943</v>
      </c>
    </row>
    <row r="1041" spans="1:12" s="10" customFormat="1">
      <c r="A1041" s="32" t="s">
        <v>9344</v>
      </c>
      <c r="B1041" s="32" t="s">
        <v>9344</v>
      </c>
      <c r="C1041" s="33">
        <v>0.48663194444444446</v>
      </c>
      <c r="D1041" s="14">
        <v>543</v>
      </c>
      <c r="E1041" s="14">
        <v>1514170</v>
      </c>
      <c r="F1041" s="10" t="s">
        <v>74</v>
      </c>
      <c r="G1041" s="257">
        <v>-2580.768</v>
      </c>
      <c r="H1041" s="10" t="s">
        <v>122</v>
      </c>
      <c r="I1041" s="10" t="s">
        <v>7424</v>
      </c>
      <c r="J1041" s="34">
        <v>-40208.370000000003</v>
      </c>
      <c r="K1041" s="10">
        <v>5005635573</v>
      </c>
      <c r="L1041" s="10" t="s">
        <v>8943</v>
      </c>
    </row>
    <row r="1042" spans="1:12" s="10" customFormat="1">
      <c r="A1042" s="32" t="s">
        <v>9344</v>
      </c>
      <c r="B1042" s="32" t="s">
        <v>9344</v>
      </c>
      <c r="C1042" s="33">
        <v>0.48663194444444446</v>
      </c>
      <c r="D1042" s="14">
        <v>543</v>
      </c>
      <c r="E1042" s="14">
        <v>1514171</v>
      </c>
      <c r="F1042" s="10" t="s">
        <v>71</v>
      </c>
      <c r="G1042" s="257">
        <v>-1481.76</v>
      </c>
      <c r="H1042" s="10" t="s">
        <v>122</v>
      </c>
      <c r="I1042" s="10" t="s">
        <v>7424</v>
      </c>
      <c r="J1042" s="34">
        <v>-24360.13</v>
      </c>
      <c r="K1042" s="10">
        <v>5005635573</v>
      </c>
      <c r="L1042" s="10" t="s">
        <v>8943</v>
      </c>
    </row>
    <row r="1043" spans="1:12" s="10" customFormat="1">
      <c r="A1043" s="32" t="s">
        <v>9344</v>
      </c>
      <c r="B1043" s="32" t="s">
        <v>9344</v>
      </c>
      <c r="C1043" s="33">
        <v>0.48663194444444446</v>
      </c>
      <c r="D1043" s="14">
        <v>543</v>
      </c>
      <c r="E1043" s="14">
        <v>1514173</v>
      </c>
      <c r="F1043" s="10" t="s">
        <v>78</v>
      </c>
      <c r="G1043" s="257">
        <v>-1771.2</v>
      </c>
      <c r="H1043" s="10" t="s">
        <v>122</v>
      </c>
      <c r="I1043" s="10" t="s">
        <v>7424</v>
      </c>
      <c r="J1043" s="34">
        <v>-8448.6200000000008</v>
      </c>
      <c r="K1043" s="10">
        <v>5005635573</v>
      </c>
      <c r="L1043" s="10" t="s">
        <v>8943</v>
      </c>
    </row>
    <row r="1044" spans="1:12" s="10" customFormat="1">
      <c r="A1044" s="32" t="s">
        <v>9344</v>
      </c>
      <c r="B1044" s="32" t="s">
        <v>9344</v>
      </c>
      <c r="C1044" s="33">
        <v>0.48663194444444446</v>
      </c>
      <c r="D1044" s="14">
        <v>543</v>
      </c>
      <c r="E1044" s="14">
        <v>1514174</v>
      </c>
      <c r="F1044" s="10" t="s">
        <v>80</v>
      </c>
      <c r="G1044" s="257">
        <v>-93.311999999999998</v>
      </c>
      <c r="H1044" s="10" t="s">
        <v>122</v>
      </c>
      <c r="I1044" s="10" t="s">
        <v>7424</v>
      </c>
      <c r="J1044" s="34">
        <v>-660.65</v>
      </c>
      <c r="K1044" s="10">
        <v>5005635573</v>
      </c>
      <c r="L1044" s="10" t="s">
        <v>8943</v>
      </c>
    </row>
    <row r="1045" spans="1:12" s="10" customFormat="1">
      <c r="A1045" s="32" t="s">
        <v>9344</v>
      </c>
      <c r="B1045" s="32" t="s">
        <v>9344</v>
      </c>
      <c r="C1045" s="33">
        <v>0.48663194444444446</v>
      </c>
      <c r="D1045" s="14">
        <v>543</v>
      </c>
      <c r="E1045" s="14">
        <v>1514960</v>
      </c>
      <c r="F1045" s="10" t="s">
        <v>82</v>
      </c>
      <c r="G1045" s="257">
        <v>-25.92</v>
      </c>
      <c r="H1045" s="10" t="s">
        <v>122</v>
      </c>
      <c r="I1045" s="10" t="s">
        <v>7424</v>
      </c>
      <c r="J1045" s="34">
        <v>-186.37</v>
      </c>
      <c r="K1045" s="10">
        <v>5005635573</v>
      </c>
      <c r="L1045" s="10" t="s">
        <v>8943</v>
      </c>
    </row>
    <row r="1046" spans="1:12" s="10" customFormat="1">
      <c r="A1046" s="32" t="s">
        <v>9344</v>
      </c>
      <c r="B1046" s="32" t="s">
        <v>9344</v>
      </c>
      <c r="C1046" s="33">
        <v>0.48743055555555559</v>
      </c>
      <c r="D1046" s="14">
        <v>543</v>
      </c>
      <c r="E1046" s="14">
        <v>1514169</v>
      </c>
      <c r="F1046" s="10" t="s">
        <v>76</v>
      </c>
      <c r="G1046" s="257">
        <v>-5809.5360000000001</v>
      </c>
      <c r="H1046" s="10" t="s">
        <v>122</v>
      </c>
      <c r="I1046" s="10" t="s">
        <v>7424</v>
      </c>
      <c r="J1046" s="34">
        <v>-27014.34</v>
      </c>
      <c r="K1046" s="10">
        <v>5005635574</v>
      </c>
      <c r="L1046" s="10" t="s">
        <v>8943</v>
      </c>
    </row>
    <row r="1047" spans="1:12" s="10" customFormat="1">
      <c r="A1047" s="32" t="s">
        <v>9344</v>
      </c>
      <c r="B1047" s="32" t="s">
        <v>9344</v>
      </c>
      <c r="C1047" s="33">
        <v>0.48743055555555559</v>
      </c>
      <c r="D1047" s="14">
        <v>543</v>
      </c>
      <c r="E1047" s="14">
        <v>1514170</v>
      </c>
      <c r="F1047" s="10" t="s">
        <v>74</v>
      </c>
      <c r="G1047" s="257">
        <v>-2580.768</v>
      </c>
      <c r="H1047" s="10" t="s">
        <v>122</v>
      </c>
      <c r="I1047" s="10" t="s">
        <v>7424</v>
      </c>
      <c r="J1047" s="34">
        <v>-40208.36</v>
      </c>
      <c r="K1047" s="10">
        <v>5005635574</v>
      </c>
      <c r="L1047" s="10" t="s">
        <v>8943</v>
      </c>
    </row>
    <row r="1048" spans="1:12" s="10" customFormat="1">
      <c r="A1048" s="32" t="s">
        <v>9344</v>
      </c>
      <c r="B1048" s="32" t="s">
        <v>9344</v>
      </c>
      <c r="C1048" s="33">
        <v>0.48743055555555559</v>
      </c>
      <c r="D1048" s="14">
        <v>543</v>
      </c>
      <c r="E1048" s="14">
        <v>1514171</v>
      </c>
      <c r="F1048" s="10" t="s">
        <v>71</v>
      </c>
      <c r="G1048" s="257">
        <v>-1481.76</v>
      </c>
      <c r="H1048" s="10" t="s">
        <v>122</v>
      </c>
      <c r="I1048" s="10" t="s">
        <v>7424</v>
      </c>
      <c r="J1048" s="34">
        <v>-24360.14</v>
      </c>
      <c r="K1048" s="10">
        <v>5005635574</v>
      </c>
      <c r="L1048" s="10" t="s">
        <v>8943</v>
      </c>
    </row>
    <row r="1049" spans="1:12" s="10" customFormat="1">
      <c r="A1049" s="32" t="s">
        <v>9344</v>
      </c>
      <c r="B1049" s="32" t="s">
        <v>9344</v>
      </c>
      <c r="C1049" s="33">
        <v>0.48743055555555559</v>
      </c>
      <c r="D1049" s="14">
        <v>543</v>
      </c>
      <c r="E1049" s="14">
        <v>1514173</v>
      </c>
      <c r="F1049" s="10" t="s">
        <v>78</v>
      </c>
      <c r="G1049" s="257">
        <v>-1771.2</v>
      </c>
      <c r="H1049" s="10" t="s">
        <v>122</v>
      </c>
      <c r="I1049" s="10" t="s">
        <v>7424</v>
      </c>
      <c r="J1049" s="34">
        <v>-8448.6299999999992</v>
      </c>
      <c r="K1049" s="10">
        <v>5005635574</v>
      </c>
      <c r="L1049" s="10" t="s">
        <v>8943</v>
      </c>
    </row>
    <row r="1050" spans="1:12" s="10" customFormat="1">
      <c r="A1050" s="32" t="s">
        <v>9344</v>
      </c>
      <c r="B1050" s="32" t="s">
        <v>9344</v>
      </c>
      <c r="C1050" s="33">
        <v>0.48743055555555559</v>
      </c>
      <c r="D1050" s="14">
        <v>543</v>
      </c>
      <c r="E1050" s="14">
        <v>1514174</v>
      </c>
      <c r="F1050" s="10" t="s">
        <v>80</v>
      </c>
      <c r="G1050" s="257">
        <v>-93.311999999999998</v>
      </c>
      <c r="H1050" s="10" t="s">
        <v>122</v>
      </c>
      <c r="I1050" s="10" t="s">
        <v>7424</v>
      </c>
      <c r="J1050" s="34">
        <v>-660.65</v>
      </c>
      <c r="K1050" s="10">
        <v>5005635574</v>
      </c>
      <c r="L1050" s="10" t="s">
        <v>8943</v>
      </c>
    </row>
    <row r="1051" spans="1:12" s="10" customFormat="1">
      <c r="A1051" s="32" t="s">
        <v>9344</v>
      </c>
      <c r="B1051" s="32" t="s">
        <v>9344</v>
      </c>
      <c r="C1051" s="33">
        <v>0.48743055555555559</v>
      </c>
      <c r="D1051" s="14">
        <v>543</v>
      </c>
      <c r="E1051" s="14">
        <v>1514960</v>
      </c>
      <c r="F1051" s="10" t="s">
        <v>82</v>
      </c>
      <c r="G1051" s="257">
        <v>-25.92</v>
      </c>
      <c r="H1051" s="10" t="s">
        <v>122</v>
      </c>
      <c r="I1051" s="10" t="s">
        <v>7424</v>
      </c>
      <c r="J1051" s="34">
        <v>-186.36</v>
      </c>
      <c r="K1051" s="10">
        <v>5005635574</v>
      </c>
      <c r="L1051" s="10" t="s">
        <v>8943</v>
      </c>
    </row>
    <row r="1052" spans="1:12" s="10" customFormat="1">
      <c r="A1052" s="32" t="s">
        <v>9344</v>
      </c>
      <c r="B1052" s="32" t="s">
        <v>9344</v>
      </c>
      <c r="C1052" s="33">
        <v>0.48819444444444443</v>
      </c>
      <c r="D1052" s="14">
        <v>543</v>
      </c>
      <c r="E1052" s="14">
        <v>1514169</v>
      </c>
      <c r="F1052" s="10" t="s">
        <v>76</v>
      </c>
      <c r="G1052" s="257">
        <v>-5809.5360000000001</v>
      </c>
      <c r="H1052" s="10" t="s">
        <v>122</v>
      </c>
      <c r="I1052" s="10" t="s">
        <v>7424</v>
      </c>
      <c r="J1052" s="34">
        <v>-27014.34</v>
      </c>
      <c r="K1052" s="10">
        <v>5005635575</v>
      </c>
      <c r="L1052" s="10" t="s">
        <v>8943</v>
      </c>
    </row>
    <row r="1053" spans="1:12" s="10" customFormat="1">
      <c r="A1053" s="32" t="s">
        <v>9344</v>
      </c>
      <c r="B1053" s="32" t="s">
        <v>9344</v>
      </c>
      <c r="C1053" s="33">
        <v>0.48819444444444443</v>
      </c>
      <c r="D1053" s="14">
        <v>543</v>
      </c>
      <c r="E1053" s="14">
        <v>1514170</v>
      </c>
      <c r="F1053" s="10" t="s">
        <v>74</v>
      </c>
      <c r="G1053" s="257">
        <v>-2580.768</v>
      </c>
      <c r="H1053" s="10" t="s">
        <v>122</v>
      </c>
      <c r="I1053" s="10" t="s">
        <v>7424</v>
      </c>
      <c r="J1053" s="34">
        <v>-40208.370000000003</v>
      </c>
      <c r="K1053" s="10">
        <v>5005635575</v>
      </c>
      <c r="L1053" s="10" t="s">
        <v>8943</v>
      </c>
    </row>
    <row r="1054" spans="1:12" s="10" customFormat="1">
      <c r="A1054" s="32" t="s">
        <v>9344</v>
      </c>
      <c r="B1054" s="32" t="s">
        <v>9344</v>
      </c>
      <c r="C1054" s="33">
        <v>0.48819444444444443</v>
      </c>
      <c r="D1054" s="14">
        <v>543</v>
      </c>
      <c r="E1054" s="14">
        <v>1514171</v>
      </c>
      <c r="F1054" s="10" t="s">
        <v>71</v>
      </c>
      <c r="G1054" s="257">
        <v>-1481.76</v>
      </c>
      <c r="H1054" s="10" t="s">
        <v>122</v>
      </c>
      <c r="I1054" s="10" t="s">
        <v>7424</v>
      </c>
      <c r="J1054" s="34">
        <v>-24360.13</v>
      </c>
      <c r="K1054" s="10">
        <v>5005635575</v>
      </c>
      <c r="L1054" s="10" t="s">
        <v>8943</v>
      </c>
    </row>
    <row r="1055" spans="1:12" s="10" customFormat="1">
      <c r="A1055" s="32" t="s">
        <v>9344</v>
      </c>
      <c r="B1055" s="32" t="s">
        <v>9344</v>
      </c>
      <c r="C1055" s="33">
        <v>0.48819444444444443</v>
      </c>
      <c r="D1055" s="14">
        <v>543</v>
      </c>
      <c r="E1055" s="14">
        <v>1514173</v>
      </c>
      <c r="F1055" s="10" t="s">
        <v>78</v>
      </c>
      <c r="G1055" s="257">
        <v>-1771.2</v>
      </c>
      <c r="H1055" s="10" t="s">
        <v>122</v>
      </c>
      <c r="I1055" s="10" t="s">
        <v>7424</v>
      </c>
      <c r="J1055" s="34">
        <v>-8448.6200000000008</v>
      </c>
      <c r="K1055" s="10">
        <v>5005635575</v>
      </c>
      <c r="L1055" s="10" t="s">
        <v>8943</v>
      </c>
    </row>
    <row r="1056" spans="1:12" s="10" customFormat="1">
      <c r="A1056" s="32" t="s">
        <v>9344</v>
      </c>
      <c r="B1056" s="32" t="s">
        <v>9344</v>
      </c>
      <c r="C1056" s="33">
        <v>0.48819444444444443</v>
      </c>
      <c r="D1056" s="14">
        <v>543</v>
      </c>
      <c r="E1056" s="14">
        <v>1514174</v>
      </c>
      <c r="F1056" s="10" t="s">
        <v>80</v>
      </c>
      <c r="G1056" s="257">
        <v>-93.311999999999998</v>
      </c>
      <c r="H1056" s="10" t="s">
        <v>122</v>
      </c>
      <c r="I1056" s="10" t="s">
        <v>7424</v>
      </c>
      <c r="J1056" s="34">
        <v>-660.65</v>
      </c>
      <c r="K1056" s="10">
        <v>5005635575</v>
      </c>
      <c r="L1056" s="10" t="s">
        <v>8943</v>
      </c>
    </row>
    <row r="1057" spans="1:12" s="10" customFormat="1">
      <c r="A1057" s="32" t="s">
        <v>9344</v>
      </c>
      <c r="B1057" s="32" t="s">
        <v>9344</v>
      </c>
      <c r="C1057" s="33">
        <v>0.48819444444444443</v>
      </c>
      <c r="D1057" s="14">
        <v>543</v>
      </c>
      <c r="E1057" s="14">
        <v>1514960</v>
      </c>
      <c r="F1057" s="10" t="s">
        <v>82</v>
      </c>
      <c r="G1057" s="257">
        <v>-25.92</v>
      </c>
      <c r="H1057" s="10" t="s">
        <v>122</v>
      </c>
      <c r="I1057" s="10" t="s">
        <v>7424</v>
      </c>
      <c r="J1057" s="34">
        <v>-186.37</v>
      </c>
      <c r="K1057" s="10">
        <v>5005635575</v>
      </c>
      <c r="L1057" s="10" t="s">
        <v>8943</v>
      </c>
    </row>
    <row r="1058" spans="1:12" s="10" customFormat="1">
      <c r="A1058" s="32" t="s">
        <v>9344</v>
      </c>
      <c r="B1058" s="32" t="s">
        <v>9344</v>
      </c>
      <c r="C1058" s="33">
        <v>0.48894675925925929</v>
      </c>
      <c r="D1058" s="14">
        <v>543</v>
      </c>
      <c r="E1058" s="14">
        <v>1514169</v>
      </c>
      <c r="F1058" s="10" t="s">
        <v>76</v>
      </c>
      <c r="G1058" s="257">
        <v>-5809.5360000000001</v>
      </c>
      <c r="H1058" s="10" t="s">
        <v>122</v>
      </c>
      <c r="I1058" s="10" t="s">
        <v>7424</v>
      </c>
      <c r="J1058" s="34">
        <v>-27014.34</v>
      </c>
      <c r="K1058" s="10">
        <v>5005635576</v>
      </c>
      <c r="L1058" s="10" t="s">
        <v>8943</v>
      </c>
    </row>
    <row r="1059" spans="1:12" s="10" customFormat="1">
      <c r="A1059" s="32" t="s">
        <v>9344</v>
      </c>
      <c r="B1059" s="32" t="s">
        <v>9344</v>
      </c>
      <c r="C1059" s="33">
        <v>0.48894675925925929</v>
      </c>
      <c r="D1059" s="14">
        <v>543</v>
      </c>
      <c r="E1059" s="14">
        <v>1514170</v>
      </c>
      <c r="F1059" s="10" t="s">
        <v>74</v>
      </c>
      <c r="G1059" s="257">
        <v>-2580.768</v>
      </c>
      <c r="H1059" s="10" t="s">
        <v>122</v>
      </c>
      <c r="I1059" s="10" t="s">
        <v>7424</v>
      </c>
      <c r="J1059" s="34">
        <v>-40208.36</v>
      </c>
      <c r="K1059" s="10">
        <v>5005635576</v>
      </c>
      <c r="L1059" s="10" t="s">
        <v>8943</v>
      </c>
    </row>
    <row r="1060" spans="1:12" s="10" customFormat="1">
      <c r="A1060" s="32" t="s">
        <v>9344</v>
      </c>
      <c r="B1060" s="32" t="s">
        <v>9344</v>
      </c>
      <c r="C1060" s="33">
        <v>0.48894675925925929</v>
      </c>
      <c r="D1060" s="14">
        <v>543</v>
      </c>
      <c r="E1060" s="14">
        <v>1514171</v>
      </c>
      <c r="F1060" s="10" t="s">
        <v>71</v>
      </c>
      <c r="G1060" s="257">
        <v>-1481.76</v>
      </c>
      <c r="H1060" s="10" t="s">
        <v>122</v>
      </c>
      <c r="I1060" s="10" t="s">
        <v>7424</v>
      </c>
      <c r="J1060" s="34">
        <v>-24360.14</v>
      </c>
      <c r="K1060" s="10">
        <v>5005635576</v>
      </c>
      <c r="L1060" s="10" t="s">
        <v>8943</v>
      </c>
    </row>
    <row r="1061" spans="1:12" s="10" customFormat="1">
      <c r="A1061" s="32" t="s">
        <v>9344</v>
      </c>
      <c r="B1061" s="32" t="s">
        <v>9344</v>
      </c>
      <c r="C1061" s="33">
        <v>0.48894675925925929</v>
      </c>
      <c r="D1061" s="14">
        <v>543</v>
      </c>
      <c r="E1061" s="14">
        <v>1514173</v>
      </c>
      <c r="F1061" s="10" t="s">
        <v>78</v>
      </c>
      <c r="G1061" s="257">
        <v>-1771.2</v>
      </c>
      <c r="H1061" s="10" t="s">
        <v>122</v>
      </c>
      <c r="I1061" s="10" t="s">
        <v>7424</v>
      </c>
      <c r="J1061" s="34">
        <v>-8448.6299999999992</v>
      </c>
      <c r="K1061" s="10">
        <v>5005635576</v>
      </c>
      <c r="L1061" s="10" t="s">
        <v>8943</v>
      </c>
    </row>
    <row r="1062" spans="1:12" s="10" customFormat="1">
      <c r="A1062" s="32" t="s">
        <v>9344</v>
      </c>
      <c r="B1062" s="32" t="s">
        <v>9344</v>
      </c>
      <c r="C1062" s="33">
        <v>0.48894675925925929</v>
      </c>
      <c r="D1062" s="14">
        <v>543</v>
      </c>
      <c r="E1062" s="14">
        <v>1514174</v>
      </c>
      <c r="F1062" s="10" t="s">
        <v>80</v>
      </c>
      <c r="G1062" s="257">
        <v>-93.311999999999998</v>
      </c>
      <c r="H1062" s="10" t="s">
        <v>122</v>
      </c>
      <c r="I1062" s="10" t="s">
        <v>7424</v>
      </c>
      <c r="J1062" s="34">
        <v>-660.65</v>
      </c>
      <c r="K1062" s="10">
        <v>5005635576</v>
      </c>
      <c r="L1062" s="10" t="s">
        <v>8943</v>
      </c>
    </row>
    <row r="1063" spans="1:12" s="10" customFormat="1">
      <c r="A1063" s="32" t="s">
        <v>9344</v>
      </c>
      <c r="B1063" s="32" t="s">
        <v>9344</v>
      </c>
      <c r="C1063" s="33">
        <v>0.48894675925925929</v>
      </c>
      <c r="D1063" s="14">
        <v>543</v>
      </c>
      <c r="E1063" s="14">
        <v>1514960</v>
      </c>
      <c r="F1063" s="10" t="s">
        <v>82</v>
      </c>
      <c r="G1063" s="257">
        <v>-25.92</v>
      </c>
      <c r="H1063" s="10" t="s">
        <v>122</v>
      </c>
      <c r="I1063" s="10" t="s">
        <v>7424</v>
      </c>
      <c r="J1063" s="34">
        <v>-186.36</v>
      </c>
      <c r="K1063" s="10">
        <v>5005635576</v>
      </c>
      <c r="L1063" s="10" t="s">
        <v>8943</v>
      </c>
    </row>
    <row r="1064" spans="1:12" s="10" customFormat="1">
      <c r="A1064" s="32" t="s">
        <v>9344</v>
      </c>
      <c r="B1064" s="32" t="s">
        <v>9344</v>
      </c>
      <c r="C1064" s="33">
        <v>0.56081018518518522</v>
      </c>
      <c r="D1064" s="14">
        <v>601</v>
      </c>
      <c r="E1064" s="14">
        <v>1509862</v>
      </c>
      <c r="F1064" s="10" t="s">
        <v>8837</v>
      </c>
      <c r="G1064" s="257">
        <v>-24840</v>
      </c>
      <c r="H1064" s="10" t="s">
        <v>122</v>
      </c>
      <c r="I1064" s="10" t="s">
        <v>7424</v>
      </c>
      <c r="J1064" s="34">
        <v>-666954</v>
      </c>
      <c r="K1064" s="10">
        <v>4931869387</v>
      </c>
      <c r="L1064" s="10" t="s">
        <v>7425</v>
      </c>
    </row>
    <row r="1065" spans="1:12" s="10" customFormat="1">
      <c r="A1065" s="32" t="s">
        <v>9344</v>
      </c>
      <c r="B1065" s="32" t="s">
        <v>9344</v>
      </c>
      <c r="C1065" s="33">
        <v>0.56628472222222226</v>
      </c>
      <c r="D1065" s="14">
        <v>601</v>
      </c>
      <c r="E1065" s="14">
        <v>1509862</v>
      </c>
      <c r="F1065" s="10" t="s">
        <v>8837</v>
      </c>
      <c r="G1065" s="257">
        <v>-25440</v>
      </c>
      <c r="H1065" s="10" t="s">
        <v>122</v>
      </c>
      <c r="I1065" s="10" t="s">
        <v>7424</v>
      </c>
      <c r="J1065" s="34">
        <v>-683064</v>
      </c>
      <c r="K1065" s="10">
        <v>4931869439</v>
      </c>
      <c r="L1065" s="10" t="s">
        <v>7425</v>
      </c>
    </row>
    <row r="1066" spans="1:12" s="10" customFormat="1">
      <c r="A1066" s="32" t="s">
        <v>9344</v>
      </c>
      <c r="B1066" s="32" t="s">
        <v>9344</v>
      </c>
      <c r="C1066" s="33">
        <v>0.6237152777777778</v>
      </c>
      <c r="D1066" s="14">
        <v>601</v>
      </c>
      <c r="E1066" s="14">
        <v>1509862</v>
      </c>
      <c r="F1066" s="10" t="s">
        <v>8837</v>
      </c>
      <c r="G1066" s="257">
        <v>-25570</v>
      </c>
      <c r="H1066" s="10" t="s">
        <v>122</v>
      </c>
      <c r="I1066" s="10" t="s">
        <v>7424</v>
      </c>
      <c r="J1066" s="34">
        <v>-686554.5</v>
      </c>
      <c r="K1066" s="10">
        <v>4931869787</v>
      </c>
      <c r="L1066" s="10" t="s">
        <v>7425</v>
      </c>
    </row>
    <row r="1067" spans="1:12" s="10" customFormat="1">
      <c r="A1067" s="32" t="s">
        <v>9344</v>
      </c>
      <c r="B1067" s="32" t="s">
        <v>9344</v>
      </c>
      <c r="C1067" s="33">
        <v>0.62708333333333333</v>
      </c>
      <c r="D1067" s="14">
        <v>601</v>
      </c>
      <c r="E1067" s="14">
        <v>1509862</v>
      </c>
      <c r="F1067" s="10" t="s">
        <v>8837</v>
      </c>
      <c r="G1067" s="257">
        <v>-25340</v>
      </c>
      <c r="H1067" s="10" t="s">
        <v>122</v>
      </c>
      <c r="I1067" s="10" t="s">
        <v>7424</v>
      </c>
      <c r="J1067" s="34">
        <v>-680379</v>
      </c>
      <c r="K1067" s="10">
        <v>4931869796</v>
      </c>
      <c r="L1067" s="10" t="s">
        <v>7425</v>
      </c>
    </row>
    <row r="1068" spans="1:12" s="10" customFormat="1">
      <c r="A1068" s="32" t="s">
        <v>9345</v>
      </c>
      <c r="B1068" s="32" t="s">
        <v>9345</v>
      </c>
      <c r="C1068" s="33">
        <v>0.49873842592592593</v>
      </c>
      <c r="D1068" s="14">
        <v>543</v>
      </c>
      <c r="E1068" s="14">
        <v>1514169</v>
      </c>
      <c r="F1068" s="10" t="s">
        <v>76</v>
      </c>
      <c r="G1068" s="257">
        <v>-5331.96</v>
      </c>
      <c r="H1068" s="10" t="s">
        <v>122</v>
      </c>
      <c r="I1068" s="10" t="s">
        <v>7424</v>
      </c>
      <c r="J1068" s="34">
        <v>-24793.62</v>
      </c>
      <c r="K1068" s="10">
        <v>5005636115</v>
      </c>
      <c r="L1068" s="10" t="s">
        <v>8943</v>
      </c>
    </row>
    <row r="1069" spans="1:12" s="10" customFormat="1">
      <c r="A1069" s="32" t="s">
        <v>9345</v>
      </c>
      <c r="B1069" s="32" t="s">
        <v>9345</v>
      </c>
      <c r="C1069" s="33">
        <v>0.49873842592592593</v>
      </c>
      <c r="D1069" s="14">
        <v>543</v>
      </c>
      <c r="E1069" s="14">
        <v>1514170</v>
      </c>
      <c r="F1069" s="10" t="s">
        <v>74</v>
      </c>
      <c r="G1069" s="257">
        <v>-2192.4</v>
      </c>
      <c r="H1069" s="10" t="s">
        <v>122</v>
      </c>
      <c r="I1069" s="10" t="s">
        <v>7424</v>
      </c>
      <c r="J1069" s="34">
        <v>-34157.589999999997</v>
      </c>
      <c r="K1069" s="10">
        <v>5005636115</v>
      </c>
      <c r="L1069" s="10" t="s">
        <v>8943</v>
      </c>
    </row>
    <row r="1070" spans="1:12" s="10" customFormat="1">
      <c r="A1070" s="32" t="s">
        <v>9345</v>
      </c>
      <c r="B1070" s="32" t="s">
        <v>9345</v>
      </c>
      <c r="C1070" s="33">
        <v>0.49873842592592593</v>
      </c>
      <c r="D1070" s="14">
        <v>543</v>
      </c>
      <c r="E1070" s="14">
        <v>1514171</v>
      </c>
      <c r="F1070" s="10" t="s">
        <v>71</v>
      </c>
      <c r="G1070" s="257">
        <v>-1345.68</v>
      </c>
      <c r="H1070" s="10" t="s">
        <v>122</v>
      </c>
      <c r="I1070" s="10" t="s">
        <v>7424</v>
      </c>
      <c r="J1070" s="34">
        <v>-22122.98</v>
      </c>
      <c r="K1070" s="10">
        <v>5005636115</v>
      </c>
      <c r="L1070" s="10" t="s">
        <v>8943</v>
      </c>
    </row>
    <row r="1071" spans="1:12" s="10" customFormat="1">
      <c r="A1071" s="32" t="s">
        <v>9345</v>
      </c>
      <c r="B1071" s="32" t="s">
        <v>9345</v>
      </c>
      <c r="C1071" s="33">
        <v>0.49873842592592593</v>
      </c>
      <c r="D1071" s="14">
        <v>543</v>
      </c>
      <c r="E1071" s="14">
        <v>1514173</v>
      </c>
      <c r="F1071" s="10" t="s">
        <v>78</v>
      </c>
      <c r="G1071" s="257">
        <v>-1368.36</v>
      </c>
      <c r="H1071" s="10" t="s">
        <v>122</v>
      </c>
      <c r="I1071" s="10" t="s">
        <v>7424</v>
      </c>
      <c r="J1071" s="34">
        <v>-6527.08</v>
      </c>
      <c r="K1071" s="10">
        <v>5005636115</v>
      </c>
      <c r="L1071" s="10" t="s">
        <v>8943</v>
      </c>
    </row>
    <row r="1072" spans="1:12" s="10" customFormat="1">
      <c r="A1072" s="32" t="s">
        <v>9345</v>
      </c>
      <c r="B1072" s="32" t="s">
        <v>9345</v>
      </c>
      <c r="C1072" s="33">
        <v>0.49873842592592593</v>
      </c>
      <c r="D1072" s="14">
        <v>543</v>
      </c>
      <c r="E1072" s="14">
        <v>1514174</v>
      </c>
      <c r="F1072" s="10" t="s">
        <v>80</v>
      </c>
      <c r="G1072" s="257">
        <v>-77.760000000000005</v>
      </c>
      <c r="H1072" s="10" t="s">
        <v>122</v>
      </c>
      <c r="I1072" s="10" t="s">
        <v>7424</v>
      </c>
      <c r="J1072" s="34">
        <v>-550.54</v>
      </c>
      <c r="K1072" s="10">
        <v>5005636115</v>
      </c>
      <c r="L1072" s="10" t="s">
        <v>8943</v>
      </c>
    </row>
    <row r="1073" spans="1:12" s="10" customFormat="1">
      <c r="A1073" s="32" t="s">
        <v>9345</v>
      </c>
      <c r="B1073" s="32" t="s">
        <v>9345</v>
      </c>
      <c r="C1073" s="33">
        <v>0.49873842592592593</v>
      </c>
      <c r="D1073" s="14">
        <v>543</v>
      </c>
      <c r="E1073" s="14">
        <v>1514960</v>
      </c>
      <c r="F1073" s="10" t="s">
        <v>82</v>
      </c>
      <c r="G1073" s="257">
        <v>-32.4</v>
      </c>
      <c r="H1073" s="10" t="s">
        <v>122</v>
      </c>
      <c r="I1073" s="10" t="s">
        <v>7424</v>
      </c>
      <c r="J1073" s="34">
        <v>-232.96</v>
      </c>
      <c r="K1073" s="10">
        <v>5005636115</v>
      </c>
      <c r="L1073" s="10" t="s">
        <v>8943</v>
      </c>
    </row>
    <row r="1074" spans="1:12" s="10" customFormat="1">
      <c r="A1074" s="32" t="s">
        <v>9345</v>
      </c>
      <c r="B1074" s="32" t="s">
        <v>9345</v>
      </c>
      <c r="C1074" s="33">
        <v>0.49981481481481477</v>
      </c>
      <c r="D1074" s="14">
        <v>543</v>
      </c>
      <c r="E1074" s="14">
        <v>1514169</v>
      </c>
      <c r="F1074" s="10" t="s">
        <v>76</v>
      </c>
      <c r="G1074" s="257">
        <v>-5331.96</v>
      </c>
      <c r="H1074" s="10" t="s">
        <v>122</v>
      </c>
      <c r="I1074" s="10" t="s">
        <v>7424</v>
      </c>
      <c r="J1074" s="34">
        <v>-24793.62</v>
      </c>
      <c r="K1074" s="10">
        <v>5005636116</v>
      </c>
      <c r="L1074" s="10" t="s">
        <v>8943</v>
      </c>
    </row>
    <row r="1075" spans="1:12" s="10" customFormat="1">
      <c r="A1075" s="32" t="s">
        <v>9345</v>
      </c>
      <c r="B1075" s="32" t="s">
        <v>9345</v>
      </c>
      <c r="C1075" s="33">
        <v>0.49981481481481477</v>
      </c>
      <c r="D1075" s="14">
        <v>543</v>
      </c>
      <c r="E1075" s="14">
        <v>1514170</v>
      </c>
      <c r="F1075" s="10" t="s">
        <v>74</v>
      </c>
      <c r="G1075" s="257">
        <v>-2192.4</v>
      </c>
      <c r="H1075" s="10" t="s">
        <v>122</v>
      </c>
      <c r="I1075" s="10" t="s">
        <v>7424</v>
      </c>
      <c r="J1075" s="34">
        <v>-34157.589999999997</v>
      </c>
      <c r="K1075" s="10">
        <v>5005636116</v>
      </c>
      <c r="L1075" s="10" t="s">
        <v>8943</v>
      </c>
    </row>
    <row r="1076" spans="1:12" s="10" customFormat="1">
      <c r="A1076" s="32" t="s">
        <v>9345</v>
      </c>
      <c r="B1076" s="32" t="s">
        <v>9345</v>
      </c>
      <c r="C1076" s="33">
        <v>0.49981481481481477</v>
      </c>
      <c r="D1076" s="14">
        <v>543</v>
      </c>
      <c r="E1076" s="14">
        <v>1514171</v>
      </c>
      <c r="F1076" s="10" t="s">
        <v>71</v>
      </c>
      <c r="G1076" s="257">
        <v>-1345.68</v>
      </c>
      <c r="H1076" s="10" t="s">
        <v>122</v>
      </c>
      <c r="I1076" s="10" t="s">
        <v>7424</v>
      </c>
      <c r="J1076" s="34">
        <v>-22122.98</v>
      </c>
      <c r="K1076" s="10">
        <v>5005636116</v>
      </c>
      <c r="L1076" s="10" t="s">
        <v>8943</v>
      </c>
    </row>
    <row r="1077" spans="1:12" s="10" customFormat="1">
      <c r="A1077" s="32" t="s">
        <v>9345</v>
      </c>
      <c r="B1077" s="32" t="s">
        <v>9345</v>
      </c>
      <c r="C1077" s="33">
        <v>0.49981481481481477</v>
      </c>
      <c r="D1077" s="14">
        <v>543</v>
      </c>
      <c r="E1077" s="14">
        <v>1514173</v>
      </c>
      <c r="F1077" s="10" t="s">
        <v>78</v>
      </c>
      <c r="G1077" s="257">
        <v>-1368.36</v>
      </c>
      <c r="H1077" s="10" t="s">
        <v>122</v>
      </c>
      <c r="I1077" s="10" t="s">
        <v>7424</v>
      </c>
      <c r="J1077" s="34">
        <v>-6527.08</v>
      </c>
      <c r="K1077" s="10">
        <v>5005636116</v>
      </c>
      <c r="L1077" s="10" t="s">
        <v>8943</v>
      </c>
    </row>
    <row r="1078" spans="1:12" s="10" customFormat="1">
      <c r="A1078" s="32" t="s">
        <v>9345</v>
      </c>
      <c r="B1078" s="32" t="s">
        <v>9345</v>
      </c>
      <c r="C1078" s="33">
        <v>0.49981481481481477</v>
      </c>
      <c r="D1078" s="14">
        <v>543</v>
      </c>
      <c r="E1078" s="14">
        <v>1514174</v>
      </c>
      <c r="F1078" s="10" t="s">
        <v>80</v>
      </c>
      <c r="G1078" s="257">
        <v>-77.760000000000005</v>
      </c>
      <c r="H1078" s="10" t="s">
        <v>122</v>
      </c>
      <c r="I1078" s="10" t="s">
        <v>7424</v>
      </c>
      <c r="J1078" s="34">
        <v>-550.54</v>
      </c>
      <c r="K1078" s="10">
        <v>5005636116</v>
      </c>
      <c r="L1078" s="10" t="s">
        <v>8943</v>
      </c>
    </row>
    <row r="1079" spans="1:12" s="10" customFormat="1">
      <c r="A1079" s="32" t="s">
        <v>9345</v>
      </c>
      <c r="B1079" s="32" t="s">
        <v>9345</v>
      </c>
      <c r="C1079" s="33">
        <v>0.49981481481481477</v>
      </c>
      <c r="D1079" s="14">
        <v>543</v>
      </c>
      <c r="E1079" s="14">
        <v>1514960</v>
      </c>
      <c r="F1079" s="10" t="s">
        <v>82</v>
      </c>
      <c r="G1079" s="257">
        <v>-32.4</v>
      </c>
      <c r="H1079" s="10" t="s">
        <v>122</v>
      </c>
      <c r="I1079" s="10" t="s">
        <v>7424</v>
      </c>
      <c r="J1079" s="34">
        <v>-232.96</v>
      </c>
      <c r="K1079" s="10">
        <v>5005636116</v>
      </c>
      <c r="L1079" s="10" t="s">
        <v>8943</v>
      </c>
    </row>
    <row r="1080" spans="1:12" s="10" customFormat="1">
      <c r="A1080" s="32" t="s">
        <v>9345</v>
      </c>
      <c r="B1080" s="32" t="s">
        <v>9345</v>
      </c>
      <c r="C1080" s="33">
        <v>0.50195601851851845</v>
      </c>
      <c r="D1080" s="14">
        <v>601</v>
      </c>
      <c r="E1080" s="14">
        <v>1531119</v>
      </c>
      <c r="F1080" s="10" t="s">
        <v>8741</v>
      </c>
      <c r="G1080" s="257">
        <v>-24233</v>
      </c>
      <c r="H1080" s="10" t="s">
        <v>122</v>
      </c>
      <c r="I1080" s="10" t="s">
        <v>7424</v>
      </c>
      <c r="J1080" s="34">
        <v>-690882.83</v>
      </c>
      <c r="K1080" s="10">
        <v>4931871802</v>
      </c>
      <c r="L1080" s="10" t="s">
        <v>7425</v>
      </c>
    </row>
    <row r="1081" spans="1:12" s="10" customFormat="1">
      <c r="A1081" s="32" t="s">
        <v>9345</v>
      </c>
      <c r="B1081" s="32" t="s">
        <v>9345</v>
      </c>
      <c r="C1081" s="33">
        <v>0.51210648148148141</v>
      </c>
      <c r="D1081" s="14">
        <v>601</v>
      </c>
      <c r="E1081" s="14">
        <v>1531119</v>
      </c>
      <c r="F1081" s="10" t="s">
        <v>8741</v>
      </c>
      <c r="G1081" s="257">
        <v>-24189</v>
      </c>
      <c r="H1081" s="10" t="s">
        <v>122</v>
      </c>
      <c r="I1081" s="10" t="s">
        <v>7424</v>
      </c>
      <c r="J1081" s="34">
        <v>-689628.39</v>
      </c>
      <c r="K1081" s="10">
        <v>4931871803</v>
      </c>
      <c r="L1081" s="10" t="s">
        <v>7425</v>
      </c>
    </row>
    <row r="1082" spans="1:12" s="10" customFormat="1">
      <c r="A1082" s="32" t="s">
        <v>9345</v>
      </c>
      <c r="B1082" s="32" t="s">
        <v>9345</v>
      </c>
      <c r="C1082" s="33">
        <v>0.56999999999999995</v>
      </c>
      <c r="D1082" s="14">
        <v>601</v>
      </c>
      <c r="E1082" s="14">
        <v>1531119</v>
      </c>
      <c r="F1082" s="10" t="s">
        <v>8741</v>
      </c>
      <c r="G1082" s="257">
        <v>-19191</v>
      </c>
      <c r="H1082" s="10" t="s">
        <v>122</v>
      </c>
      <c r="I1082" s="10" t="s">
        <v>7424</v>
      </c>
      <c r="J1082" s="34">
        <v>-547135.41</v>
      </c>
      <c r="K1082" s="10">
        <v>4931871867</v>
      </c>
      <c r="L1082" s="10" t="s">
        <v>7425</v>
      </c>
    </row>
    <row r="1083" spans="1:12" s="10" customFormat="1">
      <c r="A1083" s="32" t="s">
        <v>9345</v>
      </c>
      <c r="B1083" s="32" t="s">
        <v>9345</v>
      </c>
      <c r="C1083" s="33">
        <v>0.56999999999999995</v>
      </c>
      <c r="D1083" s="14">
        <v>601</v>
      </c>
      <c r="E1083" s="14">
        <v>1531119</v>
      </c>
      <c r="F1083" s="10" t="s">
        <v>8741</v>
      </c>
      <c r="G1083" s="257">
        <v>-5156</v>
      </c>
      <c r="H1083" s="10" t="s">
        <v>122</v>
      </c>
      <c r="I1083" s="10" t="s">
        <v>7424</v>
      </c>
      <c r="J1083" s="34">
        <v>-146997.56</v>
      </c>
      <c r="K1083" s="10">
        <v>4931871867</v>
      </c>
      <c r="L1083" s="10" t="s">
        <v>7425</v>
      </c>
    </row>
    <row r="1084" spans="1:12" s="10" customFormat="1">
      <c r="A1084" s="32" t="s">
        <v>9345</v>
      </c>
      <c r="B1084" s="32" t="s">
        <v>9345</v>
      </c>
      <c r="C1084" s="33">
        <v>0.58291666666666664</v>
      </c>
      <c r="D1084" s="14">
        <v>601</v>
      </c>
      <c r="E1084" s="14">
        <v>1531119</v>
      </c>
      <c r="F1084" s="10" t="s">
        <v>8741</v>
      </c>
      <c r="G1084" s="257">
        <v>-13712</v>
      </c>
      <c r="H1084" s="10" t="s">
        <v>122</v>
      </c>
      <c r="I1084" s="10" t="s">
        <v>7424</v>
      </c>
      <c r="J1084" s="34">
        <v>-390929.12</v>
      </c>
      <c r="K1084" s="10">
        <v>4931871870</v>
      </c>
      <c r="L1084" s="10" t="s">
        <v>7425</v>
      </c>
    </row>
    <row r="1085" spans="1:12" s="10" customFormat="1">
      <c r="A1085" s="32" t="s">
        <v>9345</v>
      </c>
      <c r="B1085" s="32" t="s">
        <v>9345</v>
      </c>
      <c r="C1085" s="33">
        <v>0.58291666666666664</v>
      </c>
      <c r="D1085" s="14">
        <v>601</v>
      </c>
      <c r="E1085" s="14">
        <v>1531119</v>
      </c>
      <c r="F1085" s="10" t="s">
        <v>8741</v>
      </c>
      <c r="G1085" s="257">
        <v>-10626</v>
      </c>
      <c r="H1085" s="10" t="s">
        <v>122</v>
      </c>
      <c r="I1085" s="10" t="s">
        <v>7424</v>
      </c>
      <c r="J1085" s="34">
        <v>-302947.26</v>
      </c>
      <c r="K1085" s="10">
        <v>4931871870</v>
      </c>
      <c r="L1085" s="10" t="s">
        <v>7425</v>
      </c>
    </row>
    <row r="1086" spans="1:12" s="10" customFormat="1">
      <c r="A1086" s="32" t="s">
        <v>9345</v>
      </c>
      <c r="B1086" s="32" t="s">
        <v>9345</v>
      </c>
      <c r="C1086" s="33">
        <v>0.59842592592592592</v>
      </c>
      <c r="D1086" s="14">
        <v>543</v>
      </c>
      <c r="E1086" s="14">
        <v>1514169</v>
      </c>
      <c r="F1086" s="10" t="s">
        <v>76</v>
      </c>
      <c r="G1086" s="257">
        <v>-5331.96</v>
      </c>
      <c r="H1086" s="10" t="s">
        <v>122</v>
      </c>
      <c r="I1086" s="10" t="s">
        <v>7424</v>
      </c>
      <c r="J1086" s="34">
        <v>-24793.62</v>
      </c>
      <c r="K1086" s="10">
        <v>5005636138</v>
      </c>
      <c r="L1086" s="10" t="s">
        <v>9212</v>
      </c>
    </row>
    <row r="1087" spans="1:12" s="10" customFormat="1">
      <c r="A1087" s="32" t="s">
        <v>9345</v>
      </c>
      <c r="B1087" s="32" t="s">
        <v>9345</v>
      </c>
      <c r="C1087" s="33">
        <v>0.59842592592592592</v>
      </c>
      <c r="D1087" s="14">
        <v>543</v>
      </c>
      <c r="E1087" s="14">
        <v>1514170</v>
      </c>
      <c r="F1087" s="10" t="s">
        <v>74</v>
      </c>
      <c r="G1087" s="257">
        <v>-2192.4</v>
      </c>
      <c r="H1087" s="10" t="s">
        <v>122</v>
      </c>
      <c r="I1087" s="10" t="s">
        <v>7424</v>
      </c>
      <c r="J1087" s="34">
        <v>-34157.589999999997</v>
      </c>
      <c r="K1087" s="10">
        <v>5005636138</v>
      </c>
      <c r="L1087" s="10" t="s">
        <v>9212</v>
      </c>
    </row>
    <row r="1088" spans="1:12" s="10" customFormat="1">
      <c r="A1088" s="32" t="s">
        <v>9345</v>
      </c>
      <c r="B1088" s="32" t="s">
        <v>9345</v>
      </c>
      <c r="C1088" s="33">
        <v>0.59842592592592592</v>
      </c>
      <c r="D1088" s="14">
        <v>543</v>
      </c>
      <c r="E1088" s="14">
        <v>1514171</v>
      </c>
      <c r="F1088" s="10" t="s">
        <v>71</v>
      </c>
      <c r="G1088" s="257">
        <v>-1345.68</v>
      </c>
      <c r="H1088" s="10" t="s">
        <v>122</v>
      </c>
      <c r="I1088" s="10" t="s">
        <v>7424</v>
      </c>
      <c r="J1088" s="34">
        <v>-22122.98</v>
      </c>
      <c r="K1088" s="10">
        <v>5005636138</v>
      </c>
      <c r="L1088" s="10" t="s">
        <v>9212</v>
      </c>
    </row>
    <row r="1089" spans="1:12" s="10" customFormat="1">
      <c r="A1089" s="32" t="s">
        <v>9345</v>
      </c>
      <c r="B1089" s="32" t="s">
        <v>9345</v>
      </c>
      <c r="C1089" s="33">
        <v>0.59842592592592592</v>
      </c>
      <c r="D1089" s="14">
        <v>543</v>
      </c>
      <c r="E1089" s="14">
        <v>1514173</v>
      </c>
      <c r="F1089" s="10" t="s">
        <v>78</v>
      </c>
      <c r="G1089" s="257">
        <v>-1368.36</v>
      </c>
      <c r="H1089" s="10" t="s">
        <v>122</v>
      </c>
      <c r="I1089" s="10" t="s">
        <v>7424</v>
      </c>
      <c r="J1089" s="34">
        <v>-6527.08</v>
      </c>
      <c r="K1089" s="10">
        <v>5005636138</v>
      </c>
      <c r="L1089" s="10" t="s">
        <v>9212</v>
      </c>
    </row>
    <row r="1090" spans="1:12" s="10" customFormat="1">
      <c r="A1090" s="32" t="s">
        <v>9345</v>
      </c>
      <c r="B1090" s="32" t="s">
        <v>9345</v>
      </c>
      <c r="C1090" s="33">
        <v>0.59842592592592592</v>
      </c>
      <c r="D1090" s="14">
        <v>543</v>
      </c>
      <c r="E1090" s="14">
        <v>1514174</v>
      </c>
      <c r="F1090" s="10" t="s">
        <v>80</v>
      </c>
      <c r="G1090" s="257">
        <v>-77.760000000000005</v>
      </c>
      <c r="H1090" s="10" t="s">
        <v>122</v>
      </c>
      <c r="I1090" s="10" t="s">
        <v>7424</v>
      </c>
      <c r="J1090" s="34">
        <v>-550.54</v>
      </c>
      <c r="K1090" s="10">
        <v>5005636138</v>
      </c>
      <c r="L1090" s="10" t="s">
        <v>9212</v>
      </c>
    </row>
    <row r="1091" spans="1:12" s="10" customFormat="1">
      <c r="A1091" s="32" t="s">
        <v>9345</v>
      </c>
      <c r="B1091" s="32" t="s">
        <v>9345</v>
      </c>
      <c r="C1091" s="33">
        <v>0.59842592592592592</v>
      </c>
      <c r="D1091" s="14">
        <v>543</v>
      </c>
      <c r="E1091" s="14">
        <v>1514960</v>
      </c>
      <c r="F1091" s="10" t="s">
        <v>82</v>
      </c>
      <c r="G1091" s="257">
        <v>-32.4</v>
      </c>
      <c r="H1091" s="10" t="s">
        <v>122</v>
      </c>
      <c r="I1091" s="10" t="s">
        <v>7424</v>
      </c>
      <c r="J1091" s="34">
        <v>-232.96</v>
      </c>
      <c r="K1091" s="10">
        <v>5005636138</v>
      </c>
      <c r="L1091" s="10" t="s">
        <v>9212</v>
      </c>
    </row>
    <row r="1092" spans="1:12" s="10" customFormat="1">
      <c r="A1092" s="32" t="s">
        <v>9345</v>
      </c>
      <c r="B1092" s="32" t="s">
        <v>9345</v>
      </c>
      <c r="C1092" s="33">
        <v>0.60062499999999996</v>
      </c>
      <c r="D1092" s="14">
        <v>601</v>
      </c>
      <c r="E1092" s="14">
        <v>1531119</v>
      </c>
      <c r="F1092" s="10" t="s">
        <v>8741</v>
      </c>
      <c r="G1092" s="257">
        <v>-24005</v>
      </c>
      <c r="H1092" s="10" t="s">
        <v>122</v>
      </c>
      <c r="I1092" s="10" t="s">
        <v>7424</v>
      </c>
      <c r="J1092" s="34">
        <v>-684382.55</v>
      </c>
      <c r="K1092" s="10">
        <v>4931871957</v>
      </c>
      <c r="L1092" s="10" t="s">
        <v>7425</v>
      </c>
    </row>
    <row r="1093" spans="1:12" s="10" customFormat="1">
      <c r="A1093" s="32" t="s">
        <v>9345</v>
      </c>
      <c r="B1093" s="32" t="s">
        <v>9345</v>
      </c>
      <c r="C1093" s="33">
        <v>0.64211805555555557</v>
      </c>
      <c r="D1093" s="14">
        <v>601</v>
      </c>
      <c r="E1093" s="14">
        <v>1509862</v>
      </c>
      <c r="F1093" s="10" t="s">
        <v>8837</v>
      </c>
      <c r="G1093" s="257">
        <v>-24820</v>
      </c>
      <c r="H1093" s="10" t="s">
        <v>122</v>
      </c>
      <c r="I1093" s="10" t="s">
        <v>7424</v>
      </c>
      <c r="J1093" s="34">
        <v>-666417</v>
      </c>
      <c r="K1093" s="10">
        <v>4931872003</v>
      </c>
      <c r="L1093" s="10" t="s">
        <v>8922</v>
      </c>
    </row>
    <row r="1094" spans="1:12" s="10" customFormat="1">
      <c r="A1094" s="32" t="s">
        <v>9345</v>
      </c>
      <c r="B1094" s="32" t="s">
        <v>9345</v>
      </c>
      <c r="C1094" s="33">
        <v>0.64576388888888892</v>
      </c>
      <c r="D1094" s="14">
        <v>601</v>
      </c>
      <c r="E1094" s="14">
        <v>1509862</v>
      </c>
      <c r="F1094" s="10" t="s">
        <v>8837</v>
      </c>
      <c r="G1094" s="257">
        <v>-26020</v>
      </c>
      <c r="H1094" s="10" t="s">
        <v>122</v>
      </c>
      <c r="I1094" s="10" t="s">
        <v>7424</v>
      </c>
      <c r="J1094" s="34">
        <v>-698637</v>
      </c>
      <c r="K1094" s="10">
        <v>4931872005</v>
      </c>
      <c r="L1094" s="10" t="s">
        <v>8922</v>
      </c>
    </row>
    <row r="1095" spans="1:12" s="10" customFormat="1">
      <c r="A1095" s="32" t="s">
        <v>9345</v>
      </c>
      <c r="B1095" s="32" t="s">
        <v>9345</v>
      </c>
      <c r="C1095" s="33">
        <v>0.64916666666666667</v>
      </c>
      <c r="D1095" s="14">
        <v>601</v>
      </c>
      <c r="E1095" s="14">
        <v>1509862</v>
      </c>
      <c r="F1095" s="10" t="s">
        <v>8837</v>
      </c>
      <c r="G1095" s="257">
        <v>-25880</v>
      </c>
      <c r="H1095" s="10" t="s">
        <v>122</v>
      </c>
      <c r="I1095" s="10" t="s">
        <v>7424</v>
      </c>
      <c r="J1095" s="34">
        <v>-694878</v>
      </c>
      <c r="K1095" s="10">
        <v>4931872007</v>
      </c>
      <c r="L1095" s="10" t="s">
        <v>8922</v>
      </c>
    </row>
    <row r="1096" spans="1:12" s="10" customFormat="1">
      <c r="A1096" s="32" t="s">
        <v>9345</v>
      </c>
      <c r="B1096" s="32" t="s">
        <v>9345</v>
      </c>
      <c r="C1096" s="33">
        <v>0.65216435185185184</v>
      </c>
      <c r="D1096" s="14">
        <v>601</v>
      </c>
      <c r="E1096" s="14">
        <v>1509862</v>
      </c>
      <c r="F1096" s="10" t="s">
        <v>8837</v>
      </c>
      <c r="G1096" s="257">
        <v>-26510</v>
      </c>
      <c r="H1096" s="10" t="s">
        <v>122</v>
      </c>
      <c r="I1096" s="10" t="s">
        <v>7424</v>
      </c>
      <c r="J1096" s="34">
        <v>-711793.5</v>
      </c>
      <c r="K1096" s="10">
        <v>4931872009</v>
      </c>
      <c r="L1096" s="10" t="s">
        <v>8922</v>
      </c>
    </row>
    <row r="1097" spans="1:12" s="10" customFormat="1">
      <c r="A1097" s="32" t="s">
        <v>9345</v>
      </c>
      <c r="B1097" s="32" t="s">
        <v>9345</v>
      </c>
      <c r="C1097" s="33">
        <v>0.65715277777777781</v>
      </c>
      <c r="D1097" s="14">
        <v>601</v>
      </c>
      <c r="E1097" s="14">
        <v>1509862</v>
      </c>
      <c r="F1097" s="10" t="s">
        <v>8837</v>
      </c>
      <c r="G1097" s="257">
        <v>-26170</v>
      </c>
      <c r="H1097" s="10" t="s">
        <v>122</v>
      </c>
      <c r="I1097" s="10" t="s">
        <v>7424</v>
      </c>
      <c r="J1097" s="34">
        <v>-702664.5</v>
      </c>
      <c r="K1097" s="10">
        <v>4931872052</v>
      </c>
      <c r="L1097" s="10" t="s">
        <v>8922</v>
      </c>
    </row>
    <row r="1098" spans="1:12" s="10" customFormat="1">
      <c r="A1098" s="32" t="s">
        <v>9345</v>
      </c>
      <c r="B1098" s="32" t="s">
        <v>9345</v>
      </c>
      <c r="C1098" s="33">
        <v>0.66096064814814814</v>
      </c>
      <c r="D1098" s="14">
        <v>601</v>
      </c>
      <c r="E1098" s="14">
        <v>1509862</v>
      </c>
      <c r="F1098" s="10" t="s">
        <v>8837</v>
      </c>
      <c r="G1098" s="257">
        <v>-26510</v>
      </c>
      <c r="H1098" s="10" t="s">
        <v>122</v>
      </c>
      <c r="I1098" s="10" t="s">
        <v>7424</v>
      </c>
      <c r="J1098" s="34">
        <v>-711793.5</v>
      </c>
      <c r="K1098" s="10">
        <v>4931872054</v>
      </c>
      <c r="L1098" s="10" t="s">
        <v>8922</v>
      </c>
    </row>
    <row r="1099" spans="1:12" s="10" customFormat="1">
      <c r="A1099" s="32" t="s">
        <v>9345</v>
      </c>
      <c r="B1099" s="32" t="s">
        <v>9345</v>
      </c>
      <c r="C1099" s="33">
        <v>0.6677777777777778</v>
      </c>
      <c r="D1099" s="14">
        <v>601</v>
      </c>
      <c r="E1099" s="14">
        <v>1509862</v>
      </c>
      <c r="F1099" s="10" t="s">
        <v>8837</v>
      </c>
      <c r="G1099" s="257">
        <v>-26360</v>
      </c>
      <c r="H1099" s="10" t="s">
        <v>122</v>
      </c>
      <c r="I1099" s="10" t="s">
        <v>7424</v>
      </c>
      <c r="J1099" s="34">
        <v>-707766</v>
      </c>
      <c r="K1099" s="10">
        <v>4931872057</v>
      </c>
      <c r="L1099" s="10" t="s">
        <v>8922</v>
      </c>
    </row>
    <row r="1100" spans="1:12" s="10" customFormat="1">
      <c r="A1100" s="32" t="s">
        <v>9345</v>
      </c>
      <c r="B1100" s="32" t="s">
        <v>9345</v>
      </c>
      <c r="C1100" s="33">
        <v>0.67281250000000004</v>
      </c>
      <c r="D1100" s="14">
        <v>601</v>
      </c>
      <c r="E1100" s="14">
        <v>1509862</v>
      </c>
      <c r="F1100" s="10" t="s">
        <v>8837</v>
      </c>
      <c r="G1100" s="257">
        <v>-26430</v>
      </c>
      <c r="H1100" s="10" t="s">
        <v>122</v>
      </c>
      <c r="I1100" s="10" t="s">
        <v>7424</v>
      </c>
      <c r="J1100" s="34">
        <v>-709645.5</v>
      </c>
      <c r="K1100" s="10">
        <v>4931872059</v>
      </c>
      <c r="L1100" s="10" t="s">
        <v>8922</v>
      </c>
    </row>
    <row r="1101" spans="1:12" s="10" customFormat="1">
      <c r="A1101" s="32" t="s">
        <v>9345</v>
      </c>
      <c r="B1101" s="32" t="s">
        <v>9345</v>
      </c>
      <c r="C1101" s="33">
        <v>0.69861111111111107</v>
      </c>
      <c r="D1101" s="14">
        <v>601</v>
      </c>
      <c r="E1101" s="14">
        <v>1530846</v>
      </c>
      <c r="F1101" s="10" t="s">
        <v>191</v>
      </c>
      <c r="G1101" s="257">
        <v>-30731</v>
      </c>
      <c r="H1101" s="10" t="s">
        <v>122</v>
      </c>
      <c r="I1101" s="10" t="s">
        <v>7424</v>
      </c>
      <c r="J1101" s="34">
        <v>-73447.09</v>
      </c>
      <c r="K1101" s="10">
        <v>4931872192</v>
      </c>
      <c r="L1101" s="10" t="s">
        <v>7425</v>
      </c>
    </row>
    <row r="1102" spans="1:12" s="10" customFormat="1">
      <c r="A1102" s="32" t="s">
        <v>9345</v>
      </c>
      <c r="B1102" s="32" t="s">
        <v>9345</v>
      </c>
      <c r="C1102" s="33">
        <v>0.6996296296296296</v>
      </c>
      <c r="D1102" s="14">
        <v>601</v>
      </c>
      <c r="E1102" s="14">
        <v>1530845</v>
      </c>
      <c r="F1102" s="10" t="s">
        <v>198</v>
      </c>
      <c r="G1102" s="257">
        <v>-7052</v>
      </c>
      <c r="H1102" s="10" t="s">
        <v>122</v>
      </c>
      <c r="I1102" s="10" t="s">
        <v>7424</v>
      </c>
      <c r="J1102" s="34">
        <v>-93580.04</v>
      </c>
      <c r="K1102" s="10">
        <v>4931872198</v>
      </c>
      <c r="L1102" s="10" t="s">
        <v>7425</v>
      </c>
    </row>
    <row r="1103" spans="1:12" s="10" customFormat="1">
      <c r="A1103" s="32" t="s">
        <v>9345</v>
      </c>
      <c r="B1103" s="32" t="s">
        <v>9345</v>
      </c>
      <c r="C1103" s="33">
        <v>0.7611458333333333</v>
      </c>
      <c r="D1103" s="14">
        <v>543</v>
      </c>
      <c r="E1103" s="14">
        <v>1514169</v>
      </c>
      <c r="F1103" s="10" t="s">
        <v>76</v>
      </c>
      <c r="G1103" s="257">
        <v>-5809.5360000000001</v>
      </c>
      <c r="H1103" s="10" t="s">
        <v>122</v>
      </c>
      <c r="I1103" s="10" t="s">
        <v>7424</v>
      </c>
      <c r="J1103" s="34">
        <v>-27014.34</v>
      </c>
      <c r="K1103" s="10">
        <v>5005636161</v>
      </c>
      <c r="L1103" s="10" t="s">
        <v>9212</v>
      </c>
    </row>
    <row r="1104" spans="1:12" s="10" customFormat="1">
      <c r="A1104" s="32" t="s">
        <v>9345</v>
      </c>
      <c r="B1104" s="32" t="s">
        <v>9345</v>
      </c>
      <c r="C1104" s="33">
        <v>0.7611458333333333</v>
      </c>
      <c r="D1104" s="14">
        <v>543</v>
      </c>
      <c r="E1104" s="14">
        <v>1514170</v>
      </c>
      <c r="F1104" s="10" t="s">
        <v>74</v>
      </c>
      <c r="G1104" s="257">
        <v>-2580.768</v>
      </c>
      <c r="H1104" s="10" t="s">
        <v>122</v>
      </c>
      <c r="I1104" s="10" t="s">
        <v>7424</v>
      </c>
      <c r="J1104" s="34">
        <v>-40208.370000000003</v>
      </c>
      <c r="K1104" s="10">
        <v>5005636161</v>
      </c>
      <c r="L1104" s="10" t="s">
        <v>9212</v>
      </c>
    </row>
    <row r="1105" spans="1:12" s="10" customFormat="1">
      <c r="A1105" s="32" t="s">
        <v>9345</v>
      </c>
      <c r="B1105" s="32" t="s">
        <v>9345</v>
      </c>
      <c r="C1105" s="33">
        <v>0.7611458333333333</v>
      </c>
      <c r="D1105" s="14">
        <v>543</v>
      </c>
      <c r="E1105" s="14">
        <v>1514171</v>
      </c>
      <c r="F1105" s="10" t="s">
        <v>71</v>
      </c>
      <c r="G1105" s="257">
        <v>-1481.76</v>
      </c>
      <c r="H1105" s="10" t="s">
        <v>122</v>
      </c>
      <c r="I1105" s="10" t="s">
        <v>7424</v>
      </c>
      <c r="J1105" s="34">
        <v>-24360.13</v>
      </c>
      <c r="K1105" s="10">
        <v>5005636161</v>
      </c>
      <c r="L1105" s="10" t="s">
        <v>9212</v>
      </c>
    </row>
    <row r="1106" spans="1:12" s="10" customFormat="1">
      <c r="A1106" s="32" t="s">
        <v>9345</v>
      </c>
      <c r="B1106" s="32" t="s">
        <v>9345</v>
      </c>
      <c r="C1106" s="33">
        <v>0.7611458333333333</v>
      </c>
      <c r="D1106" s="14">
        <v>543</v>
      </c>
      <c r="E1106" s="14">
        <v>1514173</v>
      </c>
      <c r="F1106" s="10" t="s">
        <v>78</v>
      </c>
      <c r="G1106" s="257">
        <v>-1771.2</v>
      </c>
      <c r="H1106" s="10" t="s">
        <v>122</v>
      </c>
      <c r="I1106" s="10" t="s">
        <v>7424</v>
      </c>
      <c r="J1106" s="34">
        <v>-8448.6200000000008</v>
      </c>
      <c r="K1106" s="10">
        <v>5005636161</v>
      </c>
      <c r="L1106" s="10" t="s">
        <v>9212</v>
      </c>
    </row>
    <row r="1107" spans="1:12" s="10" customFormat="1">
      <c r="A1107" s="32" t="s">
        <v>9345</v>
      </c>
      <c r="B1107" s="32" t="s">
        <v>9345</v>
      </c>
      <c r="C1107" s="33">
        <v>0.7611458333333333</v>
      </c>
      <c r="D1107" s="14">
        <v>543</v>
      </c>
      <c r="E1107" s="14">
        <v>1514174</v>
      </c>
      <c r="F1107" s="10" t="s">
        <v>80</v>
      </c>
      <c r="G1107" s="257">
        <v>-93.311999999999998</v>
      </c>
      <c r="H1107" s="10" t="s">
        <v>122</v>
      </c>
      <c r="I1107" s="10" t="s">
        <v>7424</v>
      </c>
      <c r="J1107" s="34">
        <v>-660.65</v>
      </c>
      <c r="K1107" s="10">
        <v>5005636161</v>
      </c>
      <c r="L1107" s="10" t="s">
        <v>9212</v>
      </c>
    </row>
    <row r="1108" spans="1:12" s="10" customFormat="1">
      <c r="A1108" s="32" t="s">
        <v>9345</v>
      </c>
      <c r="B1108" s="32" t="s">
        <v>9345</v>
      </c>
      <c r="C1108" s="33">
        <v>0.7611458333333333</v>
      </c>
      <c r="D1108" s="14">
        <v>543</v>
      </c>
      <c r="E1108" s="14">
        <v>1514960</v>
      </c>
      <c r="F1108" s="10" t="s">
        <v>82</v>
      </c>
      <c r="G1108" s="257">
        <v>-25.92</v>
      </c>
      <c r="H1108" s="10" t="s">
        <v>122</v>
      </c>
      <c r="I1108" s="10" t="s">
        <v>7424</v>
      </c>
      <c r="J1108" s="34">
        <v>-186.36</v>
      </c>
      <c r="K1108" s="10">
        <v>5005636161</v>
      </c>
      <c r="L1108" s="10" t="s">
        <v>9212</v>
      </c>
    </row>
    <row r="1109" spans="1:12" s="10" customFormat="1">
      <c r="A1109" s="32" t="s">
        <v>9345</v>
      </c>
      <c r="B1109" s="32" t="s">
        <v>9345</v>
      </c>
      <c r="C1109" s="33">
        <v>0.76299768518518529</v>
      </c>
      <c r="D1109" s="14">
        <v>543</v>
      </c>
      <c r="E1109" s="14">
        <v>1514169</v>
      </c>
      <c r="F1109" s="10" t="s">
        <v>76</v>
      </c>
      <c r="G1109" s="257">
        <v>-5809.5360000000001</v>
      </c>
      <c r="H1109" s="10" t="s">
        <v>122</v>
      </c>
      <c r="I1109" s="10" t="s">
        <v>7424</v>
      </c>
      <c r="J1109" s="34">
        <v>-27014.34</v>
      </c>
      <c r="K1109" s="10">
        <v>5005636162</v>
      </c>
      <c r="L1109" s="10" t="s">
        <v>9212</v>
      </c>
    </row>
    <row r="1110" spans="1:12" s="10" customFormat="1">
      <c r="A1110" s="32" t="s">
        <v>9345</v>
      </c>
      <c r="B1110" s="32" t="s">
        <v>9345</v>
      </c>
      <c r="C1110" s="33">
        <v>0.76299768518518529</v>
      </c>
      <c r="D1110" s="14">
        <v>543</v>
      </c>
      <c r="E1110" s="14">
        <v>1514170</v>
      </c>
      <c r="F1110" s="10" t="s">
        <v>74</v>
      </c>
      <c r="G1110" s="257">
        <v>-2580.768</v>
      </c>
      <c r="H1110" s="10" t="s">
        <v>122</v>
      </c>
      <c r="I1110" s="10" t="s">
        <v>7424</v>
      </c>
      <c r="J1110" s="34">
        <v>-40208.370000000003</v>
      </c>
      <c r="K1110" s="10">
        <v>5005636162</v>
      </c>
      <c r="L1110" s="10" t="s">
        <v>9212</v>
      </c>
    </row>
    <row r="1111" spans="1:12" s="10" customFormat="1">
      <c r="A1111" s="32" t="s">
        <v>9345</v>
      </c>
      <c r="B1111" s="32" t="s">
        <v>9345</v>
      </c>
      <c r="C1111" s="33">
        <v>0.76299768518518529</v>
      </c>
      <c r="D1111" s="14">
        <v>543</v>
      </c>
      <c r="E1111" s="14">
        <v>1514171</v>
      </c>
      <c r="F1111" s="10" t="s">
        <v>71</v>
      </c>
      <c r="G1111" s="257">
        <v>-1481.76</v>
      </c>
      <c r="H1111" s="10" t="s">
        <v>122</v>
      </c>
      <c r="I1111" s="10" t="s">
        <v>7424</v>
      </c>
      <c r="J1111" s="34">
        <v>-24360.13</v>
      </c>
      <c r="K1111" s="10">
        <v>5005636162</v>
      </c>
      <c r="L1111" s="10" t="s">
        <v>9212</v>
      </c>
    </row>
    <row r="1112" spans="1:12" s="10" customFormat="1">
      <c r="A1112" s="32" t="s">
        <v>9345</v>
      </c>
      <c r="B1112" s="32" t="s">
        <v>9345</v>
      </c>
      <c r="C1112" s="33">
        <v>0.76299768518518529</v>
      </c>
      <c r="D1112" s="14">
        <v>543</v>
      </c>
      <c r="E1112" s="14">
        <v>1514173</v>
      </c>
      <c r="F1112" s="10" t="s">
        <v>78</v>
      </c>
      <c r="G1112" s="257">
        <v>-1771.2</v>
      </c>
      <c r="H1112" s="10" t="s">
        <v>122</v>
      </c>
      <c r="I1112" s="10" t="s">
        <v>7424</v>
      </c>
      <c r="J1112" s="34">
        <v>-8448.6200000000008</v>
      </c>
      <c r="K1112" s="10">
        <v>5005636162</v>
      </c>
      <c r="L1112" s="10" t="s">
        <v>9212</v>
      </c>
    </row>
    <row r="1113" spans="1:12" s="10" customFormat="1">
      <c r="A1113" s="32" t="s">
        <v>9345</v>
      </c>
      <c r="B1113" s="32" t="s">
        <v>9345</v>
      </c>
      <c r="C1113" s="33">
        <v>0.76299768518518529</v>
      </c>
      <c r="D1113" s="14">
        <v>543</v>
      </c>
      <c r="E1113" s="14">
        <v>1514174</v>
      </c>
      <c r="F1113" s="10" t="s">
        <v>80</v>
      </c>
      <c r="G1113" s="257">
        <v>-93.311999999999998</v>
      </c>
      <c r="H1113" s="10" t="s">
        <v>122</v>
      </c>
      <c r="I1113" s="10" t="s">
        <v>7424</v>
      </c>
      <c r="J1113" s="34">
        <v>-660.65</v>
      </c>
      <c r="K1113" s="10">
        <v>5005636162</v>
      </c>
      <c r="L1113" s="10" t="s">
        <v>9212</v>
      </c>
    </row>
    <row r="1114" spans="1:12" s="10" customFormat="1">
      <c r="A1114" s="32" t="s">
        <v>9345</v>
      </c>
      <c r="B1114" s="32" t="s">
        <v>9345</v>
      </c>
      <c r="C1114" s="33">
        <v>0.76299768518518529</v>
      </c>
      <c r="D1114" s="14">
        <v>543</v>
      </c>
      <c r="E1114" s="14">
        <v>1514960</v>
      </c>
      <c r="F1114" s="10" t="s">
        <v>82</v>
      </c>
      <c r="G1114" s="257">
        <v>-25.92</v>
      </c>
      <c r="H1114" s="10" t="s">
        <v>122</v>
      </c>
      <c r="I1114" s="10" t="s">
        <v>7424</v>
      </c>
      <c r="J1114" s="34">
        <v>-186.36</v>
      </c>
      <c r="K1114" s="10">
        <v>5005636162</v>
      </c>
      <c r="L1114" s="10" t="s">
        <v>9212</v>
      </c>
    </row>
    <row r="1115" spans="1:12" s="10" customFormat="1">
      <c r="A1115" s="32" t="s">
        <v>9345</v>
      </c>
      <c r="B1115" s="32" t="s">
        <v>9345</v>
      </c>
      <c r="C1115" s="33">
        <v>0.76506944444444447</v>
      </c>
      <c r="D1115" s="14">
        <v>543</v>
      </c>
      <c r="E1115" s="14">
        <v>1514169</v>
      </c>
      <c r="F1115" s="10" t="s">
        <v>76</v>
      </c>
      <c r="G1115" s="257">
        <v>-5809.5360000000001</v>
      </c>
      <c r="H1115" s="10" t="s">
        <v>122</v>
      </c>
      <c r="I1115" s="10" t="s">
        <v>7424</v>
      </c>
      <c r="J1115" s="34">
        <v>-27014.34</v>
      </c>
      <c r="K1115" s="10">
        <v>5005636163</v>
      </c>
      <c r="L1115" s="10" t="s">
        <v>9212</v>
      </c>
    </row>
    <row r="1116" spans="1:12" s="10" customFormat="1">
      <c r="A1116" s="32" t="s">
        <v>9345</v>
      </c>
      <c r="B1116" s="32" t="s">
        <v>9345</v>
      </c>
      <c r="C1116" s="33">
        <v>0.76506944444444447</v>
      </c>
      <c r="D1116" s="14">
        <v>543</v>
      </c>
      <c r="E1116" s="14">
        <v>1514170</v>
      </c>
      <c r="F1116" s="10" t="s">
        <v>74</v>
      </c>
      <c r="G1116" s="257">
        <v>-2580.768</v>
      </c>
      <c r="H1116" s="10" t="s">
        <v>122</v>
      </c>
      <c r="I1116" s="10" t="s">
        <v>7424</v>
      </c>
      <c r="J1116" s="34">
        <v>-40208.370000000003</v>
      </c>
      <c r="K1116" s="10">
        <v>5005636163</v>
      </c>
      <c r="L1116" s="10" t="s">
        <v>9212</v>
      </c>
    </row>
    <row r="1117" spans="1:12" s="10" customFormat="1">
      <c r="A1117" s="32" t="s">
        <v>9345</v>
      </c>
      <c r="B1117" s="32" t="s">
        <v>9345</v>
      </c>
      <c r="C1117" s="33">
        <v>0.76506944444444447</v>
      </c>
      <c r="D1117" s="14">
        <v>543</v>
      </c>
      <c r="E1117" s="14">
        <v>1514171</v>
      </c>
      <c r="F1117" s="10" t="s">
        <v>71</v>
      </c>
      <c r="G1117" s="257">
        <v>-1481.76</v>
      </c>
      <c r="H1117" s="10" t="s">
        <v>122</v>
      </c>
      <c r="I1117" s="10" t="s">
        <v>7424</v>
      </c>
      <c r="J1117" s="34">
        <v>-24360.13</v>
      </c>
      <c r="K1117" s="10">
        <v>5005636163</v>
      </c>
      <c r="L1117" s="10" t="s">
        <v>9212</v>
      </c>
    </row>
    <row r="1118" spans="1:12" s="10" customFormat="1">
      <c r="A1118" s="32" t="s">
        <v>9345</v>
      </c>
      <c r="B1118" s="32" t="s">
        <v>9345</v>
      </c>
      <c r="C1118" s="33">
        <v>0.76506944444444447</v>
      </c>
      <c r="D1118" s="14">
        <v>543</v>
      </c>
      <c r="E1118" s="14">
        <v>1514173</v>
      </c>
      <c r="F1118" s="10" t="s">
        <v>78</v>
      </c>
      <c r="G1118" s="257">
        <v>-1771.2</v>
      </c>
      <c r="H1118" s="10" t="s">
        <v>122</v>
      </c>
      <c r="I1118" s="10" t="s">
        <v>7424</v>
      </c>
      <c r="J1118" s="34">
        <v>-8448.6200000000008</v>
      </c>
      <c r="K1118" s="10">
        <v>5005636163</v>
      </c>
      <c r="L1118" s="10" t="s">
        <v>9212</v>
      </c>
    </row>
    <row r="1119" spans="1:12" s="10" customFormat="1">
      <c r="A1119" s="32" t="s">
        <v>9345</v>
      </c>
      <c r="B1119" s="32" t="s">
        <v>9345</v>
      </c>
      <c r="C1119" s="33">
        <v>0.76506944444444447</v>
      </c>
      <c r="D1119" s="14">
        <v>543</v>
      </c>
      <c r="E1119" s="14">
        <v>1514174</v>
      </c>
      <c r="F1119" s="10" t="s">
        <v>80</v>
      </c>
      <c r="G1119" s="257">
        <v>-93.311999999999998</v>
      </c>
      <c r="H1119" s="10" t="s">
        <v>122</v>
      </c>
      <c r="I1119" s="10" t="s">
        <v>7424</v>
      </c>
      <c r="J1119" s="34">
        <v>-660.65</v>
      </c>
      <c r="K1119" s="10">
        <v>5005636163</v>
      </c>
      <c r="L1119" s="10" t="s">
        <v>9212</v>
      </c>
    </row>
    <row r="1120" spans="1:12" s="10" customFormat="1">
      <c r="A1120" s="32" t="s">
        <v>9345</v>
      </c>
      <c r="B1120" s="32" t="s">
        <v>9345</v>
      </c>
      <c r="C1120" s="33">
        <v>0.76506944444444447</v>
      </c>
      <c r="D1120" s="14">
        <v>543</v>
      </c>
      <c r="E1120" s="14">
        <v>1514960</v>
      </c>
      <c r="F1120" s="10" t="s">
        <v>82</v>
      </c>
      <c r="G1120" s="257">
        <v>-25.92</v>
      </c>
      <c r="H1120" s="10" t="s">
        <v>122</v>
      </c>
      <c r="I1120" s="10" t="s">
        <v>7424</v>
      </c>
      <c r="J1120" s="34">
        <v>-186.37</v>
      </c>
      <c r="K1120" s="10">
        <v>5005636163</v>
      </c>
      <c r="L1120" s="10" t="s">
        <v>9212</v>
      </c>
    </row>
    <row r="1121" spans="1:12" s="10" customFormat="1">
      <c r="A1121" s="32" t="s">
        <v>9345</v>
      </c>
      <c r="B1121" s="32" t="s">
        <v>9345</v>
      </c>
      <c r="C1121" s="33">
        <v>0.76734953703703701</v>
      </c>
      <c r="D1121" s="14">
        <v>543</v>
      </c>
      <c r="E1121" s="14">
        <v>1514169</v>
      </c>
      <c r="F1121" s="10" t="s">
        <v>76</v>
      </c>
      <c r="G1121" s="257">
        <v>-5809.5360000000001</v>
      </c>
      <c r="H1121" s="10" t="s">
        <v>122</v>
      </c>
      <c r="I1121" s="10" t="s">
        <v>7424</v>
      </c>
      <c r="J1121" s="34">
        <v>-27014.34</v>
      </c>
      <c r="K1121" s="10">
        <v>5005636164</v>
      </c>
      <c r="L1121" s="10" t="s">
        <v>9212</v>
      </c>
    </row>
    <row r="1122" spans="1:12" s="10" customFormat="1">
      <c r="A1122" s="32" t="s">
        <v>9345</v>
      </c>
      <c r="B1122" s="32" t="s">
        <v>9345</v>
      </c>
      <c r="C1122" s="33">
        <v>0.76734953703703701</v>
      </c>
      <c r="D1122" s="14">
        <v>543</v>
      </c>
      <c r="E1122" s="14">
        <v>1514170</v>
      </c>
      <c r="F1122" s="10" t="s">
        <v>74</v>
      </c>
      <c r="G1122" s="257">
        <v>-2580.768</v>
      </c>
      <c r="H1122" s="10" t="s">
        <v>122</v>
      </c>
      <c r="I1122" s="10" t="s">
        <v>7424</v>
      </c>
      <c r="J1122" s="34">
        <v>-40208.36</v>
      </c>
      <c r="K1122" s="10">
        <v>5005636164</v>
      </c>
      <c r="L1122" s="10" t="s">
        <v>9212</v>
      </c>
    </row>
    <row r="1123" spans="1:12" s="10" customFormat="1">
      <c r="A1123" s="32" t="s">
        <v>9345</v>
      </c>
      <c r="B1123" s="32" t="s">
        <v>9345</v>
      </c>
      <c r="C1123" s="33">
        <v>0.76734953703703701</v>
      </c>
      <c r="D1123" s="14">
        <v>543</v>
      </c>
      <c r="E1123" s="14">
        <v>1514171</v>
      </c>
      <c r="F1123" s="10" t="s">
        <v>71</v>
      </c>
      <c r="G1123" s="257">
        <v>-1481.76</v>
      </c>
      <c r="H1123" s="10" t="s">
        <v>122</v>
      </c>
      <c r="I1123" s="10" t="s">
        <v>7424</v>
      </c>
      <c r="J1123" s="34">
        <v>-24360.13</v>
      </c>
      <c r="K1123" s="10">
        <v>5005636164</v>
      </c>
      <c r="L1123" s="10" t="s">
        <v>9212</v>
      </c>
    </row>
    <row r="1124" spans="1:12" s="10" customFormat="1">
      <c r="A1124" s="32" t="s">
        <v>9345</v>
      </c>
      <c r="B1124" s="32" t="s">
        <v>9345</v>
      </c>
      <c r="C1124" s="33">
        <v>0.76734953703703701</v>
      </c>
      <c r="D1124" s="14">
        <v>543</v>
      </c>
      <c r="E1124" s="14">
        <v>1514173</v>
      </c>
      <c r="F1124" s="10" t="s">
        <v>78</v>
      </c>
      <c r="G1124" s="257">
        <v>-1771.2</v>
      </c>
      <c r="H1124" s="10" t="s">
        <v>122</v>
      </c>
      <c r="I1124" s="10" t="s">
        <v>7424</v>
      </c>
      <c r="J1124" s="34">
        <v>-8448.6299999999992</v>
      </c>
      <c r="K1124" s="10">
        <v>5005636164</v>
      </c>
      <c r="L1124" s="10" t="s">
        <v>9212</v>
      </c>
    </row>
    <row r="1125" spans="1:12" s="10" customFormat="1">
      <c r="A1125" s="32" t="s">
        <v>9345</v>
      </c>
      <c r="B1125" s="32" t="s">
        <v>9345</v>
      </c>
      <c r="C1125" s="33">
        <v>0.76734953703703701</v>
      </c>
      <c r="D1125" s="14">
        <v>543</v>
      </c>
      <c r="E1125" s="14">
        <v>1514174</v>
      </c>
      <c r="F1125" s="10" t="s">
        <v>80</v>
      </c>
      <c r="G1125" s="257">
        <v>-93.311999999999998</v>
      </c>
      <c r="H1125" s="10" t="s">
        <v>122</v>
      </c>
      <c r="I1125" s="10" t="s">
        <v>7424</v>
      </c>
      <c r="J1125" s="34">
        <v>-660.65</v>
      </c>
      <c r="K1125" s="10">
        <v>5005636164</v>
      </c>
      <c r="L1125" s="10" t="s">
        <v>9212</v>
      </c>
    </row>
    <row r="1126" spans="1:12" s="10" customFormat="1">
      <c r="A1126" s="32" t="s">
        <v>9345</v>
      </c>
      <c r="B1126" s="32" t="s">
        <v>9345</v>
      </c>
      <c r="C1126" s="33">
        <v>0.76734953703703701</v>
      </c>
      <c r="D1126" s="14">
        <v>543</v>
      </c>
      <c r="E1126" s="14">
        <v>1514960</v>
      </c>
      <c r="F1126" s="10" t="s">
        <v>82</v>
      </c>
      <c r="G1126" s="257">
        <v>-25.92</v>
      </c>
      <c r="H1126" s="10" t="s">
        <v>122</v>
      </c>
      <c r="I1126" s="10" t="s">
        <v>7424</v>
      </c>
      <c r="J1126" s="34">
        <v>-186.36</v>
      </c>
      <c r="K1126" s="10">
        <v>5005636164</v>
      </c>
      <c r="L1126" s="10" t="s">
        <v>9212</v>
      </c>
    </row>
    <row r="1127" spans="1:12" s="10" customFormat="1">
      <c r="A1127" s="32" t="s">
        <v>9353</v>
      </c>
      <c r="B1127" s="32" t="s">
        <v>9353</v>
      </c>
      <c r="C1127" s="33">
        <v>0.60011574074074081</v>
      </c>
      <c r="D1127" s="14">
        <v>601</v>
      </c>
      <c r="E1127" s="14">
        <v>1531119</v>
      </c>
      <c r="F1127" s="10" t="s">
        <v>8741</v>
      </c>
      <c r="G1127" s="257">
        <v>-1730</v>
      </c>
      <c r="H1127" s="10" t="s">
        <v>122</v>
      </c>
      <c r="I1127" s="10" t="s">
        <v>7424</v>
      </c>
      <c r="J1127" s="34">
        <v>-49322.3</v>
      </c>
      <c r="K1127" s="10">
        <v>4931878479</v>
      </c>
      <c r="L1127" s="10" t="s">
        <v>8395</v>
      </c>
    </row>
    <row r="1128" spans="1:12" s="10" customFormat="1">
      <c r="A1128" s="32" t="s">
        <v>9353</v>
      </c>
      <c r="B1128" s="32" t="s">
        <v>9353</v>
      </c>
      <c r="C1128" s="33">
        <v>0.60011574074074081</v>
      </c>
      <c r="D1128" s="14">
        <v>601</v>
      </c>
      <c r="E1128" s="14">
        <v>1531119</v>
      </c>
      <c r="F1128" s="10" t="s">
        <v>8741</v>
      </c>
      <c r="G1128" s="257">
        <v>-8736</v>
      </c>
      <c r="H1128" s="10" t="s">
        <v>122</v>
      </c>
      <c r="I1128" s="10" t="s">
        <v>7424</v>
      </c>
      <c r="J1128" s="34">
        <v>-249063.36</v>
      </c>
      <c r="K1128" s="10">
        <v>4931878479</v>
      </c>
      <c r="L1128" s="10" t="s">
        <v>8395</v>
      </c>
    </row>
    <row r="1129" spans="1:12" s="10" customFormat="1">
      <c r="A1129" s="32" t="s">
        <v>9353</v>
      </c>
      <c r="B1129" s="32" t="s">
        <v>9353</v>
      </c>
      <c r="C1129" s="33">
        <v>0.60011574074074081</v>
      </c>
      <c r="D1129" s="14">
        <v>601</v>
      </c>
      <c r="E1129" s="14">
        <v>1531119</v>
      </c>
      <c r="F1129" s="10" t="s">
        <v>8741</v>
      </c>
      <c r="G1129" s="257">
        <v>-14262</v>
      </c>
      <c r="H1129" s="10" t="s">
        <v>122</v>
      </c>
      <c r="I1129" s="10" t="s">
        <v>7424</v>
      </c>
      <c r="J1129" s="34">
        <v>-406609.62</v>
      </c>
      <c r="K1129" s="10">
        <v>4931878479</v>
      </c>
      <c r="L1129" s="10" t="s">
        <v>8395</v>
      </c>
    </row>
    <row r="1130" spans="1:12" s="10" customFormat="1">
      <c r="A1130" s="32" t="s">
        <v>9353</v>
      </c>
      <c r="B1130" s="32" t="s">
        <v>9353</v>
      </c>
      <c r="C1130" s="33">
        <v>0.63825231481481481</v>
      </c>
      <c r="D1130" s="14">
        <v>543</v>
      </c>
      <c r="E1130" s="14">
        <v>1514169</v>
      </c>
      <c r="F1130" s="10" t="s">
        <v>76</v>
      </c>
      <c r="G1130" s="257">
        <v>-5809.5360000000001</v>
      </c>
      <c r="H1130" s="10" t="s">
        <v>122</v>
      </c>
      <c r="I1130" s="10" t="s">
        <v>7424</v>
      </c>
      <c r="J1130" s="34">
        <v>-27014.34</v>
      </c>
      <c r="K1130" s="10">
        <v>5005637220</v>
      </c>
      <c r="L1130" s="10" t="s">
        <v>8943</v>
      </c>
    </row>
    <row r="1131" spans="1:12" s="10" customFormat="1">
      <c r="A1131" s="32" t="s">
        <v>9353</v>
      </c>
      <c r="B1131" s="32" t="s">
        <v>9353</v>
      </c>
      <c r="C1131" s="33">
        <v>0.63825231481481481</v>
      </c>
      <c r="D1131" s="14">
        <v>543</v>
      </c>
      <c r="E1131" s="14">
        <v>1514170</v>
      </c>
      <c r="F1131" s="10" t="s">
        <v>74</v>
      </c>
      <c r="G1131" s="257">
        <v>-2580.768</v>
      </c>
      <c r="H1131" s="10" t="s">
        <v>122</v>
      </c>
      <c r="I1131" s="10" t="s">
        <v>7424</v>
      </c>
      <c r="J1131" s="34">
        <v>-40208.370000000003</v>
      </c>
      <c r="K1131" s="10">
        <v>5005637220</v>
      </c>
      <c r="L1131" s="10" t="s">
        <v>8943</v>
      </c>
    </row>
    <row r="1132" spans="1:12" s="10" customFormat="1">
      <c r="A1132" s="32" t="s">
        <v>9353</v>
      </c>
      <c r="B1132" s="32" t="s">
        <v>9353</v>
      </c>
      <c r="C1132" s="33">
        <v>0.63825231481481481</v>
      </c>
      <c r="D1132" s="14">
        <v>543</v>
      </c>
      <c r="E1132" s="14">
        <v>1514171</v>
      </c>
      <c r="F1132" s="10" t="s">
        <v>71</v>
      </c>
      <c r="G1132" s="257">
        <v>-1481.76</v>
      </c>
      <c r="H1132" s="10" t="s">
        <v>122</v>
      </c>
      <c r="I1132" s="10" t="s">
        <v>7424</v>
      </c>
      <c r="J1132" s="34">
        <v>-24360.13</v>
      </c>
      <c r="K1132" s="10">
        <v>5005637220</v>
      </c>
      <c r="L1132" s="10" t="s">
        <v>8943</v>
      </c>
    </row>
    <row r="1133" spans="1:12" s="10" customFormat="1">
      <c r="A1133" s="32" t="s">
        <v>9353</v>
      </c>
      <c r="B1133" s="32" t="s">
        <v>9353</v>
      </c>
      <c r="C1133" s="33">
        <v>0.63825231481481481</v>
      </c>
      <c r="D1133" s="14">
        <v>543</v>
      </c>
      <c r="E1133" s="14">
        <v>1514173</v>
      </c>
      <c r="F1133" s="10" t="s">
        <v>78</v>
      </c>
      <c r="G1133" s="257">
        <v>-1771.2</v>
      </c>
      <c r="H1133" s="10" t="s">
        <v>122</v>
      </c>
      <c r="I1133" s="10" t="s">
        <v>7424</v>
      </c>
      <c r="J1133" s="34">
        <v>-8448.6200000000008</v>
      </c>
      <c r="K1133" s="10">
        <v>5005637220</v>
      </c>
      <c r="L1133" s="10" t="s">
        <v>8943</v>
      </c>
    </row>
    <row r="1134" spans="1:12" s="10" customFormat="1">
      <c r="A1134" s="32" t="s">
        <v>9353</v>
      </c>
      <c r="B1134" s="32" t="s">
        <v>9353</v>
      </c>
      <c r="C1134" s="33">
        <v>0.63825231481481481</v>
      </c>
      <c r="D1134" s="14">
        <v>543</v>
      </c>
      <c r="E1134" s="14">
        <v>1514174</v>
      </c>
      <c r="F1134" s="10" t="s">
        <v>80</v>
      </c>
      <c r="G1134" s="257">
        <v>-93.311999999999998</v>
      </c>
      <c r="H1134" s="10" t="s">
        <v>122</v>
      </c>
      <c r="I1134" s="10" t="s">
        <v>7424</v>
      </c>
      <c r="J1134" s="34">
        <v>-660.65</v>
      </c>
      <c r="K1134" s="10">
        <v>5005637220</v>
      </c>
      <c r="L1134" s="10" t="s">
        <v>8943</v>
      </c>
    </row>
    <row r="1135" spans="1:12" s="10" customFormat="1">
      <c r="A1135" s="32" t="s">
        <v>9353</v>
      </c>
      <c r="B1135" s="32" t="s">
        <v>9353</v>
      </c>
      <c r="C1135" s="33">
        <v>0.63825231481481481</v>
      </c>
      <c r="D1135" s="14">
        <v>543</v>
      </c>
      <c r="E1135" s="14">
        <v>1514960</v>
      </c>
      <c r="F1135" s="10" t="s">
        <v>82</v>
      </c>
      <c r="G1135" s="257">
        <v>-25.92</v>
      </c>
      <c r="H1135" s="10" t="s">
        <v>122</v>
      </c>
      <c r="I1135" s="10" t="s">
        <v>7424</v>
      </c>
      <c r="J1135" s="34">
        <v>-186.37</v>
      </c>
      <c r="K1135" s="10">
        <v>5005637220</v>
      </c>
      <c r="L1135" s="10" t="s">
        <v>8943</v>
      </c>
    </row>
    <row r="1136" spans="1:12" s="10" customFormat="1">
      <c r="A1136" s="32" t="s">
        <v>9353</v>
      </c>
      <c r="B1136" s="32" t="s">
        <v>9353</v>
      </c>
      <c r="C1136" s="33">
        <v>0.64037037037037037</v>
      </c>
      <c r="D1136" s="14">
        <v>543</v>
      </c>
      <c r="E1136" s="14">
        <v>1514169</v>
      </c>
      <c r="F1136" s="10" t="s">
        <v>76</v>
      </c>
      <c r="G1136" s="257">
        <v>-5809.5360000000001</v>
      </c>
      <c r="H1136" s="10" t="s">
        <v>122</v>
      </c>
      <c r="I1136" s="10" t="s">
        <v>7424</v>
      </c>
      <c r="J1136" s="34">
        <v>-27014.34</v>
      </c>
      <c r="K1136" s="10">
        <v>5005637221</v>
      </c>
      <c r="L1136" s="10" t="s">
        <v>8943</v>
      </c>
    </row>
    <row r="1137" spans="1:12" s="10" customFormat="1">
      <c r="A1137" s="32" t="s">
        <v>9353</v>
      </c>
      <c r="B1137" s="32" t="s">
        <v>9353</v>
      </c>
      <c r="C1137" s="33">
        <v>0.64037037037037037</v>
      </c>
      <c r="D1137" s="14">
        <v>543</v>
      </c>
      <c r="E1137" s="14">
        <v>1514170</v>
      </c>
      <c r="F1137" s="10" t="s">
        <v>74</v>
      </c>
      <c r="G1137" s="257">
        <v>-2580.768</v>
      </c>
      <c r="H1137" s="10" t="s">
        <v>122</v>
      </c>
      <c r="I1137" s="10" t="s">
        <v>7424</v>
      </c>
      <c r="J1137" s="34">
        <v>-40208.370000000003</v>
      </c>
      <c r="K1137" s="10">
        <v>5005637221</v>
      </c>
      <c r="L1137" s="10" t="s">
        <v>8943</v>
      </c>
    </row>
    <row r="1138" spans="1:12" s="10" customFormat="1">
      <c r="A1138" s="32" t="s">
        <v>9353</v>
      </c>
      <c r="B1138" s="32" t="s">
        <v>9353</v>
      </c>
      <c r="C1138" s="33">
        <v>0.64037037037037037</v>
      </c>
      <c r="D1138" s="14">
        <v>543</v>
      </c>
      <c r="E1138" s="14">
        <v>1514171</v>
      </c>
      <c r="F1138" s="10" t="s">
        <v>71</v>
      </c>
      <c r="G1138" s="257">
        <v>-1481.76</v>
      </c>
      <c r="H1138" s="10" t="s">
        <v>122</v>
      </c>
      <c r="I1138" s="10" t="s">
        <v>7424</v>
      </c>
      <c r="J1138" s="34">
        <v>-24360.13</v>
      </c>
      <c r="K1138" s="10">
        <v>5005637221</v>
      </c>
      <c r="L1138" s="10" t="s">
        <v>8943</v>
      </c>
    </row>
    <row r="1139" spans="1:12" s="10" customFormat="1">
      <c r="A1139" s="32" t="s">
        <v>9353</v>
      </c>
      <c r="B1139" s="32" t="s">
        <v>9353</v>
      </c>
      <c r="C1139" s="33">
        <v>0.64037037037037037</v>
      </c>
      <c r="D1139" s="14">
        <v>543</v>
      </c>
      <c r="E1139" s="14">
        <v>1514173</v>
      </c>
      <c r="F1139" s="10" t="s">
        <v>78</v>
      </c>
      <c r="G1139" s="257">
        <v>-1771.2</v>
      </c>
      <c r="H1139" s="10" t="s">
        <v>122</v>
      </c>
      <c r="I1139" s="10" t="s">
        <v>7424</v>
      </c>
      <c r="J1139" s="34">
        <v>-8448.6299999999992</v>
      </c>
      <c r="K1139" s="10">
        <v>5005637221</v>
      </c>
      <c r="L1139" s="10" t="s">
        <v>8943</v>
      </c>
    </row>
    <row r="1140" spans="1:12" s="10" customFormat="1">
      <c r="A1140" s="32" t="s">
        <v>9353</v>
      </c>
      <c r="B1140" s="32" t="s">
        <v>9353</v>
      </c>
      <c r="C1140" s="33">
        <v>0.64037037037037037</v>
      </c>
      <c r="D1140" s="14">
        <v>543</v>
      </c>
      <c r="E1140" s="14">
        <v>1514174</v>
      </c>
      <c r="F1140" s="10" t="s">
        <v>80</v>
      </c>
      <c r="G1140" s="257">
        <v>-93.311999999999998</v>
      </c>
      <c r="H1140" s="10" t="s">
        <v>122</v>
      </c>
      <c r="I1140" s="10" t="s">
        <v>7424</v>
      </c>
      <c r="J1140" s="34">
        <v>-660.65</v>
      </c>
      <c r="K1140" s="10">
        <v>5005637221</v>
      </c>
      <c r="L1140" s="10" t="s">
        <v>8943</v>
      </c>
    </row>
    <row r="1141" spans="1:12" s="10" customFormat="1">
      <c r="A1141" s="32" t="s">
        <v>9353</v>
      </c>
      <c r="B1141" s="32" t="s">
        <v>9353</v>
      </c>
      <c r="C1141" s="33">
        <v>0.64037037037037037</v>
      </c>
      <c r="D1141" s="14">
        <v>543</v>
      </c>
      <c r="E1141" s="14">
        <v>1514960</v>
      </c>
      <c r="F1141" s="10" t="s">
        <v>82</v>
      </c>
      <c r="G1141" s="257">
        <v>-25.92</v>
      </c>
      <c r="H1141" s="10" t="s">
        <v>122</v>
      </c>
      <c r="I1141" s="10" t="s">
        <v>7424</v>
      </c>
      <c r="J1141" s="34">
        <v>-186.36</v>
      </c>
      <c r="K1141" s="10">
        <v>5005637221</v>
      </c>
      <c r="L1141" s="10" t="s">
        <v>8943</v>
      </c>
    </row>
    <row r="1142" spans="1:12" s="10" customFormat="1">
      <c r="A1142" s="32" t="s">
        <v>9353</v>
      </c>
      <c r="B1142" s="32" t="s">
        <v>9353</v>
      </c>
      <c r="C1142" s="33">
        <v>0.64122685185185191</v>
      </c>
      <c r="D1142" s="14">
        <v>543</v>
      </c>
      <c r="E1142" s="14">
        <v>1514169</v>
      </c>
      <c r="F1142" s="10" t="s">
        <v>76</v>
      </c>
      <c r="G1142" s="257">
        <v>-5809.5360000000001</v>
      </c>
      <c r="H1142" s="10" t="s">
        <v>122</v>
      </c>
      <c r="I1142" s="10" t="s">
        <v>7424</v>
      </c>
      <c r="J1142" s="34">
        <v>-27014.34</v>
      </c>
      <c r="K1142" s="10">
        <v>5005637222</v>
      </c>
      <c r="L1142" s="10" t="s">
        <v>8943</v>
      </c>
    </row>
    <row r="1143" spans="1:12" s="10" customFormat="1">
      <c r="A1143" s="32" t="s">
        <v>9353</v>
      </c>
      <c r="B1143" s="32" t="s">
        <v>9353</v>
      </c>
      <c r="C1143" s="33">
        <v>0.64122685185185191</v>
      </c>
      <c r="D1143" s="14">
        <v>543</v>
      </c>
      <c r="E1143" s="14">
        <v>1514170</v>
      </c>
      <c r="F1143" s="10" t="s">
        <v>74</v>
      </c>
      <c r="G1143" s="257">
        <v>-2580.768</v>
      </c>
      <c r="H1143" s="10" t="s">
        <v>122</v>
      </c>
      <c r="I1143" s="10" t="s">
        <v>7424</v>
      </c>
      <c r="J1143" s="34">
        <v>-40208.370000000003</v>
      </c>
      <c r="K1143" s="10">
        <v>5005637222</v>
      </c>
      <c r="L1143" s="10" t="s">
        <v>8943</v>
      </c>
    </row>
    <row r="1144" spans="1:12" s="10" customFormat="1">
      <c r="A1144" s="32" t="s">
        <v>9353</v>
      </c>
      <c r="B1144" s="32" t="s">
        <v>9353</v>
      </c>
      <c r="C1144" s="33">
        <v>0.64122685185185191</v>
      </c>
      <c r="D1144" s="14">
        <v>543</v>
      </c>
      <c r="E1144" s="14">
        <v>1514171</v>
      </c>
      <c r="F1144" s="10" t="s">
        <v>71</v>
      </c>
      <c r="G1144" s="257">
        <v>-1481.76</v>
      </c>
      <c r="H1144" s="10" t="s">
        <v>122</v>
      </c>
      <c r="I1144" s="10" t="s">
        <v>7424</v>
      </c>
      <c r="J1144" s="34">
        <v>-24360.13</v>
      </c>
      <c r="K1144" s="10">
        <v>5005637222</v>
      </c>
      <c r="L1144" s="10" t="s">
        <v>8943</v>
      </c>
    </row>
    <row r="1145" spans="1:12" s="10" customFormat="1">
      <c r="A1145" s="32" t="s">
        <v>9353</v>
      </c>
      <c r="B1145" s="32" t="s">
        <v>9353</v>
      </c>
      <c r="C1145" s="33">
        <v>0.64122685185185191</v>
      </c>
      <c r="D1145" s="14">
        <v>543</v>
      </c>
      <c r="E1145" s="14">
        <v>1514173</v>
      </c>
      <c r="F1145" s="10" t="s">
        <v>78</v>
      </c>
      <c r="G1145" s="257">
        <v>-1771.2</v>
      </c>
      <c r="H1145" s="10" t="s">
        <v>122</v>
      </c>
      <c r="I1145" s="10" t="s">
        <v>7424</v>
      </c>
      <c r="J1145" s="34">
        <v>-8448.6200000000008</v>
      </c>
      <c r="K1145" s="10">
        <v>5005637222</v>
      </c>
      <c r="L1145" s="10" t="s">
        <v>8943</v>
      </c>
    </row>
    <row r="1146" spans="1:12" s="10" customFormat="1">
      <c r="A1146" s="32" t="s">
        <v>9353</v>
      </c>
      <c r="B1146" s="32" t="s">
        <v>9353</v>
      </c>
      <c r="C1146" s="33">
        <v>0.64122685185185191</v>
      </c>
      <c r="D1146" s="14">
        <v>543</v>
      </c>
      <c r="E1146" s="14">
        <v>1514174</v>
      </c>
      <c r="F1146" s="10" t="s">
        <v>80</v>
      </c>
      <c r="G1146" s="257">
        <v>-93.311999999999998</v>
      </c>
      <c r="H1146" s="10" t="s">
        <v>122</v>
      </c>
      <c r="I1146" s="10" t="s">
        <v>7424</v>
      </c>
      <c r="J1146" s="34">
        <v>-660.65</v>
      </c>
      <c r="K1146" s="10">
        <v>5005637222</v>
      </c>
      <c r="L1146" s="10" t="s">
        <v>8943</v>
      </c>
    </row>
    <row r="1147" spans="1:12" s="10" customFormat="1">
      <c r="A1147" s="32" t="s">
        <v>9353</v>
      </c>
      <c r="B1147" s="32" t="s">
        <v>9353</v>
      </c>
      <c r="C1147" s="33">
        <v>0.64122685185185191</v>
      </c>
      <c r="D1147" s="14">
        <v>543</v>
      </c>
      <c r="E1147" s="14">
        <v>1514960</v>
      </c>
      <c r="F1147" s="10" t="s">
        <v>82</v>
      </c>
      <c r="G1147" s="257">
        <v>-25.92</v>
      </c>
      <c r="H1147" s="10" t="s">
        <v>122</v>
      </c>
      <c r="I1147" s="10" t="s">
        <v>7424</v>
      </c>
      <c r="J1147" s="34">
        <v>-186.37</v>
      </c>
      <c r="K1147" s="10">
        <v>5005637222</v>
      </c>
      <c r="L1147" s="10" t="s">
        <v>8943</v>
      </c>
    </row>
    <row r="1148" spans="1:12" s="10" customFormat="1">
      <c r="A1148" s="32" t="s">
        <v>9353</v>
      </c>
      <c r="B1148" s="32" t="s">
        <v>9353</v>
      </c>
      <c r="C1148" s="33">
        <v>0.64230324074074074</v>
      </c>
      <c r="D1148" s="14">
        <v>543</v>
      </c>
      <c r="E1148" s="14">
        <v>1514169</v>
      </c>
      <c r="F1148" s="10" t="s">
        <v>76</v>
      </c>
      <c r="G1148" s="257">
        <v>-5809.5360000000001</v>
      </c>
      <c r="H1148" s="10" t="s">
        <v>122</v>
      </c>
      <c r="I1148" s="10" t="s">
        <v>7424</v>
      </c>
      <c r="J1148" s="34">
        <v>-27014.34</v>
      </c>
      <c r="K1148" s="10">
        <v>5005637223</v>
      </c>
      <c r="L1148" s="10" t="s">
        <v>8943</v>
      </c>
    </row>
    <row r="1149" spans="1:12" s="10" customFormat="1">
      <c r="A1149" s="32" t="s">
        <v>9353</v>
      </c>
      <c r="B1149" s="32" t="s">
        <v>9353</v>
      </c>
      <c r="C1149" s="33">
        <v>0.64230324074074074</v>
      </c>
      <c r="D1149" s="14">
        <v>543</v>
      </c>
      <c r="E1149" s="14">
        <v>1514170</v>
      </c>
      <c r="F1149" s="10" t="s">
        <v>74</v>
      </c>
      <c r="G1149" s="257">
        <v>-2580.768</v>
      </c>
      <c r="H1149" s="10" t="s">
        <v>122</v>
      </c>
      <c r="I1149" s="10" t="s">
        <v>7424</v>
      </c>
      <c r="J1149" s="34">
        <v>-40208.36</v>
      </c>
      <c r="K1149" s="10">
        <v>5005637223</v>
      </c>
      <c r="L1149" s="10" t="s">
        <v>8943</v>
      </c>
    </row>
    <row r="1150" spans="1:12" s="10" customFormat="1">
      <c r="A1150" s="32" t="s">
        <v>9353</v>
      </c>
      <c r="B1150" s="32" t="s">
        <v>9353</v>
      </c>
      <c r="C1150" s="33">
        <v>0.64230324074074074</v>
      </c>
      <c r="D1150" s="14">
        <v>543</v>
      </c>
      <c r="E1150" s="14">
        <v>1514171</v>
      </c>
      <c r="F1150" s="10" t="s">
        <v>71</v>
      </c>
      <c r="G1150" s="257">
        <v>-1481.76</v>
      </c>
      <c r="H1150" s="10" t="s">
        <v>122</v>
      </c>
      <c r="I1150" s="10" t="s">
        <v>7424</v>
      </c>
      <c r="J1150" s="34">
        <v>-24360.13</v>
      </c>
      <c r="K1150" s="10">
        <v>5005637223</v>
      </c>
      <c r="L1150" s="10" t="s">
        <v>8943</v>
      </c>
    </row>
    <row r="1151" spans="1:12" s="10" customFormat="1">
      <c r="A1151" s="32" t="s">
        <v>9353</v>
      </c>
      <c r="B1151" s="32" t="s">
        <v>9353</v>
      </c>
      <c r="C1151" s="33">
        <v>0.64230324074074074</v>
      </c>
      <c r="D1151" s="14">
        <v>543</v>
      </c>
      <c r="E1151" s="14">
        <v>1514173</v>
      </c>
      <c r="F1151" s="10" t="s">
        <v>78</v>
      </c>
      <c r="G1151" s="257">
        <v>-1771.2</v>
      </c>
      <c r="H1151" s="10" t="s">
        <v>122</v>
      </c>
      <c r="I1151" s="10" t="s">
        <v>7424</v>
      </c>
      <c r="J1151" s="34">
        <v>-8448.6299999999992</v>
      </c>
      <c r="K1151" s="10">
        <v>5005637223</v>
      </c>
      <c r="L1151" s="10" t="s">
        <v>8943</v>
      </c>
    </row>
    <row r="1152" spans="1:12" s="10" customFormat="1">
      <c r="A1152" s="32" t="s">
        <v>9353</v>
      </c>
      <c r="B1152" s="32" t="s">
        <v>9353</v>
      </c>
      <c r="C1152" s="33">
        <v>0.64230324074074074</v>
      </c>
      <c r="D1152" s="14">
        <v>543</v>
      </c>
      <c r="E1152" s="14">
        <v>1514174</v>
      </c>
      <c r="F1152" s="10" t="s">
        <v>80</v>
      </c>
      <c r="G1152" s="257">
        <v>-93.311999999999998</v>
      </c>
      <c r="H1152" s="10" t="s">
        <v>122</v>
      </c>
      <c r="I1152" s="10" t="s">
        <v>7424</v>
      </c>
      <c r="J1152" s="34">
        <v>-660.65</v>
      </c>
      <c r="K1152" s="10">
        <v>5005637223</v>
      </c>
      <c r="L1152" s="10" t="s">
        <v>8943</v>
      </c>
    </row>
    <row r="1153" spans="1:12" s="10" customFormat="1">
      <c r="A1153" s="32" t="s">
        <v>9353</v>
      </c>
      <c r="B1153" s="32" t="s">
        <v>9353</v>
      </c>
      <c r="C1153" s="33">
        <v>0.64230324074074074</v>
      </c>
      <c r="D1153" s="14">
        <v>543</v>
      </c>
      <c r="E1153" s="14">
        <v>1514960</v>
      </c>
      <c r="F1153" s="10" t="s">
        <v>82</v>
      </c>
      <c r="G1153" s="257">
        <v>-25.92</v>
      </c>
      <c r="H1153" s="10" t="s">
        <v>122</v>
      </c>
      <c r="I1153" s="10" t="s">
        <v>7424</v>
      </c>
      <c r="J1153" s="34">
        <v>-186.36</v>
      </c>
      <c r="K1153" s="10">
        <v>5005637223</v>
      </c>
      <c r="L1153" s="10" t="s">
        <v>8943</v>
      </c>
    </row>
    <row r="1154" spans="1:12" s="10" customFormat="1">
      <c r="A1154" s="32" t="s">
        <v>9353</v>
      </c>
      <c r="B1154" s="32" t="s">
        <v>9353</v>
      </c>
      <c r="C1154" s="33">
        <v>0.64309027777777772</v>
      </c>
      <c r="D1154" s="14">
        <v>543</v>
      </c>
      <c r="E1154" s="14">
        <v>1514169</v>
      </c>
      <c r="F1154" s="10" t="s">
        <v>76</v>
      </c>
      <c r="G1154" s="257">
        <v>-5809.5360000000001</v>
      </c>
      <c r="H1154" s="10" t="s">
        <v>122</v>
      </c>
      <c r="I1154" s="10" t="s">
        <v>7424</v>
      </c>
      <c r="J1154" s="34">
        <v>-27014.34</v>
      </c>
      <c r="K1154" s="10">
        <v>5005637224</v>
      </c>
      <c r="L1154" s="10" t="s">
        <v>8943</v>
      </c>
    </row>
    <row r="1155" spans="1:12" s="10" customFormat="1">
      <c r="A1155" s="32" t="s">
        <v>9353</v>
      </c>
      <c r="B1155" s="32" t="s">
        <v>9353</v>
      </c>
      <c r="C1155" s="33">
        <v>0.64309027777777772</v>
      </c>
      <c r="D1155" s="14">
        <v>543</v>
      </c>
      <c r="E1155" s="14">
        <v>1514170</v>
      </c>
      <c r="F1155" s="10" t="s">
        <v>74</v>
      </c>
      <c r="G1155" s="257">
        <v>-2580.768</v>
      </c>
      <c r="H1155" s="10" t="s">
        <v>122</v>
      </c>
      <c r="I1155" s="10" t="s">
        <v>7424</v>
      </c>
      <c r="J1155" s="34">
        <v>-40208.370000000003</v>
      </c>
      <c r="K1155" s="10">
        <v>5005637224</v>
      </c>
      <c r="L1155" s="10" t="s">
        <v>8943</v>
      </c>
    </row>
    <row r="1156" spans="1:12" s="10" customFormat="1">
      <c r="A1156" s="32" t="s">
        <v>9353</v>
      </c>
      <c r="B1156" s="32" t="s">
        <v>9353</v>
      </c>
      <c r="C1156" s="33">
        <v>0.64309027777777772</v>
      </c>
      <c r="D1156" s="14">
        <v>543</v>
      </c>
      <c r="E1156" s="14">
        <v>1514171</v>
      </c>
      <c r="F1156" s="10" t="s">
        <v>71</v>
      </c>
      <c r="G1156" s="257">
        <v>-1481.76</v>
      </c>
      <c r="H1156" s="10" t="s">
        <v>122</v>
      </c>
      <c r="I1156" s="10" t="s">
        <v>7424</v>
      </c>
      <c r="J1156" s="34">
        <v>-24360.14</v>
      </c>
      <c r="K1156" s="10">
        <v>5005637224</v>
      </c>
      <c r="L1156" s="10" t="s">
        <v>8943</v>
      </c>
    </row>
    <row r="1157" spans="1:12" s="10" customFormat="1">
      <c r="A1157" s="32" t="s">
        <v>9353</v>
      </c>
      <c r="B1157" s="32" t="s">
        <v>9353</v>
      </c>
      <c r="C1157" s="33">
        <v>0.64309027777777772</v>
      </c>
      <c r="D1157" s="14">
        <v>543</v>
      </c>
      <c r="E1157" s="14">
        <v>1514173</v>
      </c>
      <c r="F1157" s="10" t="s">
        <v>78</v>
      </c>
      <c r="G1157" s="257">
        <v>-1771.2</v>
      </c>
      <c r="H1157" s="10" t="s">
        <v>122</v>
      </c>
      <c r="I1157" s="10" t="s">
        <v>7424</v>
      </c>
      <c r="J1157" s="34">
        <v>-8448.6200000000008</v>
      </c>
      <c r="K1157" s="10">
        <v>5005637224</v>
      </c>
      <c r="L1157" s="10" t="s">
        <v>8943</v>
      </c>
    </row>
    <row r="1158" spans="1:12" s="10" customFormat="1">
      <c r="A1158" s="32" t="s">
        <v>9353</v>
      </c>
      <c r="B1158" s="32" t="s">
        <v>9353</v>
      </c>
      <c r="C1158" s="33">
        <v>0.64309027777777772</v>
      </c>
      <c r="D1158" s="14">
        <v>543</v>
      </c>
      <c r="E1158" s="14">
        <v>1514174</v>
      </c>
      <c r="F1158" s="10" t="s">
        <v>80</v>
      </c>
      <c r="G1158" s="257">
        <v>-93.311999999999998</v>
      </c>
      <c r="H1158" s="10" t="s">
        <v>122</v>
      </c>
      <c r="I1158" s="10" t="s">
        <v>7424</v>
      </c>
      <c r="J1158" s="34">
        <v>-660.65</v>
      </c>
      <c r="K1158" s="10">
        <v>5005637224</v>
      </c>
      <c r="L1158" s="10" t="s">
        <v>8943</v>
      </c>
    </row>
    <row r="1159" spans="1:12" s="10" customFormat="1">
      <c r="A1159" s="32" t="s">
        <v>9353</v>
      </c>
      <c r="B1159" s="32" t="s">
        <v>9353</v>
      </c>
      <c r="C1159" s="33">
        <v>0.64309027777777772</v>
      </c>
      <c r="D1159" s="14">
        <v>543</v>
      </c>
      <c r="E1159" s="14">
        <v>1514960</v>
      </c>
      <c r="F1159" s="10" t="s">
        <v>82</v>
      </c>
      <c r="G1159" s="257">
        <v>-25.92</v>
      </c>
      <c r="H1159" s="10" t="s">
        <v>122</v>
      </c>
      <c r="I1159" s="10" t="s">
        <v>7424</v>
      </c>
      <c r="J1159" s="34">
        <v>-186.37</v>
      </c>
      <c r="K1159" s="10">
        <v>5005637224</v>
      </c>
      <c r="L1159" s="10" t="s">
        <v>8943</v>
      </c>
    </row>
    <row r="1160" spans="1:12" s="10" customFormat="1">
      <c r="A1160" s="32" t="s">
        <v>9353</v>
      </c>
      <c r="B1160" s="32" t="s">
        <v>9353</v>
      </c>
      <c r="C1160" s="33">
        <v>0.64394675925925926</v>
      </c>
      <c r="D1160" s="14">
        <v>543</v>
      </c>
      <c r="E1160" s="14">
        <v>1514169</v>
      </c>
      <c r="F1160" s="10" t="s">
        <v>76</v>
      </c>
      <c r="G1160" s="257">
        <v>-5639.7120000000004</v>
      </c>
      <c r="H1160" s="10" t="s">
        <v>122</v>
      </c>
      <c r="I1160" s="10" t="s">
        <v>7424</v>
      </c>
      <c r="J1160" s="34">
        <v>-26224.66</v>
      </c>
      <c r="K1160" s="10">
        <v>5005637225</v>
      </c>
      <c r="L1160" s="10" t="s">
        <v>8943</v>
      </c>
    </row>
    <row r="1161" spans="1:12" s="10" customFormat="1">
      <c r="A1161" s="32" t="s">
        <v>9353</v>
      </c>
      <c r="B1161" s="32" t="s">
        <v>9353</v>
      </c>
      <c r="C1161" s="33">
        <v>0.64394675925925926</v>
      </c>
      <c r="D1161" s="14">
        <v>543</v>
      </c>
      <c r="E1161" s="14">
        <v>1514170</v>
      </c>
      <c r="F1161" s="10" t="s">
        <v>74</v>
      </c>
      <c r="G1161" s="257">
        <v>-3183.6480000000001</v>
      </c>
      <c r="H1161" s="10" t="s">
        <v>122</v>
      </c>
      <c r="I1161" s="10" t="s">
        <v>7424</v>
      </c>
      <c r="J1161" s="34">
        <v>-49601.24</v>
      </c>
      <c r="K1161" s="10">
        <v>5005637225</v>
      </c>
      <c r="L1161" s="10" t="s">
        <v>8943</v>
      </c>
    </row>
    <row r="1162" spans="1:12" s="10" customFormat="1">
      <c r="A1162" s="32" t="s">
        <v>9353</v>
      </c>
      <c r="B1162" s="32" t="s">
        <v>9353</v>
      </c>
      <c r="C1162" s="33">
        <v>0.64394675925925926</v>
      </c>
      <c r="D1162" s="14">
        <v>543</v>
      </c>
      <c r="E1162" s="14">
        <v>1514171</v>
      </c>
      <c r="F1162" s="10" t="s">
        <v>71</v>
      </c>
      <c r="G1162" s="257">
        <v>-1637.376</v>
      </c>
      <c r="H1162" s="10" t="s">
        <v>122</v>
      </c>
      <c r="I1162" s="10" t="s">
        <v>7424</v>
      </c>
      <c r="J1162" s="34">
        <v>-26918.46</v>
      </c>
      <c r="K1162" s="10">
        <v>5005637225</v>
      </c>
      <c r="L1162" s="10" t="s">
        <v>8943</v>
      </c>
    </row>
    <row r="1163" spans="1:12" s="10" customFormat="1">
      <c r="A1163" s="32" t="s">
        <v>9353</v>
      </c>
      <c r="B1163" s="32" t="s">
        <v>9353</v>
      </c>
      <c r="C1163" s="33">
        <v>0.64394675925925926</v>
      </c>
      <c r="D1163" s="14">
        <v>543</v>
      </c>
      <c r="E1163" s="14">
        <v>1514173</v>
      </c>
      <c r="F1163" s="10" t="s">
        <v>78</v>
      </c>
      <c r="G1163" s="257">
        <v>-1798.3679999999999</v>
      </c>
      <c r="H1163" s="10" t="s">
        <v>122</v>
      </c>
      <c r="I1163" s="10" t="s">
        <v>7424</v>
      </c>
      <c r="J1163" s="34">
        <v>-8578.2199999999993</v>
      </c>
      <c r="K1163" s="10">
        <v>5005637225</v>
      </c>
      <c r="L1163" s="10" t="s">
        <v>8943</v>
      </c>
    </row>
    <row r="1164" spans="1:12" s="10" customFormat="1">
      <c r="A1164" s="32" t="s">
        <v>9353</v>
      </c>
      <c r="B1164" s="32" t="s">
        <v>9353</v>
      </c>
      <c r="C1164" s="33">
        <v>0.64394675925925926</v>
      </c>
      <c r="D1164" s="14">
        <v>543</v>
      </c>
      <c r="E1164" s="14">
        <v>1514174</v>
      </c>
      <c r="F1164" s="10" t="s">
        <v>80</v>
      </c>
      <c r="G1164" s="257">
        <v>-119.80800000000001</v>
      </c>
      <c r="H1164" s="10" t="s">
        <v>122</v>
      </c>
      <c r="I1164" s="10" t="s">
        <v>7424</v>
      </c>
      <c r="J1164" s="34">
        <v>-848.24</v>
      </c>
      <c r="K1164" s="10">
        <v>5005637225</v>
      </c>
      <c r="L1164" s="10" t="s">
        <v>8943</v>
      </c>
    </row>
    <row r="1165" spans="1:12" s="10" customFormat="1">
      <c r="A1165" s="32" t="s">
        <v>9353</v>
      </c>
      <c r="B1165" s="32" t="s">
        <v>9353</v>
      </c>
      <c r="C1165" s="33">
        <v>0.64394675925925926</v>
      </c>
      <c r="D1165" s="14">
        <v>543</v>
      </c>
      <c r="E1165" s="14">
        <v>1514960</v>
      </c>
      <c r="F1165" s="10" t="s">
        <v>82</v>
      </c>
      <c r="G1165" s="257">
        <v>-37.44</v>
      </c>
      <c r="H1165" s="10" t="s">
        <v>122</v>
      </c>
      <c r="I1165" s="10" t="s">
        <v>7424</v>
      </c>
      <c r="J1165" s="34">
        <v>-269.19</v>
      </c>
      <c r="K1165" s="10">
        <v>5005637225</v>
      </c>
      <c r="L1165" s="10" t="s">
        <v>8943</v>
      </c>
    </row>
    <row r="1166" spans="1:12" s="10" customFormat="1">
      <c r="A1166" s="32" t="s">
        <v>9353</v>
      </c>
      <c r="B1166" s="32" t="s">
        <v>9353</v>
      </c>
      <c r="C1166" s="33">
        <v>0.64475694444444442</v>
      </c>
      <c r="D1166" s="14">
        <v>543</v>
      </c>
      <c r="E1166" s="14">
        <v>1514169</v>
      </c>
      <c r="F1166" s="10" t="s">
        <v>76</v>
      </c>
      <c r="G1166" s="257">
        <v>-5639.7120000000004</v>
      </c>
      <c r="H1166" s="10" t="s">
        <v>122</v>
      </c>
      <c r="I1166" s="10" t="s">
        <v>7424</v>
      </c>
      <c r="J1166" s="34">
        <v>-26224.66</v>
      </c>
      <c r="K1166" s="10">
        <v>5005637227</v>
      </c>
      <c r="L1166" s="10" t="s">
        <v>8943</v>
      </c>
    </row>
    <row r="1167" spans="1:12" s="10" customFormat="1">
      <c r="A1167" s="32" t="s">
        <v>9353</v>
      </c>
      <c r="B1167" s="32" t="s">
        <v>9353</v>
      </c>
      <c r="C1167" s="33">
        <v>0.64475694444444442</v>
      </c>
      <c r="D1167" s="14">
        <v>543</v>
      </c>
      <c r="E1167" s="14">
        <v>1514170</v>
      </c>
      <c r="F1167" s="10" t="s">
        <v>74</v>
      </c>
      <c r="G1167" s="257">
        <v>-3183.6480000000001</v>
      </c>
      <c r="H1167" s="10" t="s">
        <v>122</v>
      </c>
      <c r="I1167" s="10" t="s">
        <v>7424</v>
      </c>
      <c r="J1167" s="34">
        <v>-49601.24</v>
      </c>
      <c r="K1167" s="10">
        <v>5005637227</v>
      </c>
      <c r="L1167" s="10" t="s">
        <v>8943</v>
      </c>
    </row>
    <row r="1168" spans="1:12" s="10" customFormat="1">
      <c r="A1168" s="32" t="s">
        <v>9353</v>
      </c>
      <c r="B1168" s="32" t="s">
        <v>9353</v>
      </c>
      <c r="C1168" s="33">
        <v>0.64475694444444442</v>
      </c>
      <c r="D1168" s="14">
        <v>543</v>
      </c>
      <c r="E1168" s="14">
        <v>1514171</v>
      </c>
      <c r="F1168" s="10" t="s">
        <v>71</v>
      </c>
      <c r="G1168" s="257">
        <v>-1637.376</v>
      </c>
      <c r="H1168" s="10" t="s">
        <v>122</v>
      </c>
      <c r="I1168" s="10" t="s">
        <v>7424</v>
      </c>
      <c r="J1168" s="34">
        <v>-26918.46</v>
      </c>
      <c r="K1168" s="10">
        <v>5005637227</v>
      </c>
      <c r="L1168" s="10" t="s">
        <v>8943</v>
      </c>
    </row>
    <row r="1169" spans="1:12" s="10" customFormat="1">
      <c r="A1169" s="32" t="s">
        <v>9353</v>
      </c>
      <c r="B1169" s="32" t="s">
        <v>9353</v>
      </c>
      <c r="C1169" s="33">
        <v>0.64475694444444442</v>
      </c>
      <c r="D1169" s="14">
        <v>543</v>
      </c>
      <c r="E1169" s="14">
        <v>1514173</v>
      </c>
      <c r="F1169" s="10" t="s">
        <v>78</v>
      </c>
      <c r="G1169" s="257">
        <v>-1798.3679999999999</v>
      </c>
      <c r="H1169" s="10" t="s">
        <v>122</v>
      </c>
      <c r="I1169" s="10" t="s">
        <v>7424</v>
      </c>
      <c r="J1169" s="34">
        <v>-8578.2199999999993</v>
      </c>
      <c r="K1169" s="10">
        <v>5005637227</v>
      </c>
      <c r="L1169" s="10" t="s">
        <v>8943</v>
      </c>
    </row>
    <row r="1170" spans="1:12" s="10" customFormat="1">
      <c r="A1170" s="32" t="s">
        <v>9353</v>
      </c>
      <c r="B1170" s="32" t="s">
        <v>9353</v>
      </c>
      <c r="C1170" s="33">
        <v>0.64475694444444442</v>
      </c>
      <c r="D1170" s="14">
        <v>543</v>
      </c>
      <c r="E1170" s="14">
        <v>1514174</v>
      </c>
      <c r="F1170" s="10" t="s">
        <v>80</v>
      </c>
      <c r="G1170" s="257">
        <v>-119.80800000000001</v>
      </c>
      <c r="H1170" s="10" t="s">
        <v>122</v>
      </c>
      <c r="I1170" s="10" t="s">
        <v>7424</v>
      </c>
      <c r="J1170" s="34">
        <v>-848.24</v>
      </c>
      <c r="K1170" s="10">
        <v>5005637227</v>
      </c>
      <c r="L1170" s="10" t="s">
        <v>8943</v>
      </c>
    </row>
    <row r="1171" spans="1:12" s="10" customFormat="1">
      <c r="A1171" s="32" t="s">
        <v>9353</v>
      </c>
      <c r="B1171" s="32" t="s">
        <v>9353</v>
      </c>
      <c r="C1171" s="33">
        <v>0.64475694444444442</v>
      </c>
      <c r="D1171" s="14">
        <v>543</v>
      </c>
      <c r="E1171" s="14">
        <v>1514960</v>
      </c>
      <c r="F1171" s="10" t="s">
        <v>82</v>
      </c>
      <c r="G1171" s="257">
        <v>-37.44</v>
      </c>
      <c r="H1171" s="10" t="s">
        <v>122</v>
      </c>
      <c r="I1171" s="10" t="s">
        <v>7424</v>
      </c>
      <c r="J1171" s="34">
        <v>-269.19</v>
      </c>
      <c r="K1171" s="10">
        <v>5005637227</v>
      </c>
      <c r="L1171" s="10" t="s">
        <v>8943</v>
      </c>
    </row>
    <row r="1172" spans="1:12" s="10" customFormat="1">
      <c r="A1172" s="32" t="s">
        <v>9353</v>
      </c>
      <c r="B1172" s="32" t="s">
        <v>9353</v>
      </c>
      <c r="C1172" s="33">
        <v>0.77613425925925927</v>
      </c>
      <c r="D1172" s="14">
        <v>643</v>
      </c>
      <c r="E1172" s="14">
        <v>1508061</v>
      </c>
      <c r="F1172" s="10" t="s">
        <v>79</v>
      </c>
      <c r="G1172" s="257">
        <v>-2583.848</v>
      </c>
      <c r="H1172" s="10" t="s">
        <v>122</v>
      </c>
      <c r="I1172" s="10" t="s">
        <v>7424</v>
      </c>
      <c r="J1172" s="34">
        <v>-81572.08</v>
      </c>
      <c r="K1172" s="10">
        <v>4931880904</v>
      </c>
      <c r="L1172" s="10" t="s">
        <v>7425</v>
      </c>
    </row>
    <row r="1173" spans="1:12" s="10" customFormat="1">
      <c r="A1173" s="32" t="s">
        <v>9353</v>
      </c>
      <c r="B1173" s="32" t="s">
        <v>9353</v>
      </c>
      <c r="C1173" s="33">
        <v>0.78965277777777787</v>
      </c>
      <c r="D1173" s="14">
        <v>601</v>
      </c>
      <c r="E1173" s="14">
        <v>1509862</v>
      </c>
      <c r="F1173" s="10" t="s">
        <v>8837</v>
      </c>
      <c r="G1173" s="257">
        <v>-25820</v>
      </c>
      <c r="H1173" s="10" t="s">
        <v>122</v>
      </c>
      <c r="I1173" s="10" t="s">
        <v>7424</v>
      </c>
      <c r="J1173" s="34">
        <v>-693267</v>
      </c>
      <c r="K1173" s="10">
        <v>4931881084</v>
      </c>
      <c r="L1173" s="10" t="s">
        <v>8395</v>
      </c>
    </row>
    <row r="1174" spans="1:12" s="10" customFormat="1">
      <c r="A1174" s="32" t="s">
        <v>9353</v>
      </c>
      <c r="B1174" s="32" t="s">
        <v>9353</v>
      </c>
      <c r="C1174" s="33">
        <v>0.801875</v>
      </c>
      <c r="D1174" s="14">
        <v>601</v>
      </c>
      <c r="E1174" s="14">
        <v>1509862</v>
      </c>
      <c r="F1174" s="10" t="s">
        <v>8837</v>
      </c>
      <c r="G1174" s="257">
        <v>-25250</v>
      </c>
      <c r="H1174" s="10" t="s">
        <v>122</v>
      </c>
      <c r="I1174" s="10" t="s">
        <v>7424</v>
      </c>
      <c r="J1174" s="34">
        <v>-677962.5</v>
      </c>
      <c r="K1174" s="10">
        <v>4931881196</v>
      </c>
      <c r="L1174" s="10" t="s">
        <v>7425</v>
      </c>
    </row>
    <row r="1175" spans="1:12" s="10" customFormat="1">
      <c r="A1175" s="32" t="s">
        <v>9353</v>
      </c>
      <c r="B1175" s="32" t="s">
        <v>9353</v>
      </c>
      <c r="C1175" s="33">
        <v>0.8115162037037037</v>
      </c>
      <c r="D1175" s="14">
        <v>601</v>
      </c>
      <c r="E1175" s="14">
        <v>1509862</v>
      </c>
      <c r="F1175" s="10" t="s">
        <v>8837</v>
      </c>
      <c r="G1175" s="257">
        <v>-24170</v>
      </c>
      <c r="H1175" s="10" t="s">
        <v>122</v>
      </c>
      <c r="I1175" s="10" t="s">
        <v>7424</v>
      </c>
      <c r="J1175" s="34">
        <v>-648964.5</v>
      </c>
      <c r="K1175" s="10">
        <v>4931881219</v>
      </c>
      <c r="L1175" s="10" t="s">
        <v>7425</v>
      </c>
    </row>
    <row r="1176" spans="1:12" s="10" customFormat="1">
      <c r="A1176" s="32" t="s">
        <v>9353</v>
      </c>
      <c r="B1176" s="32" t="s">
        <v>9353</v>
      </c>
      <c r="C1176" s="33">
        <v>0.83440972222222232</v>
      </c>
      <c r="D1176" s="14">
        <v>601</v>
      </c>
      <c r="E1176" s="14">
        <v>1509862</v>
      </c>
      <c r="F1176" s="10" t="s">
        <v>8837</v>
      </c>
      <c r="G1176" s="257">
        <v>-25930</v>
      </c>
      <c r="H1176" s="10" t="s">
        <v>122</v>
      </c>
      <c r="I1176" s="10" t="s">
        <v>7424</v>
      </c>
      <c r="J1176" s="34">
        <v>-696220.5</v>
      </c>
      <c r="K1176" s="10">
        <v>4931881331</v>
      </c>
      <c r="L1176" s="10" t="s">
        <v>7425</v>
      </c>
    </row>
    <row r="1177" spans="1:12" s="10" customFormat="1">
      <c r="A1177" s="32"/>
      <c r="B1177" s="32"/>
      <c r="C1177" s="33"/>
      <c r="D1177" s="14"/>
      <c r="E1177" s="14"/>
      <c r="G1177" s="257"/>
      <c r="J1177" s="34"/>
    </row>
    <row r="1178" spans="1:12" s="10" customFormat="1">
      <c r="A1178" s="32"/>
      <c r="B1178" s="32"/>
      <c r="C1178" s="33"/>
      <c r="D1178" s="14"/>
      <c r="E1178" s="14"/>
      <c r="G1178" s="257"/>
      <c r="J1178" s="34"/>
    </row>
    <row r="1179" spans="1:12" s="10" customFormat="1">
      <c r="A1179" s="32"/>
      <c r="B1179" s="32"/>
      <c r="C1179" s="33"/>
      <c r="D1179" s="14"/>
      <c r="E1179" s="14"/>
      <c r="G1179" s="257"/>
      <c r="J1179" s="34"/>
    </row>
    <row r="1180" spans="1:12" s="10" customFormat="1">
      <c r="A1180" s="32"/>
      <c r="B1180" s="32"/>
      <c r="C1180" s="33"/>
      <c r="D1180" s="14"/>
      <c r="E1180" s="14"/>
      <c r="G1180" s="257"/>
      <c r="J1180" s="34"/>
    </row>
    <row r="1181" spans="1:12" s="10" customFormat="1">
      <c r="A1181" s="32"/>
      <c r="B1181" s="32"/>
      <c r="C1181" s="33"/>
      <c r="D1181" s="14"/>
      <c r="E1181" s="14"/>
      <c r="G1181" s="257"/>
      <c r="J1181" s="34"/>
    </row>
    <row r="1182" spans="1:12" s="10" customFormat="1">
      <c r="A1182" s="32"/>
      <c r="B1182" s="32"/>
      <c r="C1182" s="33"/>
      <c r="D1182" s="14"/>
      <c r="E1182" s="14"/>
      <c r="G1182" s="257"/>
      <c r="J1182" s="34"/>
    </row>
    <row r="1183" spans="1:12" s="10" customFormat="1">
      <c r="A1183" s="32"/>
      <c r="B1183" s="32"/>
      <c r="C1183" s="33"/>
      <c r="D1183" s="14"/>
      <c r="E1183" s="14"/>
      <c r="G1183" s="257"/>
      <c r="J1183" s="34"/>
    </row>
    <row r="1184" spans="1:12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E13" sqref="E13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8394</v>
      </c>
    </row>
    <row r="2" spans="1:22" ht="19.5" thickBot="1">
      <c r="A2" s="51"/>
      <c r="B2" s="52"/>
      <c r="C2" s="68"/>
      <c r="D2" s="67" t="s">
        <v>7426</v>
      </c>
      <c r="E2" s="67" t="s">
        <v>7428</v>
      </c>
      <c r="F2" s="67" t="s">
        <v>7430</v>
      </c>
      <c r="G2" s="67" t="s">
        <v>7431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6775</v>
      </c>
      <c r="E3" s="55">
        <f>ABS(SUM(Tabla5[Acumulado]))</f>
        <v>5804005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7427</v>
      </c>
      <c r="D4" s="54">
        <f ca="1">D3/B13</f>
        <v>225.83333333333334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7429</v>
      </c>
      <c r="D5" s="54">
        <f ca="1">D4*D12</f>
        <v>6549.166666666667</v>
      </c>
      <c r="E5" s="54">
        <f>E3/1000</f>
        <v>5804.0050000000001</v>
      </c>
      <c r="F5" s="58">
        <f ca="1">D5/D3</f>
        <v>0.96666666666666667</v>
      </c>
      <c r="G5" s="58">
        <f>E5/D3</f>
        <v>0.85667970479704803</v>
      </c>
      <c r="H5" s="56">
        <f ca="1">IFERROR(G5/F5,0)</f>
        <v>0.88622038427280825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5383.8249999999998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0</v>
      </c>
      <c r="E8" s="54">
        <f>E19/1000</f>
        <v>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46203</v>
      </c>
      <c r="B12" s="52">
        <f ca="1">A12-A11</f>
        <v>29</v>
      </c>
      <c r="C12" s="57" t="s">
        <v>7432</v>
      </c>
      <c r="D12" s="52">
        <f ca="1">B12-B14</f>
        <v>29</v>
      </c>
      <c r="E12" s="52" t="s">
        <v>7434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7433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7711</v>
      </c>
      <c r="F16" s="91" t="s">
        <v>7467</v>
      </c>
      <c r="V16" s="151">
        <v>1514567</v>
      </c>
    </row>
    <row r="17" spans="1:24" ht="15.75">
      <c r="A17" s="273" t="s">
        <v>8395</v>
      </c>
      <c r="D17" s="201" t="s">
        <v>17</v>
      </c>
      <c r="E17" s="202">
        <f>ABS(SUMIFS('BD pro pb'!G:G,'BD pro pb'!M:M,"&lt;&gt;EDELUNA",'BD pro pb'!M:M,"&lt;&gt;JHERNANDEZH"))</f>
        <v>5383825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7425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f>SUMIF('BD pro pb'!E:E,A19,'BD pro pb'!G:G)</f>
        <v>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7661</v>
      </c>
      <c r="F22" s="210"/>
      <c r="V22" s="151">
        <v>1507964</v>
      </c>
    </row>
    <row r="23" spans="1:24" ht="15.75">
      <c r="D23" s="178" t="s">
        <v>110</v>
      </c>
      <c r="E23" s="203" t="s">
        <v>7474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7441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7442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7443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topLeftCell="A187" zoomScale="115" zoomScaleNormal="115" workbookViewId="0">
      <selection activeCell="I210" sqref="I210"/>
    </sheetView>
  </sheetViews>
  <sheetFormatPr baseColWidth="10" defaultRowHeight="15"/>
  <cols>
    <col min="3" max="3" width="15.140625" bestFit="1" customWidth="1"/>
    <col min="5" max="5" width="10.7109375" bestFit="1" customWidth="1"/>
    <col min="6" max="6" width="45.42578125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8729</v>
      </c>
      <c r="B2" s="32" t="s">
        <v>8729</v>
      </c>
      <c r="C2" s="33">
        <v>0.5138773148148148</v>
      </c>
      <c r="D2" s="14">
        <v>101</v>
      </c>
      <c r="E2" s="14">
        <v>1530909</v>
      </c>
      <c r="F2" s="10" t="s">
        <v>8140</v>
      </c>
      <c r="G2" s="15">
        <v>45563</v>
      </c>
      <c r="H2" s="10" t="s">
        <v>122</v>
      </c>
      <c r="I2" s="10" t="s">
        <v>8804</v>
      </c>
      <c r="J2" s="34" t="s">
        <v>7424</v>
      </c>
      <c r="K2" s="10">
        <v>1299001.1299999999</v>
      </c>
      <c r="L2" s="10">
        <v>5005595497</v>
      </c>
      <c r="M2" s="10" t="s">
        <v>8403</v>
      </c>
      <c r="N2" s="10" t="s">
        <v>252</v>
      </c>
    </row>
    <row r="3" spans="1:14">
      <c r="A3" s="32" t="s">
        <v>8729</v>
      </c>
      <c r="B3" s="32" t="s">
        <v>8729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8805</v>
      </c>
      <c r="J3" s="34" t="s">
        <v>7424</v>
      </c>
      <c r="K3" s="10">
        <v>1263099.69</v>
      </c>
      <c r="L3" s="10">
        <v>5005595529</v>
      </c>
      <c r="M3" s="10" t="s">
        <v>8403</v>
      </c>
      <c r="N3" s="10" t="s">
        <v>252</v>
      </c>
    </row>
    <row r="4" spans="1:14">
      <c r="A4" s="32" t="s">
        <v>8729</v>
      </c>
      <c r="B4" s="32" t="s">
        <v>8729</v>
      </c>
      <c r="C4" s="33">
        <v>0.53035879629629623</v>
      </c>
      <c r="D4" s="14">
        <v>101</v>
      </c>
      <c r="E4" s="14">
        <v>1530909</v>
      </c>
      <c r="F4" s="10" t="s">
        <v>8140</v>
      </c>
      <c r="G4" s="15">
        <v>45563</v>
      </c>
      <c r="H4" s="10" t="s">
        <v>122</v>
      </c>
      <c r="I4" s="10" t="s">
        <v>8806</v>
      </c>
      <c r="J4" s="34" t="s">
        <v>7424</v>
      </c>
      <c r="K4" s="10">
        <v>1299001.1299999999</v>
      </c>
      <c r="L4" s="10">
        <v>5005595552</v>
      </c>
      <c r="M4" s="10" t="s">
        <v>8403</v>
      </c>
      <c r="N4" s="10" t="s">
        <v>252</v>
      </c>
    </row>
    <row r="5" spans="1:14">
      <c r="A5" s="32" t="s">
        <v>8729</v>
      </c>
      <c r="B5" s="32" t="s">
        <v>8729</v>
      </c>
      <c r="C5" s="33">
        <v>0.54422453703703699</v>
      </c>
      <c r="D5" s="14">
        <v>102</v>
      </c>
      <c r="E5" s="14">
        <v>1530909</v>
      </c>
      <c r="F5" s="10" t="s">
        <v>8140</v>
      </c>
      <c r="G5" s="15">
        <v>-45563</v>
      </c>
      <c r="H5" s="10" t="s">
        <v>122</v>
      </c>
      <c r="I5" s="10" t="s">
        <v>8804</v>
      </c>
      <c r="J5" s="34" t="s">
        <v>7424</v>
      </c>
      <c r="K5" s="10">
        <v>-1299001.1299999999</v>
      </c>
      <c r="L5" s="10">
        <v>5005595582</v>
      </c>
      <c r="M5" s="10" t="s">
        <v>8403</v>
      </c>
      <c r="N5" s="10" t="s">
        <v>252</v>
      </c>
    </row>
    <row r="6" spans="1:14">
      <c r="A6" s="32" t="s">
        <v>8729</v>
      </c>
      <c r="B6" s="32" t="s">
        <v>8729</v>
      </c>
      <c r="C6" s="33">
        <v>0.54660879629629633</v>
      </c>
      <c r="D6" s="14">
        <v>101</v>
      </c>
      <c r="E6" s="14">
        <v>1530909</v>
      </c>
      <c r="F6" s="10" t="s">
        <v>8140</v>
      </c>
      <c r="G6" s="15">
        <v>42018</v>
      </c>
      <c r="H6" s="10" t="s">
        <v>122</v>
      </c>
      <c r="I6" s="10" t="s">
        <v>8804</v>
      </c>
      <c r="J6" s="34" t="s">
        <v>7424</v>
      </c>
      <c r="K6" s="10">
        <v>1197933.18</v>
      </c>
      <c r="L6" s="10">
        <v>5005595587</v>
      </c>
      <c r="M6" s="10" t="s">
        <v>8403</v>
      </c>
      <c r="N6" s="10" t="s">
        <v>252</v>
      </c>
    </row>
    <row r="7" spans="1:14">
      <c r="A7" s="32" t="s">
        <v>8729</v>
      </c>
      <c r="B7" s="32" t="s">
        <v>8729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8807</v>
      </c>
      <c r="J7" s="34" t="s">
        <v>7424</v>
      </c>
      <c r="K7" s="10">
        <v>1247239.08</v>
      </c>
      <c r="L7" s="10">
        <v>5005595952</v>
      </c>
      <c r="M7" s="10" t="s">
        <v>8403</v>
      </c>
      <c r="N7" s="10"/>
    </row>
    <row r="8" spans="1:14">
      <c r="A8" s="32" t="s">
        <v>8729</v>
      </c>
      <c r="B8" s="32" t="s">
        <v>8729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8808</v>
      </c>
      <c r="J8" s="34" t="s">
        <v>7424</v>
      </c>
      <c r="K8" s="10">
        <v>867913.38</v>
      </c>
      <c r="L8" s="10">
        <v>5005596393</v>
      </c>
      <c r="M8" s="10" t="s">
        <v>7425</v>
      </c>
      <c r="N8" s="10"/>
    </row>
    <row r="9" spans="1:14">
      <c r="A9" s="32" t="s">
        <v>8730</v>
      </c>
      <c r="B9" s="32" t="s">
        <v>8730</v>
      </c>
      <c r="C9" s="33">
        <v>6.2615740740740748E-3</v>
      </c>
      <c r="D9" s="14">
        <v>101</v>
      </c>
      <c r="E9" s="14">
        <v>1530909</v>
      </c>
      <c r="F9" s="10" t="s">
        <v>8140</v>
      </c>
      <c r="G9" s="15">
        <v>41258</v>
      </c>
      <c r="H9" s="10" t="s">
        <v>122</v>
      </c>
      <c r="I9" s="10" t="s">
        <v>8809</v>
      </c>
      <c r="J9" s="34" t="s">
        <v>7424</v>
      </c>
      <c r="K9" s="10">
        <v>1176265.58</v>
      </c>
      <c r="L9" s="10">
        <v>5005596440</v>
      </c>
      <c r="M9" s="10" t="s">
        <v>8731</v>
      </c>
      <c r="N9" s="10"/>
    </row>
    <row r="10" spans="1:14">
      <c r="A10" s="32" t="s">
        <v>8730</v>
      </c>
      <c r="B10" s="32" t="s">
        <v>8730</v>
      </c>
      <c r="C10" s="33">
        <v>2.1759259259259259E-2</v>
      </c>
      <c r="D10" s="14">
        <v>101</v>
      </c>
      <c r="E10" s="14">
        <v>1531119</v>
      </c>
      <c r="F10" s="10" t="s">
        <v>8741</v>
      </c>
      <c r="G10" s="15">
        <v>43093</v>
      </c>
      <c r="H10" s="10" t="s">
        <v>122</v>
      </c>
      <c r="I10" s="10" t="s">
        <v>8810</v>
      </c>
      <c r="J10" s="34" t="s">
        <v>7424</v>
      </c>
      <c r="K10" s="10">
        <v>1228581.43</v>
      </c>
      <c r="L10" s="10">
        <v>5005596490</v>
      </c>
      <c r="M10" s="10" t="s">
        <v>8731</v>
      </c>
      <c r="N10" s="10"/>
    </row>
    <row r="11" spans="1:14">
      <c r="A11" s="32" t="s">
        <v>8730</v>
      </c>
      <c r="B11" s="32" t="s">
        <v>8730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8807</v>
      </c>
      <c r="J11" s="34" t="s">
        <v>7424</v>
      </c>
      <c r="K11" s="10">
        <v>10198.17</v>
      </c>
      <c r="L11" s="10">
        <v>5005597065</v>
      </c>
      <c r="M11" s="10" t="s">
        <v>8755</v>
      </c>
      <c r="N11" s="10"/>
    </row>
    <row r="12" spans="1:14">
      <c r="A12" s="32" t="s">
        <v>8730</v>
      </c>
      <c r="B12" s="32" t="s">
        <v>8730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8811</v>
      </c>
      <c r="J12" s="34" t="s">
        <v>7424</v>
      </c>
      <c r="K12" s="10">
        <v>1249319.1599999999</v>
      </c>
      <c r="L12" s="10">
        <v>5005597110</v>
      </c>
      <c r="M12" s="10" t="s">
        <v>8755</v>
      </c>
      <c r="N12" s="10"/>
    </row>
    <row r="13" spans="1:14">
      <c r="A13" s="32" t="s">
        <v>8730</v>
      </c>
      <c r="B13" s="32" t="s">
        <v>8730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8812</v>
      </c>
      <c r="J13" s="34" t="s">
        <v>7424</v>
      </c>
      <c r="K13" s="10">
        <v>1240218.81</v>
      </c>
      <c r="L13" s="10">
        <v>5005597113</v>
      </c>
      <c r="M13" s="10" t="s">
        <v>8755</v>
      </c>
      <c r="N13" s="10"/>
    </row>
    <row r="14" spans="1:14">
      <c r="A14" s="32" t="s">
        <v>8730</v>
      </c>
      <c r="B14" s="32" t="s">
        <v>8730</v>
      </c>
      <c r="C14" s="33">
        <v>0.49913194444444442</v>
      </c>
      <c r="D14" s="14">
        <v>101</v>
      </c>
      <c r="E14" s="14">
        <v>1531119</v>
      </c>
      <c r="F14" s="10" t="s">
        <v>8741</v>
      </c>
      <c r="G14" s="15">
        <v>44255</v>
      </c>
      <c r="H14" s="10" t="s">
        <v>122</v>
      </c>
      <c r="I14" s="10" t="s">
        <v>8813</v>
      </c>
      <c r="J14" s="34" t="s">
        <v>7424</v>
      </c>
      <c r="K14" s="10">
        <v>1261710.05</v>
      </c>
      <c r="L14" s="10">
        <v>5005597146</v>
      </c>
      <c r="M14" s="10" t="s">
        <v>8755</v>
      </c>
      <c r="N14" s="10"/>
    </row>
    <row r="15" spans="1:14">
      <c r="A15" s="32" t="s">
        <v>8730</v>
      </c>
      <c r="B15" s="32" t="s">
        <v>8730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8814</v>
      </c>
      <c r="J15" s="34" t="s">
        <v>7424</v>
      </c>
      <c r="K15" s="10">
        <v>1237069.8</v>
      </c>
      <c r="L15" s="10">
        <v>5005597998</v>
      </c>
      <c r="M15" s="10" t="s">
        <v>8755</v>
      </c>
      <c r="N15" s="10"/>
    </row>
    <row r="16" spans="1:14">
      <c r="A16" s="32" t="s">
        <v>8730</v>
      </c>
      <c r="B16" s="32" t="s">
        <v>8730</v>
      </c>
      <c r="C16" s="33">
        <v>0.96532407407407417</v>
      </c>
      <c r="D16" s="14">
        <v>101</v>
      </c>
      <c r="E16" s="14">
        <v>1531119</v>
      </c>
      <c r="F16" s="10" t="s">
        <v>8741</v>
      </c>
      <c r="G16" s="15">
        <v>41906</v>
      </c>
      <c r="H16" s="10" t="s">
        <v>122</v>
      </c>
      <c r="I16" s="10" t="s">
        <v>8815</v>
      </c>
      <c r="J16" s="34" t="s">
        <v>7424</v>
      </c>
      <c r="K16" s="10">
        <v>1194740.06</v>
      </c>
      <c r="L16" s="10">
        <v>5005598195</v>
      </c>
      <c r="M16" s="10" t="s">
        <v>8755</v>
      </c>
      <c r="N16" s="10"/>
    </row>
    <row r="17" spans="1:14">
      <c r="A17" s="32" t="s">
        <v>8756</v>
      </c>
      <c r="B17" s="32" t="s">
        <v>8756</v>
      </c>
      <c r="C17" s="33">
        <v>0.25152777777777779</v>
      </c>
      <c r="D17" s="14">
        <v>101</v>
      </c>
      <c r="E17" s="14">
        <v>1531119</v>
      </c>
      <c r="F17" s="10" t="s">
        <v>8741</v>
      </c>
      <c r="G17" s="15">
        <v>40737</v>
      </c>
      <c r="H17" s="10" t="s">
        <v>122</v>
      </c>
      <c r="I17" s="10" t="s">
        <v>8816</v>
      </c>
      <c r="J17" s="34" t="s">
        <v>7424</v>
      </c>
      <c r="K17" s="10">
        <v>1161411.8700000001</v>
      </c>
      <c r="L17" s="10">
        <v>5005598582</v>
      </c>
      <c r="M17" s="10" t="s">
        <v>8755</v>
      </c>
      <c r="N17" s="10"/>
    </row>
    <row r="18" spans="1:14">
      <c r="A18" s="32" t="s">
        <v>8756</v>
      </c>
      <c r="B18" s="32" t="s">
        <v>8756</v>
      </c>
      <c r="C18" s="33">
        <v>0.33443287037037034</v>
      </c>
      <c r="D18" s="14">
        <v>101</v>
      </c>
      <c r="E18" s="14">
        <v>1508012</v>
      </c>
      <c r="F18" s="10" t="s">
        <v>8757</v>
      </c>
      <c r="G18" s="15">
        <v>40500</v>
      </c>
      <c r="H18" s="10" t="s">
        <v>122</v>
      </c>
      <c r="I18" s="10" t="s">
        <v>8817</v>
      </c>
      <c r="J18" s="34" t="s">
        <v>7424</v>
      </c>
      <c r="K18" s="10">
        <v>1154655</v>
      </c>
      <c r="L18" s="10">
        <v>5005598701</v>
      </c>
      <c r="M18" s="10" t="s">
        <v>8758</v>
      </c>
      <c r="N18" s="10"/>
    </row>
    <row r="19" spans="1:14">
      <c r="A19" s="32" t="s">
        <v>8756</v>
      </c>
      <c r="B19" s="32" t="s">
        <v>8756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8818</v>
      </c>
      <c r="J19" s="34" t="s">
        <v>7424</v>
      </c>
      <c r="K19" s="10">
        <v>866324.43</v>
      </c>
      <c r="L19" s="10">
        <v>5005598792</v>
      </c>
      <c r="M19" s="10" t="s">
        <v>7425</v>
      </c>
      <c r="N19" s="10"/>
    </row>
    <row r="20" spans="1:14">
      <c r="A20" s="32" t="s">
        <v>8756</v>
      </c>
      <c r="B20" s="32" t="s">
        <v>8756</v>
      </c>
      <c r="C20" s="33">
        <v>0.66421296296296295</v>
      </c>
      <c r="D20" s="14">
        <v>101</v>
      </c>
      <c r="E20" s="14">
        <v>1508012</v>
      </c>
      <c r="F20" s="10" t="s">
        <v>8757</v>
      </c>
      <c r="G20" s="15">
        <v>2964</v>
      </c>
      <c r="H20" s="10" t="s">
        <v>122</v>
      </c>
      <c r="I20" s="10" t="s">
        <v>8817</v>
      </c>
      <c r="J20" s="34" t="s">
        <v>7424</v>
      </c>
      <c r="K20" s="10">
        <v>84503.64</v>
      </c>
      <c r="L20" s="10">
        <v>5005599450</v>
      </c>
      <c r="M20" s="10" t="s">
        <v>8755</v>
      </c>
      <c r="N20" s="10"/>
    </row>
    <row r="21" spans="1:14">
      <c r="A21" s="32" t="s">
        <v>8756</v>
      </c>
      <c r="B21" s="32" t="s">
        <v>8756</v>
      </c>
      <c r="C21" s="33">
        <v>0.67636574074074074</v>
      </c>
      <c r="D21" s="14">
        <v>101</v>
      </c>
      <c r="E21" s="14">
        <v>1508012</v>
      </c>
      <c r="F21" s="10" t="s">
        <v>8757</v>
      </c>
      <c r="G21" s="15">
        <v>42571</v>
      </c>
      <c r="H21" s="10" t="s">
        <v>122</v>
      </c>
      <c r="I21" s="10" t="s">
        <v>8819</v>
      </c>
      <c r="J21" s="34" t="s">
        <v>7424</v>
      </c>
      <c r="K21" s="10">
        <v>1213699.21</v>
      </c>
      <c r="L21" s="10">
        <v>5005599455</v>
      </c>
      <c r="M21" s="10" t="s">
        <v>8755</v>
      </c>
      <c r="N21" s="10"/>
    </row>
    <row r="22" spans="1:14">
      <c r="A22" s="32" t="s">
        <v>8756</v>
      </c>
      <c r="B22" s="32" t="s">
        <v>8756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8820</v>
      </c>
      <c r="J22" s="34" t="s">
        <v>7424</v>
      </c>
      <c r="K22" s="10">
        <v>866988.9</v>
      </c>
      <c r="L22" s="10">
        <v>5005599693</v>
      </c>
      <c r="M22" s="10" t="s">
        <v>7425</v>
      </c>
      <c r="N22" s="10"/>
    </row>
    <row r="23" spans="1:14">
      <c r="A23" s="32" t="s">
        <v>8756</v>
      </c>
      <c r="B23" s="32" t="s">
        <v>8756</v>
      </c>
      <c r="C23" s="33">
        <v>0.94929398148148147</v>
      </c>
      <c r="D23" s="14">
        <v>101</v>
      </c>
      <c r="E23" s="14">
        <v>1530909</v>
      </c>
      <c r="F23" s="10" t="s">
        <v>8140</v>
      </c>
      <c r="G23" s="15">
        <v>113</v>
      </c>
      <c r="H23" s="10" t="s">
        <v>122</v>
      </c>
      <c r="I23" s="10" t="s">
        <v>8809</v>
      </c>
      <c r="J23" s="34" t="s">
        <v>7424</v>
      </c>
      <c r="K23" s="10">
        <v>3221.63</v>
      </c>
      <c r="L23" s="10">
        <v>5005600115</v>
      </c>
      <c r="M23" s="10" t="s">
        <v>8755</v>
      </c>
      <c r="N23" s="10"/>
    </row>
    <row r="24" spans="1:14">
      <c r="A24" s="32" t="s">
        <v>8756</v>
      </c>
      <c r="B24" s="32" t="s">
        <v>8756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8821</v>
      </c>
      <c r="J24" s="34" t="s">
        <v>7424</v>
      </c>
      <c r="K24" s="10">
        <v>100263.24</v>
      </c>
      <c r="L24" s="10">
        <v>5005600119</v>
      </c>
      <c r="M24" s="10" t="s">
        <v>8755</v>
      </c>
      <c r="N24" s="10"/>
    </row>
    <row r="25" spans="1:14">
      <c r="A25" s="32" t="s">
        <v>8756</v>
      </c>
      <c r="B25" s="32" t="s">
        <v>8756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8822</v>
      </c>
      <c r="J25" s="34" t="s">
        <v>7424</v>
      </c>
      <c r="K25" s="10">
        <v>95737.95</v>
      </c>
      <c r="L25" s="10">
        <v>5005600170</v>
      </c>
      <c r="M25" s="10" t="s">
        <v>8755</v>
      </c>
      <c r="N25" s="10"/>
    </row>
    <row r="26" spans="1:14">
      <c r="A26" s="32" t="s">
        <v>8774</v>
      </c>
      <c r="B26" s="32" t="s">
        <v>8774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8823</v>
      </c>
      <c r="J26" s="34" t="s">
        <v>7424</v>
      </c>
      <c r="K26" s="10">
        <v>98509.95</v>
      </c>
      <c r="L26" s="10">
        <v>5005600552</v>
      </c>
      <c r="M26" s="10" t="s">
        <v>8755</v>
      </c>
      <c r="N26" s="10"/>
    </row>
    <row r="27" spans="1:14">
      <c r="A27" s="32" t="s">
        <v>8774</v>
      </c>
      <c r="B27" s="32" t="s">
        <v>8774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8824</v>
      </c>
      <c r="J27" s="34" t="s">
        <v>7424</v>
      </c>
      <c r="K27" s="10">
        <v>99925.98</v>
      </c>
      <c r="L27" s="10">
        <v>5005600715</v>
      </c>
      <c r="M27" s="10" t="s">
        <v>8758</v>
      </c>
      <c r="N27" s="10"/>
    </row>
    <row r="28" spans="1:14">
      <c r="A28" s="32" t="s">
        <v>8774</v>
      </c>
      <c r="B28" s="32" t="s">
        <v>8774</v>
      </c>
      <c r="C28" s="33">
        <v>0.70609953703703709</v>
      </c>
      <c r="D28" s="14">
        <v>101</v>
      </c>
      <c r="E28" s="14">
        <v>1508012</v>
      </c>
      <c r="F28" s="10" t="s">
        <v>8757</v>
      </c>
      <c r="G28" s="15">
        <v>225</v>
      </c>
      <c r="H28" s="10" t="s">
        <v>122</v>
      </c>
      <c r="I28" s="10" t="s">
        <v>8819</v>
      </c>
      <c r="J28" s="34" t="s">
        <v>7424</v>
      </c>
      <c r="K28" s="10">
        <v>6414.75</v>
      </c>
      <c r="L28" s="10">
        <v>5005601376</v>
      </c>
      <c r="M28" s="10" t="s">
        <v>8755</v>
      </c>
      <c r="N28" s="10"/>
    </row>
    <row r="29" spans="1:14">
      <c r="A29" s="32" t="s">
        <v>8774</v>
      </c>
      <c r="B29" s="32" t="s">
        <v>8774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8825</v>
      </c>
      <c r="J29" s="34" t="s">
        <v>7424</v>
      </c>
      <c r="K29" s="10">
        <v>97657.56</v>
      </c>
      <c r="L29" s="10">
        <v>5005601501</v>
      </c>
      <c r="M29" s="10" t="s">
        <v>8758</v>
      </c>
      <c r="N29" s="10"/>
    </row>
    <row r="30" spans="1:14">
      <c r="A30" s="32" t="s">
        <v>8774</v>
      </c>
      <c r="B30" s="32" t="s">
        <v>8774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8826</v>
      </c>
      <c r="J30" s="34" t="s">
        <v>7424</v>
      </c>
      <c r="K30" s="10">
        <v>866931.12</v>
      </c>
      <c r="L30" s="10">
        <v>5005601495</v>
      </c>
      <c r="M30" s="10" t="s">
        <v>7425</v>
      </c>
      <c r="N30" s="10"/>
    </row>
    <row r="31" spans="1:14">
      <c r="A31" s="32" t="s">
        <v>8774</v>
      </c>
      <c r="B31" s="32" t="s">
        <v>8774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8827</v>
      </c>
      <c r="J31" s="34" t="s">
        <v>7424</v>
      </c>
      <c r="K31" s="10">
        <v>866700</v>
      </c>
      <c r="L31" s="10">
        <v>5005601499</v>
      </c>
      <c r="M31" s="10" t="s">
        <v>7425</v>
      </c>
      <c r="N31" s="10"/>
    </row>
    <row r="32" spans="1:14">
      <c r="A32" s="32" t="s">
        <v>8774</v>
      </c>
      <c r="B32" s="32" t="s">
        <v>8774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8828</v>
      </c>
      <c r="J32" s="34" t="s">
        <v>7424</v>
      </c>
      <c r="K32" s="10">
        <v>866700</v>
      </c>
      <c r="L32" s="10">
        <v>5005601532</v>
      </c>
      <c r="M32" s="10" t="s">
        <v>7425</v>
      </c>
      <c r="N32" s="10"/>
    </row>
    <row r="33" spans="1:14">
      <c r="A33" s="32" t="s">
        <v>8774</v>
      </c>
      <c r="B33" s="32" t="s">
        <v>8774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8821</v>
      </c>
      <c r="J33" s="34" t="s">
        <v>7424</v>
      </c>
      <c r="K33" s="10">
        <v>90.09</v>
      </c>
      <c r="L33" s="10">
        <v>5005601546</v>
      </c>
      <c r="M33" s="10" t="s">
        <v>8755</v>
      </c>
      <c r="N33" s="10"/>
    </row>
    <row r="34" spans="1:14">
      <c r="A34" s="32" t="s">
        <v>8774</v>
      </c>
      <c r="B34" s="32" t="s">
        <v>8774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8822</v>
      </c>
      <c r="J34" s="34" t="s">
        <v>7424</v>
      </c>
      <c r="K34" s="10">
        <v>66.989999999999995</v>
      </c>
      <c r="L34" s="10">
        <v>5005601547</v>
      </c>
      <c r="M34" s="10" t="s">
        <v>8755</v>
      </c>
      <c r="N34" s="10"/>
    </row>
    <row r="35" spans="1:14">
      <c r="A35" s="32" t="s">
        <v>8774</v>
      </c>
      <c r="B35" s="32" t="s">
        <v>8774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8824</v>
      </c>
      <c r="J35" s="34" t="s">
        <v>7424</v>
      </c>
      <c r="K35" s="10">
        <v>43.89</v>
      </c>
      <c r="L35" s="10">
        <v>5005601570</v>
      </c>
      <c r="M35" s="10" t="s">
        <v>8755</v>
      </c>
      <c r="N35" s="10"/>
    </row>
    <row r="36" spans="1:14">
      <c r="A36" s="32" t="s">
        <v>8803</v>
      </c>
      <c r="B36" s="32" t="s">
        <v>8803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8829</v>
      </c>
      <c r="J36" s="34" t="s">
        <v>7424</v>
      </c>
      <c r="K36" s="10">
        <v>99350.79</v>
      </c>
      <c r="L36" s="10">
        <v>5005602403</v>
      </c>
      <c r="M36" s="10" t="s">
        <v>8755</v>
      </c>
      <c r="N36" s="10"/>
    </row>
    <row r="37" spans="1:14">
      <c r="A37" s="32" t="s">
        <v>8803</v>
      </c>
      <c r="B37" s="32" t="s">
        <v>8803</v>
      </c>
      <c r="C37" s="33">
        <v>0.33174768518518521</v>
      </c>
      <c r="D37" s="14">
        <v>101</v>
      </c>
      <c r="E37" s="14">
        <v>1528215</v>
      </c>
      <c r="F37" s="10" t="s">
        <v>438</v>
      </c>
      <c r="G37" s="15">
        <v>42473</v>
      </c>
      <c r="H37" s="10" t="s">
        <v>122</v>
      </c>
      <c r="I37" s="146" t="s">
        <v>8830</v>
      </c>
      <c r="J37" s="34" t="s">
        <v>7424</v>
      </c>
      <c r="K37" s="10">
        <v>1342146.8</v>
      </c>
      <c r="L37" s="10">
        <v>5005602404</v>
      </c>
      <c r="M37" s="10" t="s">
        <v>8755</v>
      </c>
      <c r="N37" s="10"/>
    </row>
    <row r="38" spans="1:14">
      <c r="A38" s="32" t="s">
        <v>8803</v>
      </c>
      <c r="B38" s="32" t="s">
        <v>8803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7424</v>
      </c>
      <c r="K38" s="10">
        <v>1280440.74</v>
      </c>
      <c r="L38" s="10">
        <v>5005602405</v>
      </c>
      <c r="M38" s="10" t="s">
        <v>8755</v>
      </c>
      <c r="N38" s="10"/>
    </row>
    <row r="39" spans="1:14">
      <c r="A39" s="32" t="s">
        <v>8803</v>
      </c>
      <c r="B39" s="32" t="s">
        <v>8803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8831</v>
      </c>
      <c r="J39" s="34" t="s">
        <v>7424</v>
      </c>
      <c r="K39" s="10">
        <v>101275.02</v>
      </c>
      <c r="L39" s="10">
        <v>5005602406</v>
      </c>
      <c r="M39" s="10" t="s">
        <v>8755</v>
      </c>
      <c r="N39" s="10"/>
    </row>
    <row r="40" spans="1:14">
      <c r="A40" s="32" t="s">
        <v>8803</v>
      </c>
      <c r="B40" s="32" t="s">
        <v>8803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7424</v>
      </c>
      <c r="K40" s="10">
        <v>1297050.54</v>
      </c>
      <c r="L40" s="10">
        <v>5005602899</v>
      </c>
      <c r="M40" s="10" t="s">
        <v>8755</v>
      </c>
      <c r="N40" s="10"/>
    </row>
    <row r="41" spans="1:14">
      <c r="A41" s="32" t="s">
        <v>8803</v>
      </c>
      <c r="B41" s="32" t="s">
        <v>8803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8866</v>
      </c>
      <c r="J41" s="34" t="s">
        <v>7424</v>
      </c>
      <c r="K41" s="10">
        <v>867480.03</v>
      </c>
      <c r="L41" s="10">
        <v>5005603043</v>
      </c>
      <c r="M41" s="10" t="s">
        <v>7425</v>
      </c>
      <c r="N41" s="10"/>
    </row>
    <row r="42" spans="1:14">
      <c r="A42" s="32" t="s">
        <v>8803</v>
      </c>
      <c r="B42" s="32" t="s">
        <v>8803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8825</v>
      </c>
      <c r="J42" s="34" t="s">
        <v>7424</v>
      </c>
      <c r="K42" s="10">
        <v>2284.59</v>
      </c>
      <c r="L42" s="10">
        <v>5005603048</v>
      </c>
      <c r="M42" s="10" t="s">
        <v>8755</v>
      </c>
      <c r="N42" s="10"/>
    </row>
    <row r="43" spans="1:14">
      <c r="A43" s="32" t="s">
        <v>8803</v>
      </c>
      <c r="B43" s="32" t="s">
        <v>8803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7424</v>
      </c>
      <c r="K43" s="10">
        <v>4167.0200000000004</v>
      </c>
      <c r="L43" s="10">
        <v>5005603153</v>
      </c>
      <c r="M43" s="10" t="s">
        <v>8755</v>
      </c>
      <c r="N43" s="10"/>
    </row>
    <row r="44" spans="1:14">
      <c r="A44" s="32" t="s">
        <v>8803</v>
      </c>
      <c r="B44" s="32" t="s">
        <v>8803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7424</v>
      </c>
      <c r="K44" s="10">
        <v>990.76</v>
      </c>
      <c r="L44" s="10">
        <v>5005603154</v>
      </c>
      <c r="M44" s="10" t="s">
        <v>8755</v>
      </c>
      <c r="N44" s="10"/>
    </row>
    <row r="45" spans="1:14">
      <c r="A45" s="32" t="s">
        <v>8803</v>
      </c>
      <c r="B45" s="32" t="s">
        <v>8803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8831</v>
      </c>
      <c r="J45" s="34" t="s">
        <v>7424</v>
      </c>
      <c r="K45" s="10">
        <v>60.06</v>
      </c>
      <c r="L45" s="10">
        <v>5005603187</v>
      </c>
      <c r="M45" s="10" t="s">
        <v>8755</v>
      </c>
      <c r="N45" s="10"/>
    </row>
    <row r="46" spans="1:14">
      <c r="A46" s="32" t="s">
        <v>8803</v>
      </c>
      <c r="B46" s="32" t="s">
        <v>8803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7424</v>
      </c>
      <c r="K46" s="10">
        <v>580920.79</v>
      </c>
      <c r="L46" s="10">
        <v>5005603491</v>
      </c>
      <c r="M46" s="10" t="s">
        <v>8755</v>
      </c>
      <c r="N46" s="10"/>
    </row>
    <row r="47" spans="1:14">
      <c r="A47" s="32" t="s">
        <v>8803</v>
      </c>
      <c r="B47" s="32" t="s">
        <v>8803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7424</v>
      </c>
      <c r="K47" s="10">
        <v>769.66</v>
      </c>
      <c r="L47" s="10">
        <v>5005603492</v>
      </c>
      <c r="M47" s="10" t="s">
        <v>8755</v>
      </c>
      <c r="N47" s="10"/>
    </row>
    <row r="48" spans="1:14">
      <c r="A48" s="32" t="s">
        <v>8865</v>
      </c>
      <c r="B48" s="32" t="s">
        <v>8865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8867</v>
      </c>
      <c r="J48" s="34" t="s">
        <v>7424</v>
      </c>
      <c r="K48" s="10">
        <v>100461.9</v>
      </c>
      <c r="L48" s="10">
        <v>5005604080</v>
      </c>
      <c r="M48" s="10" t="s">
        <v>8755</v>
      </c>
      <c r="N48" s="10"/>
    </row>
    <row r="49" spans="1:14">
      <c r="A49" s="32" t="s">
        <v>8865</v>
      </c>
      <c r="B49" s="32" t="s">
        <v>8865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8868</v>
      </c>
      <c r="J49" s="34" t="s">
        <v>7424</v>
      </c>
      <c r="K49" s="10">
        <v>99581.79</v>
      </c>
      <c r="L49" s="10">
        <v>5005604376</v>
      </c>
      <c r="M49" s="10" t="s">
        <v>8869</v>
      </c>
      <c r="N49" s="10"/>
    </row>
    <row r="50" spans="1:14">
      <c r="A50" s="32" t="s">
        <v>8865</v>
      </c>
      <c r="B50" s="32" t="s">
        <v>8865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7424</v>
      </c>
      <c r="K50" s="10">
        <v>606571.69999999995</v>
      </c>
      <c r="L50" s="10">
        <v>5005604377</v>
      </c>
      <c r="M50" s="10" t="s">
        <v>8869</v>
      </c>
      <c r="N50" s="10"/>
    </row>
    <row r="51" spans="1:14">
      <c r="A51" s="32" t="s">
        <v>8865</v>
      </c>
      <c r="B51" s="32" t="s">
        <v>8865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7424</v>
      </c>
      <c r="K51" s="10">
        <v>305.20999999999998</v>
      </c>
      <c r="L51" s="10">
        <v>5005604550</v>
      </c>
      <c r="M51" s="10" t="s">
        <v>8869</v>
      </c>
      <c r="N51" s="10"/>
    </row>
    <row r="52" spans="1:14">
      <c r="A52" s="32" t="s">
        <v>8870</v>
      </c>
      <c r="B52" s="32" t="s">
        <v>8870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8871</v>
      </c>
      <c r="J52" s="34" t="s">
        <v>7424</v>
      </c>
      <c r="K52" s="10">
        <v>98500.71</v>
      </c>
      <c r="L52" s="10">
        <v>5005604730</v>
      </c>
      <c r="M52" s="10" t="s">
        <v>8869</v>
      </c>
      <c r="N52" s="10"/>
    </row>
    <row r="53" spans="1:14">
      <c r="A53" s="32" t="s">
        <v>8870</v>
      </c>
      <c r="B53" s="32" t="s">
        <v>8870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7424</v>
      </c>
      <c r="K53" s="10">
        <v>1813351.08</v>
      </c>
      <c r="L53" s="10">
        <v>5005604731</v>
      </c>
      <c r="M53" s="10" t="s">
        <v>8869</v>
      </c>
      <c r="N53" s="10"/>
    </row>
    <row r="54" spans="1:14">
      <c r="A54" s="32" t="s">
        <v>8870</v>
      </c>
      <c r="B54" s="32" t="s">
        <v>8870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8872</v>
      </c>
      <c r="J54" s="34" t="s">
        <v>7424</v>
      </c>
      <c r="K54" s="10">
        <v>95811.87</v>
      </c>
      <c r="L54" s="10">
        <v>5005604732</v>
      </c>
      <c r="M54" s="10" t="s">
        <v>8869</v>
      </c>
      <c r="N54" s="10"/>
    </row>
    <row r="55" spans="1:14">
      <c r="A55" s="32" t="s">
        <v>8870</v>
      </c>
      <c r="B55" s="32" t="s">
        <v>8870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7424</v>
      </c>
      <c r="K55" s="10">
        <v>1775951.52</v>
      </c>
      <c r="L55" s="10">
        <v>5005604806</v>
      </c>
      <c r="M55" s="10" t="s">
        <v>8869</v>
      </c>
      <c r="N55" s="10"/>
    </row>
    <row r="56" spans="1:14">
      <c r="A56" s="32" t="s">
        <v>8870</v>
      </c>
      <c r="B56" s="32" t="s">
        <v>8870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8873</v>
      </c>
      <c r="J56" s="34" t="s">
        <v>7424</v>
      </c>
      <c r="K56" s="10">
        <v>94811.64</v>
      </c>
      <c r="L56" s="10">
        <v>5005604811</v>
      </c>
      <c r="M56" s="10" t="s">
        <v>8403</v>
      </c>
      <c r="N56" s="10"/>
    </row>
    <row r="57" spans="1:14">
      <c r="A57" s="32" t="s">
        <v>8870</v>
      </c>
      <c r="B57" s="32" t="s">
        <v>8870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7424</v>
      </c>
      <c r="K57" s="10">
        <v>1626871.14</v>
      </c>
      <c r="L57" s="10">
        <v>5005604975</v>
      </c>
      <c r="M57" s="10" t="s">
        <v>8403</v>
      </c>
      <c r="N57" s="10"/>
    </row>
    <row r="58" spans="1:14" s="163" customFormat="1">
      <c r="A58" s="263" t="s">
        <v>8874</v>
      </c>
      <c r="B58" s="263" t="s">
        <v>8874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8875</v>
      </c>
      <c r="J58" s="267" t="s">
        <v>7424</v>
      </c>
      <c r="K58" s="146">
        <v>193570.2</v>
      </c>
      <c r="L58" s="146">
        <v>5005605116</v>
      </c>
      <c r="M58" s="146" t="s">
        <v>8403</v>
      </c>
      <c r="N58" s="146"/>
    </row>
    <row r="59" spans="1:14" s="163" customFormat="1">
      <c r="A59" s="263" t="s">
        <v>8874</v>
      </c>
      <c r="B59" s="263" t="s">
        <v>8874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7424</v>
      </c>
      <c r="K59" s="146">
        <v>665016.72</v>
      </c>
      <c r="L59" s="146">
        <v>5005605153</v>
      </c>
      <c r="M59" s="146" t="s">
        <v>8403</v>
      </c>
      <c r="N59" s="146"/>
    </row>
    <row r="60" spans="1:14" s="163" customFormat="1">
      <c r="A60" s="263" t="s">
        <v>8874</v>
      </c>
      <c r="B60" s="263" t="s">
        <v>8874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7424</v>
      </c>
      <c r="K60" s="146">
        <v>903.64</v>
      </c>
      <c r="L60" s="146">
        <v>5005605460</v>
      </c>
      <c r="M60" s="146" t="s">
        <v>8869</v>
      </c>
      <c r="N60" s="146"/>
    </row>
    <row r="61" spans="1:14" s="163" customFormat="1">
      <c r="A61" s="263" t="s">
        <v>8874</v>
      </c>
      <c r="B61" s="263" t="s">
        <v>8874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8921</v>
      </c>
      <c r="J61" s="267" t="s">
        <v>7424</v>
      </c>
      <c r="K61" s="146">
        <v>192895.95</v>
      </c>
      <c r="L61" s="146">
        <v>5005605464</v>
      </c>
      <c r="M61" s="146" t="s">
        <v>8869</v>
      </c>
      <c r="N61" s="146"/>
    </row>
    <row r="62" spans="1:14">
      <c r="A62" s="32" t="s">
        <v>8874</v>
      </c>
      <c r="B62" s="32" t="s">
        <v>8874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7424</v>
      </c>
      <c r="K62" s="10">
        <v>1658920.38</v>
      </c>
      <c r="L62" s="10">
        <v>5005605939</v>
      </c>
      <c r="M62" s="10" t="s">
        <v>8869</v>
      </c>
      <c r="N62" s="10"/>
    </row>
    <row r="63" spans="1:14">
      <c r="A63" s="32" t="s">
        <v>8874</v>
      </c>
      <c r="B63" s="32" t="s">
        <v>8874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8925</v>
      </c>
      <c r="J63" s="34" t="s">
        <v>7424</v>
      </c>
      <c r="K63" s="10">
        <v>867075.57</v>
      </c>
      <c r="L63" s="10">
        <v>5005606163</v>
      </c>
      <c r="M63" s="10" t="s">
        <v>7425</v>
      </c>
      <c r="N63" s="10"/>
    </row>
    <row r="64" spans="1:14">
      <c r="A64" s="32" t="s">
        <v>8874</v>
      </c>
      <c r="B64" s="32" t="s">
        <v>8874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7424</v>
      </c>
      <c r="K64" s="10">
        <v>706303.72</v>
      </c>
      <c r="L64" s="10">
        <v>5005606773</v>
      </c>
      <c r="M64" s="10" t="s">
        <v>8403</v>
      </c>
      <c r="N64" s="10"/>
    </row>
    <row r="65" spans="1:14">
      <c r="A65" s="32" t="s">
        <v>8874</v>
      </c>
      <c r="B65" s="32" t="s">
        <v>8924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8926</v>
      </c>
      <c r="J65" s="34" t="s">
        <v>7424</v>
      </c>
      <c r="K65" s="10">
        <v>197462.25</v>
      </c>
      <c r="L65" s="10">
        <v>5005606810</v>
      </c>
      <c r="M65" s="10" t="s">
        <v>8403</v>
      </c>
      <c r="N65" s="10"/>
    </row>
    <row r="66" spans="1:14" s="163" customFormat="1">
      <c r="A66" s="263" t="s">
        <v>8924</v>
      </c>
      <c r="B66" s="263" t="s">
        <v>8924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7424</v>
      </c>
      <c r="K66" s="146">
        <v>104909.05</v>
      </c>
      <c r="L66" s="146">
        <v>5005607066</v>
      </c>
      <c r="M66" s="146" t="s">
        <v>8403</v>
      </c>
      <c r="N66" s="146"/>
    </row>
    <row r="67" spans="1:14" s="163" customFormat="1">
      <c r="A67" s="263" t="s">
        <v>8924</v>
      </c>
      <c r="B67" s="263" t="s">
        <v>8924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7424</v>
      </c>
      <c r="K67" s="146">
        <v>3405.75</v>
      </c>
      <c r="L67" s="146">
        <v>5005607151</v>
      </c>
      <c r="M67" s="146" t="s">
        <v>8869</v>
      </c>
      <c r="N67" s="146"/>
    </row>
    <row r="68" spans="1:14" s="163" customFormat="1">
      <c r="A68" s="263" t="s">
        <v>8924</v>
      </c>
      <c r="B68" s="263" t="s">
        <v>8924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7424</v>
      </c>
      <c r="K68" s="146">
        <v>6738.96</v>
      </c>
      <c r="L68" s="146">
        <v>5005607152</v>
      </c>
      <c r="M68" s="146" t="s">
        <v>8869</v>
      </c>
      <c r="N68" s="146"/>
    </row>
    <row r="69" spans="1:14" s="163" customFormat="1">
      <c r="A69" s="263" t="s">
        <v>8924</v>
      </c>
      <c r="B69" s="263" t="s">
        <v>8924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8921</v>
      </c>
      <c r="J69" s="267" t="s">
        <v>7424</v>
      </c>
      <c r="K69" s="146">
        <v>3027.15</v>
      </c>
      <c r="L69" s="146">
        <v>5005607153</v>
      </c>
      <c r="M69" s="146" t="s">
        <v>8869</v>
      </c>
      <c r="N69" s="146"/>
    </row>
    <row r="70" spans="1:14">
      <c r="A70" s="32" t="s">
        <v>8924</v>
      </c>
      <c r="B70" s="32" t="s">
        <v>8924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8926</v>
      </c>
      <c r="J70" s="34" t="s">
        <v>7424</v>
      </c>
      <c r="K70" s="10">
        <v>1432.2</v>
      </c>
      <c r="L70" s="10">
        <v>5005607295</v>
      </c>
      <c r="M70" s="10" t="s">
        <v>8755</v>
      </c>
      <c r="N70" s="10"/>
    </row>
    <row r="71" spans="1:14">
      <c r="A71" s="32" t="s">
        <v>8924</v>
      </c>
      <c r="B71" s="32" t="s">
        <v>8924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7424</v>
      </c>
      <c r="K71" s="10">
        <v>675749.76</v>
      </c>
      <c r="L71" s="10">
        <v>5005607458</v>
      </c>
      <c r="M71" s="10" t="s">
        <v>8869</v>
      </c>
      <c r="N71" s="10"/>
    </row>
    <row r="72" spans="1:14">
      <c r="A72" s="32" t="s">
        <v>8924</v>
      </c>
      <c r="B72" s="32" t="s">
        <v>8924</v>
      </c>
      <c r="C72" s="33">
        <v>0.66924768518518529</v>
      </c>
      <c r="D72" s="14">
        <v>101</v>
      </c>
      <c r="E72" s="14">
        <v>1508012</v>
      </c>
      <c r="F72" s="10" t="s">
        <v>8757</v>
      </c>
      <c r="G72" s="15">
        <v>42337</v>
      </c>
      <c r="H72" s="10" t="s">
        <v>122</v>
      </c>
      <c r="I72" s="10" t="s">
        <v>8944</v>
      </c>
      <c r="J72" s="34" t="s">
        <v>7424</v>
      </c>
      <c r="K72" s="10">
        <v>1207027.8700000001</v>
      </c>
      <c r="L72" s="10">
        <v>5005608064</v>
      </c>
      <c r="M72" s="10" t="s">
        <v>8869</v>
      </c>
      <c r="N72" s="10"/>
    </row>
    <row r="73" spans="1:14">
      <c r="A73" s="32" t="s">
        <v>8924</v>
      </c>
      <c r="B73" s="32" t="s">
        <v>8924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7424</v>
      </c>
      <c r="K73" s="10">
        <v>1693.32</v>
      </c>
      <c r="L73" s="10">
        <v>5005608297</v>
      </c>
      <c r="M73" s="10" t="s">
        <v>8869</v>
      </c>
      <c r="N73" s="10"/>
    </row>
    <row r="74" spans="1:14">
      <c r="A74" s="32" t="s">
        <v>8924</v>
      </c>
      <c r="B74" s="32" t="s">
        <v>8924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7424</v>
      </c>
      <c r="K74" s="10">
        <v>211101.12</v>
      </c>
      <c r="L74" s="10">
        <v>5005608670</v>
      </c>
      <c r="M74" s="10" t="s">
        <v>8758</v>
      </c>
      <c r="N74" s="10"/>
    </row>
    <row r="75" spans="1:14">
      <c r="A75" s="32" t="s">
        <v>8924</v>
      </c>
      <c r="B75" s="32" t="s">
        <v>8924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8945</v>
      </c>
      <c r="J75" s="34" t="s">
        <v>7424</v>
      </c>
      <c r="K75" s="10">
        <v>688390</v>
      </c>
      <c r="L75" s="10">
        <v>5005608671</v>
      </c>
      <c r="M75" s="10" t="s">
        <v>8758</v>
      </c>
      <c r="N75" s="10"/>
    </row>
    <row r="76" spans="1:14">
      <c r="A76" s="32" t="s">
        <v>8924</v>
      </c>
      <c r="B76" s="32" t="s">
        <v>8924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8945</v>
      </c>
      <c r="J76" s="34" t="s">
        <v>7424</v>
      </c>
      <c r="K76" s="10">
        <v>98409.87</v>
      </c>
      <c r="L76" s="10">
        <v>5005608673</v>
      </c>
      <c r="M76" s="10" t="s">
        <v>8758</v>
      </c>
      <c r="N76" s="10"/>
    </row>
    <row r="77" spans="1:14">
      <c r="A77" s="32" t="s">
        <v>8946</v>
      </c>
      <c r="B77" s="32" t="s">
        <v>8946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7424</v>
      </c>
      <c r="K77" s="10">
        <v>141600</v>
      </c>
      <c r="L77" s="10">
        <v>5005609259</v>
      </c>
      <c r="M77" s="10" t="s">
        <v>8755</v>
      </c>
      <c r="N77" s="10"/>
    </row>
    <row r="78" spans="1:14">
      <c r="A78" s="32" t="s">
        <v>8946</v>
      </c>
      <c r="B78" s="32" t="s">
        <v>8946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7424</v>
      </c>
      <c r="K78" s="10">
        <v>61100</v>
      </c>
      <c r="L78" s="10">
        <v>5005609320</v>
      </c>
      <c r="M78" s="10" t="s">
        <v>8755</v>
      </c>
      <c r="N78" s="10"/>
    </row>
    <row r="79" spans="1:14">
      <c r="A79" s="32" t="s">
        <v>8946</v>
      </c>
      <c r="B79" s="32" t="s">
        <v>8946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7424</v>
      </c>
      <c r="K79" s="10">
        <v>182127.33</v>
      </c>
      <c r="L79" s="10">
        <v>5005609322</v>
      </c>
      <c r="M79" s="10" t="s">
        <v>8755</v>
      </c>
      <c r="N79" s="10"/>
    </row>
    <row r="80" spans="1:14">
      <c r="A80" s="32" t="s">
        <v>8946</v>
      </c>
      <c r="B80" s="32" t="s">
        <v>8946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8945</v>
      </c>
      <c r="J80" s="34" t="s">
        <v>7424</v>
      </c>
      <c r="K80" s="10">
        <v>95.22</v>
      </c>
      <c r="L80" s="10">
        <v>5005609558</v>
      </c>
      <c r="M80" s="10" t="s">
        <v>8755</v>
      </c>
      <c r="N80" s="10"/>
    </row>
    <row r="81" spans="1:14">
      <c r="A81" s="32" t="s">
        <v>8946</v>
      </c>
      <c r="B81" s="32" t="s">
        <v>8946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8964</v>
      </c>
      <c r="J81" s="34" t="s">
        <v>7424</v>
      </c>
      <c r="K81" s="10">
        <v>866757.78</v>
      </c>
      <c r="L81" s="10">
        <v>5005609747</v>
      </c>
      <c r="M81" s="10" t="s">
        <v>7425</v>
      </c>
      <c r="N81" s="10"/>
    </row>
    <row r="82" spans="1:14">
      <c r="A82" s="32" t="s">
        <v>8946</v>
      </c>
      <c r="B82" s="32" t="s">
        <v>8946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8965</v>
      </c>
      <c r="J82" s="34" t="s">
        <v>7424</v>
      </c>
      <c r="K82" s="10">
        <v>866700</v>
      </c>
      <c r="L82" s="10">
        <v>5005609790</v>
      </c>
      <c r="M82" s="10" t="s">
        <v>7425</v>
      </c>
      <c r="N82" s="10"/>
    </row>
    <row r="83" spans="1:14">
      <c r="A83" s="32" t="s">
        <v>8946</v>
      </c>
      <c r="B83" s="32" t="s">
        <v>8946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8966</v>
      </c>
      <c r="J83" s="34" t="s">
        <v>7424</v>
      </c>
      <c r="K83" s="10">
        <v>211866.49</v>
      </c>
      <c r="L83" s="10">
        <v>5005610156</v>
      </c>
      <c r="M83" s="10" t="s">
        <v>8755</v>
      </c>
      <c r="N83" s="10"/>
    </row>
    <row r="84" spans="1:14">
      <c r="A84" s="32" t="s">
        <v>8946</v>
      </c>
      <c r="B84" s="32" t="s">
        <v>8946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7424</v>
      </c>
      <c r="K84" s="10">
        <v>702793.56</v>
      </c>
      <c r="L84" s="10">
        <v>5005610290</v>
      </c>
      <c r="M84" s="10" t="s">
        <v>8755</v>
      </c>
      <c r="N84" s="10"/>
    </row>
    <row r="85" spans="1:14">
      <c r="A85" s="32" t="s">
        <v>8946</v>
      </c>
      <c r="B85" s="32" t="s">
        <v>8946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8967</v>
      </c>
      <c r="J85" s="34" t="s">
        <v>7424</v>
      </c>
      <c r="K85" s="10">
        <v>194769.9</v>
      </c>
      <c r="L85" s="10">
        <v>5005610391</v>
      </c>
      <c r="M85" s="10" t="s">
        <v>8755</v>
      </c>
      <c r="N85" s="10"/>
    </row>
    <row r="86" spans="1:14">
      <c r="A86" s="32" t="s">
        <v>8946</v>
      </c>
      <c r="B86" s="32" t="s">
        <v>8946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7424</v>
      </c>
      <c r="K86" s="10">
        <v>609487.72</v>
      </c>
      <c r="L86" s="10">
        <v>5005610778</v>
      </c>
      <c r="M86" s="10" t="s">
        <v>8758</v>
      </c>
      <c r="N86" s="10"/>
    </row>
    <row r="87" spans="1:14" s="163" customFormat="1">
      <c r="A87" s="263" t="s">
        <v>8968</v>
      </c>
      <c r="B87" s="263" t="s">
        <v>8968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7424</v>
      </c>
      <c r="K87" s="146">
        <v>101443.55</v>
      </c>
      <c r="L87" s="146">
        <v>5005611302</v>
      </c>
      <c r="M87" s="146" t="s">
        <v>8755</v>
      </c>
      <c r="N87" s="146"/>
    </row>
    <row r="88" spans="1:14" s="163" customFormat="1">
      <c r="A88" s="263" t="s">
        <v>8968</v>
      </c>
      <c r="B88" s="263" t="s">
        <v>8968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8988</v>
      </c>
      <c r="J88" s="267" t="s">
        <v>7424</v>
      </c>
      <c r="K88" s="146">
        <v>866931.12</v>
      </c>
      <c r="L88" s="146">
        <v>5005611576</v>
      </c>
      <c r="M88" s="146" t="s">
        <v>7425</v>
      </c>
      <c r="N88" s="146"/>
    </row>
    <row r="89" spans="1:14" s="163" customFormat="1">
      <c r="A89" s="263" t="s">
        <v>8968</v>
      </c>
      <c r="B89" s="263" t="s">
        <v>8968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8989</v>
      </c>
      <c r="J89" s="267" t="s">
        <v>7424</v>
      </c>
      <c r="K89" s="146">
        <v>866988.9</v>
      </c>
      <c r="L89" s="146">
        <v>5005611577</v>
      </c>
      <c r="M89" s="146" t="s">
        <v>7425</v>
      </c>
      <c r="N89" s="146"/>
    </row>
    <row r="90" spans="1:14" s="163" customFormat="1">
      <c r="A90" s="263" t="s">
        <v>8968</v>
      </c>
      <c r="B90" s="263" t="s">
        <v>8968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8990</v>
      </c>
      <c r="J90" s="267" t="s">
        <v>7424</v>
      </c>
      <c r="K90" s="146">
        <v>183298.35</v>
      </c>
      <c r="L90" s="146">
        <v>5005611766</v>
      </c>
      <c r="M90" s="146" t="s">
        <v>8755</v>
      </c>
      <c r="N90" s="146"/>
    </row>
    <row r="91" spans="1:14" s="163" customFormat="1">
      <c r="A91" s="263" t="s">
        <v>8968</v>
      </c>
      <c r="B91" s="263" t="s">
        <v>8968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8991</v>
      </c>
      <c r="J91" s="267" t="s">
        <v>7424</v>
      </c>
      <c r="K91" s="146">
        <v>187376.4</v>
      </c>
      <c r="L91" s="146">
        <v>5005611767</v>
      </c>
      <c r="M91" s="146" t="s">
        <v>8755</v>
      </c>
      <c r="N91" s="146"/>
    </row>
    <row r="92" spans="1:14" s="163" customFormat="1">
      <c r="A92" s="263" t="s">
        <v>8968</v>
      </c>
      <c r="B92" s="263" t="s">
        <v>8968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8966</v>
      </c>
      <c r="J92" s="267" t="s">
        <v>7424</v>
      </c>
      <c r="K92" s="146">
        <v>637.07000000000005</v>
      </c>
      <c r="L92" s="146">
        <v>5005611768</v>
      </c>
      <c r="M92" s="146" t="s">
        <v>8755</v>
      </c>
      <c r="N92" s="146"/>
    </row>
    <row r="93" spans="1:14" s="163" customFormat="1">
      <c r="A93" s="263" t="s">
        <v>8968</v>
      </c>
      <c r="B93" s="263" t="s">
        <v>8968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8992</v>
      </c>
      <c r="J93" s="267" t="s">
        <v>7424</v>
      </c>
      <c r="K93" s="146">
        <v>205706.7</v>
      </c>
      <c r="L93" s="146">
        <v>5005612509</v>
      </c>
      <c r="M93" s="146" t="s">
        <v>8758</v>
      </c>
      <c r="N93" s="146"/>
    </row>
    <row r="94" spans="1:14" s="163" customFormat="1">
      <c r="A94" s="263" t="s">
        <v>8968</v>
      </c>
      <c r="B94" s="263" t="s">
        <v>8968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7424</v>
      </c>
      <c r="K94" s="146">
        <v>603773.5</v>
      </c>
      <c r="L94" s="146">
        <v>5005612600</v>
      </c>
      <c r="M94" s="146" t="s">
        <v>8758</v>
      </c>
      <c r="N94" s="146"/>
    </row>
    <row r="95" spans="1:14">
      <c r="A95" s="32" t="s">
        <v>8993</v>
      </c>
      <c r="B95" s="32" t="s">
        <v>8993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7424</v>
      </c>
      <c r="K95" s="10">
        <v>1852797.6</v>
      </c>
      <c r="L95" s="10">
        <v>5005613186</v>
      </c>
      <c r="M95" s="10" t="s">
        <v>8403</v>
      </c>
      <c r="N95" s="10"/>
    </row>
    <row r="96" spans="1:14">
      <c r="A96" s="32" t="s">
        <v>8993</v>
      </c>
      <c r="B96" s="32" t="s">
        <v>8993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7424</v>
      </c>
      <c r="K96" s="10">
        <v>211435.02</v>
      </c>
      <c r="L96" s="10">
        <v>5005613216</v>
      </c>
      <c r="M96" s="10" t="s">
        <v>8755</v>
      </c>
      <c r="N96" s="10"/>
    </row>
    <row r="97" spans="1:14">
      <c r="A97" s="32" t="s">
        <v>8993</v>
      </c>
      <c r="B97" s="32" t="s">
        <v>8993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9007</v>
      </c>
      <c r="J97" s="34" t="s">
        <v>7424</v>
      </c>
      <c r="K97" s="10">
        <v>866988.9</v>
      </c>
      <c r="L97" s="10">
        <v>5005613902</v>
      </c>
      <c r="M97" s="10" t="s">
        <v>7425</v>
      </c>
      <c r="N97" s="10"/>
    </row>
    <row r="98" spans="1:14">
      <c r="A98" s="32" t="s">
        <v>8993</v>
      </c>
      <c r="B98" s="32" t="s">
        <v>8993</v>
      </c>
      <c r="C98" s="33">
        <v>0.98925925925925917</v>
      </c>
      <c r="D98" s="14">
        <v>101</v>
      </c>
      <c r="E98" s="14">
        <v>1513607</v>
      </c>
      <c r="F98" s="10" t="s">
        <v>8141</v>
      </c>
      <c r="G98" s="15">
        <v>42352</v>
      </c>
      <c r="H98" s="10" t="s">
        <v>122</v>
      </c>
      <c r="I98" s="10">
        <v>405120626</v>
      </c>
      <c r="J98" s="34" t="s">
        <v>7424</v>
      </c>
      <c r="K98" s="10">
        <v>1645798.72</v>
      </c>
      <c r="L98" s="10">
        <v>5005614460</v>
      </c>
      <c r="M98" s="10" t="s">
        <v>8758</v>
      </c>
      <c r="N98" s="10"/>
    </row>
    <row r="99" spans="1:14">
      <c r="A99" s="32" t="s">
        <v>8993</v>
      </c>
      <c r="B99" s="32" t="s">
        <v>8993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9008</v>
      </c>
      <c r="J99" s="34" t="s">
        <v>7424</v>
      </c>
      <c r="K99" s="10">
        <v>96969.18</v>
      </c>
      <c r="L99" s="10">
        <v>5005614461</v>
      </c>
      <c r="M99" s="10" t="s">
        <v>8758</v>
      </c>
      <c r="N99" s="10"/>
    </row>
    <row r="100" spans="1:14">
      <c r="A100" s="32" t="s">
        <v>9009</v>
      </c>
      <c r="B100" s="32" t="s">
        <v>9009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9010</v>
      </c>
      <c r="J100" s="34" t="s">
        <v>7424</v>
      </c>
      <c r="K100" s="10">
        <v>96673.5</v>
      </c>
      <c r="L100" s="10">
        <v>5005614368</v>
      </c>
      <c r="M100" s="10" t="s">
        <v>8758</v>
      </c>
      <c r="N100" s="10"/>
    </row>
    <row r="101" spans="1:14">
      <c r="A101" s="32" t="s">
        <v>9009</v>
      </c>
      <c r="B101" s="32" t="s">
        <v>9009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7424</v>
      </c>
      <c r="K101" s="10">
        <v>652059.72</v>
      </c>
      <c r="L101" s="10">
        <v>5005615175</v>
      </c>
      <c r="M101" s="10" t="s">
        <v>8403</v>
      </c>
      <c r="N101" s="10"/>
    </row>
    <row r="102" spans="1:14">
      <c r="A102" s="32" t="s">
        <v>9009</v>
      </c>
      <c r="B102" s="32" t="s">
        <v>9009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9011</v>
      </c>
      <c r="J102" s="34" t="s">
        <v>7424</v>
      </c>
      <c r="K102" s="10">
        <v>91415.94</v>
      </c>
      <c r="L102" s="10">
        <v>5005615372</v>
      </c>
      <c r="M102" s="10" t="s">
        <v>8403</v>
      </c>
      <c r="N102" s="10"/>
    </row>
    <row r="103" spans="1:14">
      <c r="A103" s="32" t="s">
        <v>9012</v>
      </c>
      <c r="B103" s="32" t="s">
        <v>9012</v>
      </c>
      <c r="C103" s="33">
        <v>0.64342592592592596</v>
      </c>
      <c r="D103" s="14">
        <v>101</v>
      </c>
      <c r="E103" s="14">
        <v>1530909</v>
      </c>
      <c r="F103" s="10" t="s">
        <v>8140</v>
      </c>
      <c r="G103" s="15">
        <v>42321</v>
      </c>
      <c r="H103" s="10" t="s">
        <v>122</v>
      </c>
      <c r="I103" s="10" t="s">
        <v>9013</v>
      </c>
      <c r="J103" s="34" t="s">
        <v>7424</v>
      </c>
      <c r="K103" s="10">
        <v>1206571.71</v>
      </c>
      <c r="L103" s="10">
        <v>5005615601</v>
      </c>
      <c r="M103" s="10" t="s">
        <v>8403</v>
      </c>
      <c r="N103" s="10"/>
    </row>
    <row r="104" spans="1:14">
      <c r="A104" s="32" t="s">
        <v>9012</v>
      </c>
      <c r="B104" s="32" t="s">
        <v>9012</v>
      </c>
      <c r="C104" s="33">
        <v>0.92837962962962972</v>
      </c>
      <c r="D104" s="14">
        <v>101</v>
      </c>
      <c r="E104" s="14">
        <v>1530909</v>
      </c>
      <c r="F104" s="10" t="s">
        <v>8140</v>
      </c>
      <c r="G104" s="15">
        <v>42317</v>
      </c>
      <c r="H104" s="10" t="s">
        <v>122</v>
      </c>
      <c r="I104" s="10" t="s">
        <v>9014</v>
      </c>
      <c r="J104" s="34" t="s">
        <v>7424</v>
      </c>
      <c r="K104" s="10">
        <v>1206457.67</v>
      </c>
      <c r="L104" s="10">
        <v>5005615620</v>
      </c>
      <c r="M104" s="10" t="s">
        <v>8869</v>
      </c>
      <c r="N104" s="10"/>
    </row>
    <row r="105" spans="1:14">
      <c r="A105" s="32" t="s">
        <v>9012</v>
      </c>
      <c r="B105" s="32" t="s">
        <v>9012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7424</v>
      </c>
      <c r="K105" s="10">
        <v>711725.56</v>
      </c>
      <c r="L105" s="10">
        <v>5005615635</v>
      </c>
      <c r="M105" s="10" t="s">
        <v>8869</v>
      </c>
      <c r="N105" s="10"/>
    </row>
    <row r="106" spans="1:14">
      <c r="A106" s="32" t="s">
        <v>9015</v>
      </c>
      <c r="B106" s="32" t="s">
        <v>9015</v>
      </c>
      <c r="C106" s="33">
        <v>0.42288194444444444</v>
      </c>
      <c r="D106" s="14">
        <v>101</v>
      </c>
      <c r="E106" s="14">
        <v>1530909</v>
      </c>
      <c r="F106" s="10" t="s">
        <v>8140</v>
      </c>
      <c r="G106" s="15">
        <v>41817</v>
      </c>
      <c r="H106" s="10" t="s">
        <v>122</v>
      </c>
      <c r="I106" s="10" t="s">
        <v>9055</v>
      </c>
      <c r="J106" s="34" t="s">
        <v>7424</v>
      </c>
      <c r="K106" s="10">
        <v>1192202.67</v>
      </c>
      <c r="L106" s="10">
        <v>5005616177</v>
      </c>
      <c r="M106" s="10" t="s">
        <v>8755</v>
      </c>
      <c r="N106" s="10"/>
    </row>
    <row r="107" spans="1:14">
      <c r="A107" s="32" t="s">
        <v>9015</v>
      </c>
      <c r="B107" s="32" t="s">
        <v>9015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9010</v>
      </c>
      <c r="J107" s="34" t="s">
        <v>7424</v>
      </c>
      <c r="K107" s="10">
        <v>-96673.5</v>
      </c>
      <c r="L107" s="10">
        <v>5005616240</v>
      </c>
      <c r="M107" s="10" t="s">
        <v>8755</v>
      </c>
      <c r="N107" s="10"/>
    </row>
    <row r="108" spans="1:14">
      <c r="A108" s="32" t="s">
        <v>9015</v>
      </c>
      <c r="B108" s="32" t="s">
        <v>9015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9010</v>
      </c>
      <c r="J108" s="34" t="s">
        <v>7424</v>
      </c>
      <c r="K108" s="10">
        <v>205850.85</v>
      </c>
      <c r="L108" s="10">
        <v>5005616241</v>
      </c>
      <c r="M108" s="10" t="s">
        <v>8755</v>
      </c>
      <c r="N108" s="10"/>
    </row>
    <row r="109" spans="1:14">
      <c r="A109" s="32" t="s">
        <v>9015</v>
      </c>
      <c r="B109" s="32" t="s">
        <v>9015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9010</v>
      </c>
      <c r="J109" s="34" t="s">
        <v>7424</v>
      </c>
      <c r="K109" s="10">
        <v>-11248.35</v>
      </c>
      <c r="L109" s="10">
        <v>5005616243</v>
      </c>
      <c r="M109" s="10" t="s">
        <v>8755</v>
      </c>
      <c r="N109" s="10"/>
    </row>
    <row r="110" spans="1:14">
      <c r="A110" s="32" t="s">
        <v>9015</v>
      </c>
      <c r="B110" s="32" t="s">
        <v>9015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9008</v>
      </c>
      <c r="J110" s="34" t="s">
        <v>7424</v>
      </c>
      <c r="K110" s="10">
        <v>-96969.18</v>
      </c>
      <c r="L110" s="10">
        <v>5005616246</v>
      </c>
      <c r="M110" s="10" t="s">
        <v>8755</v>
      </c>
      <c r="N110" s="10"/>
    </row>
    <row r="111" spans="1:14">
      <c r="A111" s="32" t="s">
        <v>9015</v>
      </c>
      <c r="B111" s="32" t="s">
        <v>9015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9008</v>
      </c>
      <c r="J111" s="34" t="s">
        <v>7424</v>
      </c>
      <c r="K111" s="10">
        <v>195899.85</v>
      </c>
      <c r="L111" s="10">
        <v>5005616248</v>
      </c>
      <c r="M111" s="10" t="s">
        <v>8755</v>
      </c>
      <c r="N111" s="10"/>
    </row>
    <row r="112" spans="1:14">
      <c r="A112" s="32" t="s">
        <v>9015</v>
      </c>
      <c r="B112" s="32" t="s">
        <v>9015</v>
      </c>
      <c r="C112" s="33">
        <v>0.46383101851851855</v>
      </c>
      <c r="D112" s="14">
        <v>101</v>
      </c>
      <c r="E112" s="14">
        <v>1530909</v>
      </c>
      <c r="F112" s="10" t="s">
        <v>8140</v>
      </c>
      <c r="G112" s="15">
        <v>138</v>
      </c>
      <c r="H112" s="10" t="s">
        <v>122</v>
      </c>
      <c r="I112" s="10" t="s">
        <v>9055</v>
      </c>
      <c r="J112" s="34" t="s">
        <v>7424</v>
      </c>
      <c r="K112" s="10">
        <v>3934.38</v>
      </c>
      <c r="L112" s="10">
        <v>5005616300</v>
      </c>
      <c r="M112" s="10" t="s">
        <v>8755</v>
      </c>
      <c r="N112" s="10"/>
    </row>
    <row r="113" spans="1:14">
      <c r="A113" s="32" t="s">
        <v>9015</v>
      </c>
      <c r="B113" s="32" t="s">
        <v>9015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9056</v>
      </c>
      <c r="J113" s="34" t="s">
        <v>7424</v>
      </c>
      <c r="K113" s="10">
        <v>868520.07</v>
      </c>
      <c r="L113" s="10">
        <v>5005616964</v>
      </c>
      <c r="M113" s="10" t="s">
        <v>7425</v>
      </c>
      <c r="N113" s="10"/>
    </row>
    <row r="114" spans="1:14">
      <c r="A114" s="32" t="s">
        <v>9015</v>
      </c>
      <c r="B114" s="32" t="s">
        <v>9015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7424</v>
      </c>
      <c r="K114" s="10">
        <v>678259.72</v>
      </c>
      <c r="L114" s="10">
        <v>5005617126</v>
      </c>
      <c r="M114" s="10" t="s">
        <v>8869</v>
      </c>
      <c r="N114" s="10"/>
    </row>
    <row r="115" spans="1:14">
      <c r="A115" s="32" t="s">
        <v>9015</v>
      </c>
      <c r="B115" s="32" t="s">
        <v>9015</v>
      </c>
      <c r="C115" s="33">
        <v>0.95601851851851849</v>
      </c>
      <c r="D115" s="14">
        <v>101</v>
      </c>
      <c r="E115" s="14">
        <v>1530909</v>
      </c>
      <c r="F115" s="10" t="s">
        <v>8140</v>
      </c>
      <c r="G115" s="15">
        <v>43166</v>
      </c>
      <c r="H115" s="10" t="s">
        <v>122</v>
      </c>
      <c r="I115" s="10" t="s">
        <v>9057</v>
      </c>
      <c r="J115" s="34" t="s">
        <v>7424</v>
      </c>
      <c r="K115" s="10">
        <v>1230662.6599999999</v>
      </c>
      <c r="L115" s="10">
        <v>5005617127</v>
      </c>
      <c r="M115" s="10" t="s">
        <v>8869</v>
      </c>
      <c r="N115" s="10"/>
    </row>
    <row r="116" spans="1:14">
      <c r="A116" s="32" t="s">
        <v>9058</v>
      </c>
      <c r="B116" s="32" t="s">
        <v>9058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7424</v>
      </c>
      <c r="K116" s="10">
        <v>314193.78999999998</v>
      </c>
      <c r="L116" s="10">
        <v>5005618441</v>
      </c>
      <c r="M116" s="10" t="s">
        <v>8758</v>
      </c>
      <c r="N116" s="10"/>
    </row>
    <row r="117" spans="1:14">
      <c r="A117" s="32" t="s">
        <v>9058</v>
      </c>
      <c r="B117" s="32" t="s">
        <v>9058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7424</v>
      </c>
      <c r="K117" s="10">
        <v>311600</v>
      </c>
      <c r="L117" s="10">
        <v>5005618449</v>
      </c>
      <c r="M117" s="10" t="s">
        <v>8758</v>
      </c>
      <c r="N117" s="10"/>
    </row>
    <row r="118" spans="1:14">
      <c r="A118" s="32" t="s">
        <v>9058</v>
      </c>
      <c r="B118" s="32" t="s">
        <v>9058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7424</v>
      </c>
      <c r="K118" s="10">
        <v>631378.19999999995</v>
      </c>
      <c r="L118" s="10">
        <v>5005618482</v>
      </c>
      <c r="M118" s="10" t="s">
        <v>8758</v>
      </c>
      <c r="N118" s="10"/>
    </row>
    <row r="119" spans="1:14">
      <c r="A119" s="32" t="s">
        <v>9058</v>
      </c>
      <c r="B119" s="32" t="s">
        <v>9058</v>
      </c>
      <c r="C119" s="33">
        <v>0.88802083333333337</v>
      </c>
      <c r="D119" s="14">
        <v>101</v>
      </c>
      <c r="E119" s="14">
        <v>1530909</v>
      </c>
      <c r="F119" s="10" t="s">
        <v>8140</v>
      </c>
      <c r="G119" s="15">
        <v>41165</v>
      </c>
      <c r="H119" s="10" t="s">
        <v>122</v>
      </c>
      <c r="I119" s="10" t="s">
        <v>9076</v>
      </c>
      <c r="J119" s="34" t="s">
        <v>7424</v>
      </c>
      <c r="K119" s="10">
        <v>1173614.1499999999</v>
      </c>
      <c r="L119" s="10">
        <v>5005618770</v>
      </c>
      <c r="M119" s="10" t="s">
        <v>9077</v>
      </c>
      <c r="N119" s="10"/>
    </row>
    <row r="120" spans="1:14">
      <c r="A120" s="32" t="s">
        <v>9058</v>
      </c>
      <c r="B120" s="32" t="s">
        <v>9058</v>
      </c>
      <c r="C120" s="33">
        <v>0.97342592592592592</v>
      </c>
      <c r="D120" s="14">
        <v>101</v>
      </c>
      <c r="E120" s="14">
        <v>1530909</v>
      </c>
      <c r="F120" s="10" t="s">
        <v>8140</v>
      </c>
      <c r="G120" s="15">
        <v>24</v>
      </c>
      <c r="H120" s="10" t="s">
        <v>122</v>
      </c>
      <c r="I120" s="10" t="s">
        <v>9076</v>
      </c>
      <c r="J120" s="34" t="s">
        <v>7424</v>
      </c>
      <c r="K120" s="10">
        <v>684.24</v>
      </c>
      <c r="L120" s="10">
        <v>5005618881</v>
      </c>
      <c r="M120" s="10" t="s">
        <v>8755</v>
      </c>
      <c r="N120" s="10"/>
    </row>
    <row r="121" spans="1:14" s="163" customFormat="1">
      <c r="A121" s="263" t="s">
        <v>9078</v>
      </c>
      <c r="B121" s="263" t="s">
        <v>9078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7424</v>
      </c>
      <c r="K121" s="146">
        <v>659236.54</v>
      </c>
      <c r="L121" s="146">
        <v>5005619092</v>
      </c>
      <c r="M121" s="146" t="s">
        <v>9077</v>
      </c>
      <c r="N121" s="146"/>
    </row>
    <row r="122" spans="1:14" s="163" customFormat="1">
      <c r="A122" s="263" t="s">
        <v>9078</v>
      </c>
      <c r="B122" s="263" t="s">
        <v>9078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7424</v>
      </c>
      <c r="K122" s="146">
        <v>361.68</v>
      </c>
      <c r="L122" s="146">
        <v>5005619261</v>
      </c>
      <c r="M122" s="146" t="s">
        <v>8755</v>
      </c>
      <c r="N122" s="146"/>
    </row>
    <row r="123" spans="1:14">
      <c r="A123" s="32" t="s">
        <v>9078</v>
      </c>
      <c r="B123" s="32" t="s">
        <v>9078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9113</v>
      </c>
      <c r="J123" s="34" t="s">
        <v>7424</v>
      </c>
      <c r="K123" s="10">
        <v>86218.44</v>
      </c>
      <c r="L123" s="10">
        <v>5005619805</v>
      </c>
      <c r="M123" s="10" t="s">
        <v>8755</v>
      </c>
      <c r="N123" s="10"/>
    </row>
    <row r="124" spans="1:14">
      <c r="A124" s="32" t="s">
        <v>9078</v>
      </c>
      <c r="B124" s="32" t="s">
        <v>9078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7424</v>
      </c>
      <c r="K124" s="10">
        <v>195417.36</v>
      </c>
      <c r="L124" s="10">
        <v>5005619990</v>
      </c>
      <c r="M124" s="10" t="s">
        <v>8755</v>
      </c>
      <c r="N124" s="10"/>
    </row>
    <row r="125" spans="1:14">
      <c r="A125" s="32" t="s">
        <v>9078</v>
      </c>
      <c r="B125" s="32" t="s">
        <v>9078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7424</v>
      </c>
      <c r="K125" s="10">
        <v>109.06</v>
      </c>
      <c r="L125" s="10">
        <v>5005620063</v>
      </c>
      <c r="M125" s="10" t="s">
        <v>9114</v>
      </c>
      <c r="N125" s="10"/>
    </row>
    <row r="126" spans="1:14">
      <c r="A126" s="32" t="s">
        <v>9078</v>
      </c>
      <c r="B126" s="32" t="s">
        <v>9078</v>
      </c>
      <c r="C126" s="33">
        <v>0.66509259259259257</v>
      </c>
      <c r="D126" s="14">
        <v>101</v>
      </c>
      <c r="E126" s="14">
        <v>1513607</v>
      </c>
      <c r="F126" s="10" t="s">
        <v>8141</v>
      </c>
      <c r="G126" s="15">
        <v>16</v>
      </c>
      <c r="H126" s="10" t="s">
        <v>122</v>
      </c>
      <c r="I126" s="10">
        <v>405120626</v>
      </c>
      <c r="J126" s="34" t="s">
        <v>7424</v>
      </c>
      <c r="K126" s="10">
        <v>621.76</v>
      </c>
      <c r="L126" s="10">
        <v>5005620196</v>
      </c>
      <c r="M126" s="10" t="s">
        <v>9114</v>
      </c>
      <c r="N126" s="10"/>
    </row>
    <row r="127" spans="1:14">
      <c r="A127" s="32" t="s">
        <v>9078</v>
      </c>
      <c r="B127" s="32" t="s">
        <v>9078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8992</v>
      </c>
      <c r="J127" s="34" t="s">
        <v>7424</v>
      </c>
      <c r="K127" s="10">
        <v>292.95</v>
      </c>
      <c r="L127" s="10">
        <v>5005620199</v>
      </c>
      <c r="M127" s="10" t="s">
        <v>9114</v>
      </c>
      <c r="N127" s="10"/>
    </row>
    <row r="128" spans="1:14">
      <c r="A128" s="32" t="s">
        <v>9078</v>
      </c>
      <c r="B128" s="32" t="s">
        <v>9078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7424</v>
      </c>
      <c r="K128" s="10">
        <v>100.17</v>
      </c>
      <c r="L128" s="10">
        <v>5005620205</v>
      </c>
      <c r="M128" s="10" t="s">
        <v>9114</v>
      </c>
      <c r="N128" s="10"/>
    </row>
    <row r="129" spans="1:14">
      <c r="A129" s="32" t="s">
        <v>9078</v>
      </c>
      <c r="B129" s="32" t="s">
        <v>9078</v>
      </c>
      <c r="C129" s="33">
        <v>0.71494212962962955</v>
      </c>
      <c r="D129" s="14">
        <v>101</v>
      </c>
      <c r="E129" s="14">
        <v>1530909</v>
      </c>
      <c r="F129" s="10" t="s">
        <v>8140</v>
      </c>
      <c r="G129" s="15">
        <v>41785</v>
      </c>
      <c r="H129" s="10" t="s">
        <v>122</v>
      </c>
      <c r="I129" s="10" t="s">
        <v>9115</v>
      </c>
      <c r="J129" s="34" t="s">
        <v>7424</v>
      </c>
      <c r="K129" s="10">
        <v>1191290.3500000001</v>
      </c>
      <c r="L129" s="10">
        <v>5005620346</v>
      </c>
      <c r="M129" s="10" t="s">
        <v>9114</v>
      </c>
      <c r="N129" s="10"/>
    </row>
    <row r="130" spans="1:14">
      <c r="A130" s="32" t="s">
        <v>9078</v>
      </c>
      <c r="B130" s="32" t="s">
        <v>9078</v>
      </c>
      <c r="C130" s="33">
        <v>0.85038194444444448</v>
      </c>
      <c r="D130" s="14">
        <v>101</v>
      </c>
      <c r="E130" s="14">
        <v>1530909</v>
      </c>
      <c r="F130" s="10" t="s">
        <v>8140</v>
      </c>
      <c r="G130" s="15">
        <v>41430</v>
      </c>
      <c r="H130" s="10" t="s">
        <v>122</v>
      </c>
      <c r="I130" s="10" t="s">
        <v>9116</v>
      </c>
      <c r="J130" s="34" t="s">
        <v>7424</v>
      </c>
      <c r="K130" s="10">
        <v>1181169.3</v>
      </c>
      <c r="L130" s="10">
        <v>5005620642</v>
      </c>
      <c r="M130" s="10" t="s">
        <v>9077</v>
      </c>
      <c r="N130" s="10"/>
    </row>
    <row r="131" spans="1:14" s="163" customFormat="1">
      <c r="A131" s="263" t="s">
        <v>9117</v>
      </c>
      <c r="B131" s="263" t="s">
        <v>9117</v>
      </c>
      <c r="C131" s="264">
        <v>9.706018518518518E-2</v>
      </c>
      <c r="D131" s="265">
        <v>101</v>
      </c>
      <c r="E131" s="265">
        <v>1530909</v>
      </c>
      <c r="F131" s="146" t="s">
        <v>8140</v>
      </c>
      <c r="G131" s="266">
        <v>43913</v>
      </c>
      <c r="H131" s="146" t="s">
        <v>122</v>
      </c>
      <c r="I131" s="146" t="s">
        <v>9118</v>
      </c>
      <c r="J131" s="267" t="s">
        <v>7424</v>
      </c>
      <c r="K131" s="146">
        <v>1251959.6299999999</v>
      </c>
      <c r="L131" s="146">
        <v>5005621034</v>
      </c>
      <c r="M131" s="146" t="s">
        <v>9077</v>
      </c>
      <c r="N131" s="146"/>
    </row>
    <row r="132" spans="1:14">
      <c r="A132" s="32" t="s">
        <v>9117</v>
      </c>
      <c r="B132" s="32" t="s">
        <v>9117</v>
      </c>
      <c r="C132" s="33">
        <v>0.37593750000000004</v>
      </c>
      <c r="D132" s="14">
        <v>101</v>
      </c>
      <c r="E132" s="14">
        <v>1530909</v>
      </c>
      <c r="F132" s="10" t="s">
        <v>8140</v>
      </c>
      <c r="G132" s="15">
        <v>64</v>
      </c>
      <c r="H132" s="10" t="s">
        <v>122</v>
      </c>
      <c r="I132" s="10" t="s">
        <v>9115</v>
      </c>
      <c r="J132" s="34" t="s">
        <v>7424</v>
      </c>
      <c r="K132" s="10">
        <v>1824.64</v>
      </c>
      <c r="L132" s="10">
        <v>5005621288</v>
      </c>
      <c r="M132" s="10" t="s">
        <v>8755</v>
      </c>
      <c r="N132" s="10"/>
    </row>
    <row r="133" spans="1:14">
      <c r="A133" s="32" t="s">
        <v>9117</v>
      </c>
      <c r="B133" s="32" t="s">
        <v>9117</v>
      </c>
      <c r="C133" s="33">
        <v>0.37695601851851851</v>
      </c>
      <c r="D133" s="14">
        <v>101</v>
      </c>
      <c r="E133" s="14">
        <v>1530909</v>
      </c>
      <c r="F133" s="10" t="s">
        <v>8140</v>
      </c>
      <c r="G133" s="15">
        <v>674</v>
      </c>
      <c r="H133" s="10" t="s">
        <v>122</v>
      </c>
      <c r="I133" s="10" t="s">
        <v>9116</v>
      </c>
      <c r="J133" s="34" t="s">
        <v>7424</v>
      </c>
      <c r="K133" s="10">
        <v>19215.740000000002</v>
      </c>
      <c r="L133" s="10">
        <v>5005621289</v>
      </c>
      <c r="M133" s="10" t="s">
        <v>8755</v>
      </c>
      <c r="N133" s="10"/>
    </row>
    <row r="134" spans="1:14">
      <c r="A134" s="32" t="s">
        <v>9117</v>
      </c>
      <c r="B134" s="32" t="s">
        <v>9117</v>
      </c>
      <c r="C134" s="33">
        <v>0.39452546296296293</v>
      </c>
      <c r="D134" s="14">
        <v>101</v>
      </c>
      <c r="E134" s="14">
        <v>1530909</v>
      </c>
      <c r="F134" s="10" t="s">
        <v>8140</v>
      </c>
      <c r="G134" s="15">
        <v>50</v>
      </c>
      <c r="H134" s="10" t="s">
        <v>122</v>
      </c>
      <c r="I134" s="10" t="s">
        <v>9118</v>
      </c>
      <c r="J134" s="34" t="s">
        <v>7424</v>
      </c>
      <c r="K134" s="10">
        <v>1425.5</v>
      </c>
      <c r="L134" s="10">
        <v>5005621488</v>
      </c>
      <c r="M134" s="10" t="s">
        <v>8755</v>
      </c>
      <c r="N134" s="10"/>
    </row>
    <row r="135" spans="1:14">
      <c r="A135" s="32" t="s">
        <v>9117</v>
      </c>
      <c r="B135" s="32" t="s">
        <v>9117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7424</v>
      </c>
      <c r="K135" s="10">
        <v>164400</v>
      </c>
      <c r="L135" s="10">
        <v>5005621570</v>
      </c>
      <c r="M135" s="10" t="s">
        <v>8755</v>
      </c>
      <c r="N135" s="10"/>
    </row>
    <row r="136" spans="1:14">
      <c r="A136" s="32" t="s">
        <v>9117</v>
      </c>
      <c r="B136" s="32" t="s">
        <v>9117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7424</v>
      </c>
      <c r="K136" s="10">
        <v>539506.69999999995</v>
      </c>
      <c r="L136" s="10">
        <v>5005621572</v>
      </c>
      <c r="M136" s="10" t="s">
        <v>8755</v>
      </c>
      <c r="N136" s="10"/>
    </row>
    <row r="137" spans="1:14">
      <c r="A137" s="32" t="s">
        <v>9117</v>
      </c>
      <c r="B137" s="32" t="s">
        <v>9117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7424</v>
      </c>
      <c r="K137" s="10">
        <v>-145400</v>
      </c>
      <c r="L137" s="10">
        <v>5005621577</v>
      </c>
      <c r="M137" s="10" t="s">
        <v>8755</v>
      </c>
      <c r="N137" s="10"/>
    </row>
    <row r="138" spans="1:14">
      <c r="A138" s="32" t="s">
        <v>9117</v>
      </c>
      <c r="B138" s="32" t="s">
        <v>9117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7424</v>
      </c>
      <c r="K138" s="10">
        <v>195717.87</v>
      </c>
      <c r="L138" s="10">
        <v>5005621618</v>
      </c>
      <c r="M138" s="10" t="s">
        <v>8755</v>
      </c>
      <c r="N138" s="10"/>
    </row>
    <row r="139" spans="1:14">
      <c r="A139" s="32" t="s">
        <v>9117</v>
      </c>
      <c r="B139" s="32" t="s">
        <v>9117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7424</v>
      </c>
      <c r="K139" s="10">
        <v>500.85</v>
      </c>
      <c r="L139" s="10">
        <v>5005622600</v>
      </c>
      <c r="M139" s="10" t="s">
        <v>8755</v>
      </c>
      <c r="N139" s="10"/>
    </row>
    <row r="140" spans="1:14">
      <c r="A140" s="32" t="s">
        <v>9117</v>
      </c>
      <c r="B140" s="32" t="s">
        <v>9117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9142</v>
      </c>
      <c r="J140" s="34" t="s">
        <v>7424</v>
      </c>
      <c r="K140" s="10">
        <v>208154.23999999999</v>
      </c>
      <c r="L140" s="10">
        <v>5005622758</v>
      </c>
      <c r="M140" s="10" t="s">
        <v>8755</v>
      </c>
      <c r="N140" s="10"/>
    </row>
    <row r="141" spans="1:14">
      <c r="A141" s="32" t="s">
        <v>9143</v>
      </c>
      <c r="B141" s="32" t="s">
        <v>9143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9178</v>
      </c>
      <c r="J141" s="34" t="s">
        <v>7424</v>
      </c>
      <c r="K141" s="10">
        <v>199471.05</v>
      </c>
      <c r="L141" s="10">
        <v>5005623921</v>
      </c>
      <c r="M141" s="10" t="s">
        <v>8755</v>
      </c>
      <c r="N141" s="10"/>
    </row>
    <row r="142" spans="1:14">
      <c r="A142" s="32" t="s">
        <v>9143</v>
      </c>
      <c r="B142" s="32" t="s">
        <v>9143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9179</v>
      </c>
      <c r="J142" s="34" t="s">
        <v>7424</v>
      </c>
      <c r="K142" s="10">
        <v>202056.45</v>
      </c>
      <c r="L142" s="10">
        <v>5005623922</v>
      </c>
      <c r="M142" s="10" t="s">
        <v>8755</v>
      </c>
      <c r="N142" s="10"/>
    </row>
    <row r="143" spans="1:14">
      <c r="A143" s="32" t="s">
        <v>9143</v>
      </c>
      <c r="B143" s="32" t="s">
        <v>9176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7424</v>
      </c>
      <c r="K143" s="10">
        <v>190800</v>
      </c>
      <c r="L143" s="10">
        <v>5005624305</v>
      </c>
      <c r="M143" s="10" t="s">
        <v>8403</v>
      </c>
      <c r="N143" s="10"/>
    </row>
    <row r="144" spans="1:14">
      <c r="A144" s="32" t="s">
        <v>9176</v>
      </c>
      <c r="B144" s="32" t="s">
        <v>9176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7424</v>
      </c>
      <c r="K144" s="10">
        <v>6181.92</v>
      </c>
      <c r="L144" s="10">
        <v>5005624539</v>
      </c>
      <c r="M144" s="10" t="s">
        <v>8403</v>
      </c>
      <c r="N144" s="10"/>
    </row>
    <row r="145" spans="1:14">
      <c r="A145" s="32" t="s">
        <v>9176</v>
      </c>
      <c r="B145" s="32" t="s">
        <v>9176</v>
      </c>
      <c r="C145" s="33">
        <v>0.47011574074074075</v>
      </c>
      <c r="D145" s="14">
        <v>101</v>
      </c>
      <c r="E145" s="14">
        <v>1530909</v>
      </c>
      <c r="F145" s="10" t="s">
        <v>8140</v>
      </c>
      <c r="G145" s="15">
        <v>36565</v>
      </c>
      <c r="H145" s="10" t="s">
        <v>122</v>
      </c>
      <c r="I145" s="10" t="s">
        <v>9180</v>
      </c>
      <c r="J145" s="34" t="s">
        <v>7424</v>
      </c>
      <c r="K145" s="10">
        <v>1042468.15</v>
      </c>
      <c r="L145" s="10">
        <v>5005624809</v>
      </c>
      <c r="M145" s="10" t="s">
        <v>8755</v>
      </c>
      <c r="N145" s="10"/>
    </row>
    <row r="146" spans="1:14">
      <c r="A146" s="32" t="s">
        <v>9176</v>
      </c>
      <c r="B146" s="32" t="s">
        <v>9176</v>
      </c>
      <c r="C146" s="33">
        <v>0.59458333333333335</v>
      </c>
      <c r="D146" s="14">
        <v>101</v>
      </c>
      <c r="E146" s="14">
        <v>1530909</v>
      </c>
      <c r="F146" s="10" t="s">
        <v>8140</v>
      </c>
      <c r="G146" s="15">
        <v>41054</v>
      </c>
      <c r="H146" s="10" t="s">
        <v>122</v>
      </c>
      <c r="I146" s="10" t="s">
        <v>9181</v>
      </c>
      <c r="J146" s="34" t="s">
        <v>7424</v>
      </c>
      <c r="K146" s="10">
        <v>1170449.54</v>
      </c>
      <c r="L146" s="10">
        <v>5005624966</v>
      </c>
      <c r="M146" s="10" t="s">
        <v>8755</v>
      </c>
      <c r="N146" s="10"/>
    </row>
    <row r="147" spans="1:14">
      <c r="A147" s="32" t="s">
        <v>9176</v>
      </c>
      <c r="B147" s="32" t="s">
        <v>9176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7424</v>
      </c>
      <c r="K147" s="10">
        <v>100248.55</v>
      </c>
      <c r="L147" s="10">
        <v>5005625209</v>
      </c>
      <c r="M147" s="10" t="s">
        <v>8403</v>
      </c>
      <c r="N147" s="10"/>
    </row>
    <row r="148" spans="1:14">
      <c r="A148" s="32" t="s">
        <v>9176</v>
      </c>
      <c r="B148" s="32" t="s">
        <v>9176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9182</v>
      </c>
      <c r="J148" s="34" t="s">
        <v>7424</v>
      </c>
      <c r="K148" s="10">
        <v>57301.86</v>
      </c>
      <c r="L148" s="10">
        <v>5005625230</v>
      </c>
      <c r="M148" s="10" t="s">
        <v>8403</v>
      </c>
      <c r="N148" s="10"/>
    </row>
    <row r="149" spans="1:14">
      <c r="A149" s="32" t="s">
        <v>9176</v>
      </c>
      <c r="B149" s="32" t="s">
        <v>9177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9182</v>
      </c>
      <c r="J149" s="34" t="s">
        <v>7424</v>
      </c>
      <c r="K149" s="10">
        <v>69750</v>
      </c>
      <c r="L149" s="10">
        <v>5005625231</v>
      </c>
      <c r="M149" s="10" t="s">
        <v>8403</v>
      </c>
      <c r="N149" s="10"/>
    </row>
    <row r="150" spans="1:14">
      <c r="A150" s="32" t="s">
        <v>9177</v>
      </c>
      <c r="B150" s="32" t="s">
        <v>9177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9182</v>
      </c>
      <c r="J150" s="34" t="s">
        <v>7424</v>
      </c>
      <c r="K150" s="10">
        <v>-57301.86</v>
      </c>
      <c r="L150" s="10">
        <v>5005625260</v>
      </c>
      <c r="M150" s="10" t="s">
        <v>8403</v>
      </c>
      <c r="N150" s="10"/>
    </row>
    <row r="151" spans="1:14">
      <c r="A151" s="32" t="s">
        <v>9177</v>
      </c>
      <c r="B151" s="32" t="s">
        <v>9177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9182</v>
      </c>
      <c r="J151" s="34" t="s">
        <v>7424</v>
      </c>
      <c r="K151" s="10">
        <v>43093.05</v>
      </c>
      <c r="L151" s="10">
        <v>5005625261</v>
      </c>
      <c r="M151" s="10" t="s">
        <v>8403</v>
      </c>
      <c r="N151" s="10"/>
    </row>
    <row r="152" spans="1:14">
      <c r="A152" s="32" t="s">
        <v>9177</v>
      </c>
      <c r="B152" s="32" t="s">
        <v>9177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9183</v>
      </c>
      <c r="J152" s="34" t="s">
        <v>7424</v>
      </c>
      <c r="K152" s="10">
        <v>177871.8</v>
      </c>
      <c r="L152" s="10">
        <v>5005625262</v>
      </c>
      <c r="M152" s="10" t="s">
        <v>8403</v>
      </c>
      <c r="N152" s="10"/>
    </row>
    <row r="153" spans="1:14">
      <c r="A153" s="32" t="s">
        <v>9177</v>
      </c>
      <c r="B153" s="32" t="s">
        <v>9177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9183</v>
      </c>
      <c r="J153" s="34" t="s">
        <v>7424</v>
      </c>
      <c r="K153" s="10">
        <v>4789.5</v>
      </c>
      <c r="L153" s="10">
        <v>5005625246</v>
      </c>
      <c r="M153" s="10" t="s">
        <v>8755</v>
      </c>
      <c r="N153" s="10"/>
    </row>
    <row r="154" spans="1:14">
      <c r="A154" s="32" t="s">
        <v>9177</v>
      </c>
      <c r="B154" s="32" t="s">
        <v>9177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9184</v>
      </c>
      <c r="J154" s="34" t="s">
        <v>7424</v>
      </c>
      <c r="K154" s="10">
        <v>98939.61</v>
      </c>
      <c r="L154" s="10">
        <v>5005625248</v>
      </c>
      <c r="M154" s="10" t="s">
        <v>8755</v>
      </c>
      <c r="N154" s="10"/>
    </row>
    <row r="155" spans="1:14">
      <c r="A155" s="32" t="s">
        <v>9177</v>
      </c>
      <c r="B155" s="32" t="s">
        <v>9177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9185</v>
      </c>
      <c r="J155" s="34" t="s">
        <v>7424</v>
      </c>
      <c r="K155" s="10">
        <v>58643.97</v>
      </c>
      <c r="L155" s="10">
        <v>5005625249</v>
      </c>
      <c r="M155" s="10" t="s">
        <v>8755</v>
      </c>
      <c r="N155" s="10"/>
    </row>
    <row r="156" spans="1:14">
      <c r="A156" s="32" t="s">
        <v>9177</v>
      </c>
      <c r="B156" s="32" t="s">
        <v>9177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9186</v>
      </c>
      <c r="J156" s="34" t="s">
        <v>7424</v>
      </c>
      <c r="K156" s="10">
        <v>195030.3</v>
      </c>
      <c r="L156" s="10">
        <v>5005625323</v>
      </c>
      <c r="M156" s="10" t="s">
        <v>8403</v>
      </c>
      <c r="N156" s="10"/>
    </row>
    <row r="157" spans="1:14">
      <c r="A157" s="32" t="s">
        <v>9177</v>
      </c>
      <c r="B157" s="32" t="s">
        <v>9177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9187</v>
      </c>
      <c r="J157" s="34" t="s">
        <v>7424</v>
      </c>
      <c r="K157" s="10">
        <v>139500</v>
      </c>
      <c r="L157" s="10">
        <v>5005625329</v>
      </c>
      <c r="M157" s="10" t="s">
        <v>8403</v>
      </c>
      <c r="N157" s="10"/>
    </row>
    <row r="158" spans="1:14" s="163" customFormat="1">
      <c r="A158" s="263" t="s">
        <v>9188</v>
      </c>
      <c r="B158" s="263" t="s">
        <v>9188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9187</v>
      </c>
      <c r="J158" s="267" t="s">
        <v>7424</v>
      </c>
      <c r="K158" s="146">
        <v>50861.7</v>
      </c>
      <c r="L158" s="146">
        <v>5005625469</v>
      </c>
      <c r="M158" s="146" t="s">
        <v>8403</v>
      </c>
      <c r="N158" s="146"/>
    </row>
    <row r="159" spans="1:14">
      <c r="A159" s="32" t="s">
        <v>9188</v>
      </c>
      <c r="B159" s="32" t="s">
        <v>9188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7424</v>
      </c>
      <c r="K159" s="10">
        <v>656214.02</v>
      </c>
      <c r="L159" s="10">
        <v>5005625733</v>
      </c>
      <c r="M159" s="10" t="s">
        <v>8755</v>
      </c>
      <c r="N159" s="10"/>
    </row>
    <row r="160" spans="1:14">
      <c r="A160" s="32" t="s">
        <v>9188</v>
      </c>
      <c r="B160" s="32" t="s">
        <v>9188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9213</v>
      </c>
      <c r="J160" s="34" t="s">
        <v>7424</v>
      </c>
      <c r="K160" s="10">
        <v>184372.5</v>
      </c>
      <c r="L160" s="10">
        <v>5005626919</v>
      </c>
      <c r="M160" s="10" t="s">
        <v>9114</v>
      </c>
      <c r="N160" s="10"/>
    </row>
    <row r="161" spans="1:14" s="163" customFormat="1">
      <c r="A161" s="263" t="s">
        <v>9214</v>
      </c>
      <c r="B161" s="263" t="s">
        <v>9214</v>
      </c>
      <c r="C161" s="264">
        <v>0.22072916666666667</v>
      </c>
      <c r="D161" s="265">
        <v>101</v>
      </c>
      <c r="E161" s="265">
        <v>1531119</v>
      </c>
      <c r="F161" s="146" t="s">
        <v>8741</v>
      </c>
      <c r="G161" s="266">
        <v>42438</v>
      </c>
      <c r="H161" s="146" t="s">
        <v>122</v>
      </c>
      <c r="I161" s="146" t="s">
        <v>9215</v>
      </c>
      <c r="J161" s="267" t="s">
        <v>7424</v>
      </c>
      <c r="K161" s="146">
        <v>1209907.3799999999</v>
      </c>
      <c r="L161" s="146">
        <v>5005627240</v>
      </c>
      <c r="M161" s="146" t="s">
        <v>9114</v>
      </c>
      <c r="N161" s="146"/>
    </row>
    <row r="162" spans="1:14">
      <c r="A162" s="32" t="s">
        <v>9214</v>
      </c>
      <c r="B162" s="32" t="s">
        <v>9214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9250</v>
      </c>
      <c r="J162" s="34" t="s">
        <v>7424</v>
      </c>
      <c r="K162" s="10">
        <v>180898.95</v>
      </c>
      <c r="L162" s="10">
        <v>5005628235</v>
      </c>
      <c r="M162" s="10" t="s">
        <v>8755</v>
      </c>
      <c r="N162" s="10"/>
    </row>
    <row r="163" spans="1:14">
      <c r="A163" s="32" t="s">
        <v>9214</v>
      </c>
      <c r="B163" s="32" t="s">
        <v>9214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9251</v>
      </c>
      <c r="J163" s="34" t="s">
        <v>7424</v>
      </c>
      <c r="K163" s="10">
        <v>184651.5</v>
      </c>
      <c r="L163" s="10">
        <v>5005628251</v>
      </c>
      <c r="M163" s="10" t="s">
        <v>8755</v>
      </c>
      <c r="N163" s="10"/>
    </row>
    <row r="164" spans="1:14">
      <c r="A164" s="32" t="s">
        <v>9214</v>
      </c>
      <c r="B164" s="32" t="s">
        <v>9214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9183</v>
      </c>
      <c r="J164" s="34" t="s">
        <v>7424</v>
      </c>
      <c r="K164" s="10">
        <v>465</v>
      </c>
      <c r="L164" s="10">
        <v>5005628257</v>
      </c>
      <c r="M164" s="10" t="s">
        <v>8755</v>
      </c>
      <c r="N164" s="10"/>
    </row>
    <row r="165" spans="1:14">
      <c r="A165" s="32" t="s">
        <v>9214</v>
      </c>
      <c r="B165" s="32" t="s">
        <v>9214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9213</v>
      </c>
      <c r="J165" s="34" t="s">
        <v>7424</v>
      </c>
      <c r="K165" s="10">
        <v>167.4</v>
      </c>
      <c r="L165" s="10">
        <v>5005628281</v>
      </c>
      <c r="M165" s="10" t="s">
        <v>8755</v>
      </c>
      <c r="N165" s="10"/>
    </row>
    <row r="166" spans="1:14">
      <c r="A166" s="32" t="s">
        <v>9214</v>
      </c>
      <c r="B166" s="32" t="s">
        <v>9214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9252</v>
      </c>
      <c r="J166" s="34" t="s">
        <v>7424</v>
      </c>
      <c r="K166" s="10">
        <v>175560.75</v>
      </c>
      <c r="L166" s="10">
        <v>5005628943</v>
      </c>
      <c r="M166" s="10" t="s">
        <v>9077</v>
      </c>
      <c r="N166" s="10"/>
    </row>
    <row r="167" spans="1:14">
      <c r="A167" s="32" t="s">
        <v>9214</v>
      </c>
      <c r="B167" s="32" t="s">
        <v>9214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7424</v>
      </c>
      <c r="K167" s="10">
        <v>679521.7</v>
      </c>
      <c r="L167" s="10">
        <v>5005628925</v>
      </c>
      <c r="M167" s="10" t="s">
        <v>8755</v>
      </c>
      <c r="N167" s="10"/>
    </row>
    <row r="168" spans="1:14">
      <c r="A168" s="32" t="s">
        <v>9214</v>
      </c>
      <c r="B168" s="32" t="s">
        <v>9253</v>
      </c>
      <c r="C168" s="33">
        <v>2.3726851851851851E-3</v>
      </c>
      <c r="D168" s="14">
        <v>101</v>
      </c>
      <c r="E168" s="14">
        <v>1531119</v>
      </c>
      <c r="F168" s="10" t="s">
        <v>8741</v>
      </c>
      <c r="G168" s="15">
        <v>34762</v>
      </c>
      <c r="H168" s="10" t="s">
        <v>122</v>
      </c>
      <c r="I168" s="10" t="s">
        <v>9254</v>
      </c>
      <c r="J168" s="34" t="s">
        <v>7424</v>
      </c>
      <c r="K168" s="10">
        <v>991064.62</v>
      </c>
      <c r="L168" s="10">
        <v>5005629047</v>
      </c>
      <c r="M168" s="10" t="s">
        <v>9077</v>
      </c>
      <c r="N168" s="10"/>
    </row>
    <row r="169" spans="1:14">
      <c r="A169" s="32" t="s">
        <v>9253</v>
      </c>
      <c r="B169" s="32" t="s">
        <v>9253</v>
      </c>
      <c r="C169" s="33">
        <v>0.41116898148148145</v>
      </c>
      <c r="D169" s="14">
        <v>101</v>
      </c>
      <c r="E169" s="14">
        <v>1531119</v>
      </c>
      <c r="F169" s="10" t="s">
        <v>8741</v>
      </c>
      <c r="G169" s="15">
        <v>6106</v>
      </c>
      <c r="H169" s="10" t="s">
        <v>122</v>
      </c>
      <c r="I169" s="10" t="s">
        <v>9254</v>
      </c>
      <c r="J169" s="34" t="s">
        <v>7424</v>
      </c>
      <c r="K169" s="10">
        <v>174082.06</v>
      </c>
      <c r="L169" s="10">
        <v>5005629714</v>
      </c>
      <c r="M169" s="10" t="s">
        <v>8755</v>
      </c>
      <c r="N169" s="10"/>
    </row>
    <row r="170" spans="1:14">
      <c r="A170" s="32" t="s">
        <v>9253</v>
      </c>
      <c r="B170" s="32" t="s">
        <v>9253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9281</v>
      </c>
      <c r="J170" s="34" t="s">
        <v>7424</v>
      </c>
      <c r="K170" s="10">
        <v>197936.55</v>
      </c>
      <c r="L170" s="10">
        <v>5005629742</v>
      </c>
      <c r="M170" s="10" t="s">
        <v>8755</v>
      </c>
      <c r="N170" s="10"/>
    </row>
    <row r="171" spans="1:14">
      <c r="A171" s="32" t="s">
        <v>9253</v>
      </c>
      <c r="B171" s="32" t="s">
        <v>9253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9252</v>
      </c>
      <c r="J171" s="34" t="s">
        <v>7424</v>
      </c>
      <c r="K171" s="10">
        <v>4910.3999999999996</v>
      </c>
      <c r="L171" s="10">
        <v>5005629744</v>
      </c>
      <c r="M171" s="10" t="s">
        <v>8755</v>
      </c>
      <c r="N171" s="10"/>
    </row>
    <row r="172" spans="1:14">
      <c r="A172" s="32" t="s">
        <v>9253</v>
      </c>
      <c r="B172" s="32" t="s">
        <v>9253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9282</v>
      </c>
      <c r="J172" s="34" t="s">
        <v>7424</v>
      </c>
      <c r="K172" s="10">
        <v>180178.2</v>
      </c>
      <c r="L172" s="10">
        <v>5005630898</v>
      </c>
      <c r="M172" s="10" t="s">
        <v>8755</v>
      </c>
      <c r="N172" s="10"/>
    </row>
    <row r="173" spans="1:14">
      <c r="A173" s="32" t="s">
        <v>9253</v>
      </c>
      <c r="B173" s="32" t="s">
        <v>9253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9283</v>
      </c>
      <c r="J173" s="34" t="s">
        <v>7424</v>
      </c>
      <c r="K173" s="10">
        <v>186911.4</v>
      </c>
      <c r="L173" s="10">
        <v>5005630899</v>
      </c>
      <c r="M173" s="10" t="s">
        <v>8755</v>
      </c>
      <c r="N173" s="10"/>
    </row>
    <row r="174" spans="1:14">
      <c r="A174" s="32" t="s">
        <v>9253</v>
      </c>
      <c r="B174" s="32" t="s">
        <v>9253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7424</v>
      </c>
      <c r="K174" s="10">
        <v>585923.57999999996</v>
      </c>
      <c r="L174" s="10">
        <v>5005630940</v>
      </c>
      <c r="M174" s="10" t="s">
        <v>8755</v>
      </c>
      <c r="N174" s="10"/>
    </row>
    <row r="175" spans="1:14">
      <c r="A175" s="32" t="s">
        <v>9284</v>
      </c>
      <c r="B175" s="32" t="s">
        <v>9284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7424</v>
      </c>
      <c r="K175" s="10">
        <v>221545.44</v>
      </c>
      <c r="L175" s="10">
        <v>5005631882</v>
      </c>
      <c r="M175" s="10" t="s">
        <v>8755</v>
      </c>
      <c r="N175" s="10"/>
    </row>
    <row r="176" spans="1:14">
      <c r="A176" s="32" t="s">
        <v>9284</v>
      </c>
      <c r="B176" s="32" t="s">
        <v>9284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7424</v>
      </c>
      <c r="K176" s="10">
        <v>483122.28</v>
      </c>
      <c r="L176" s="10">
        <v>5005632586</v>
      </c>
      <c r="M176" s="10" t="s">
        <v>8755</v>
      </c>
      <c r="N176" s="10"/>
    </row>
    <row r="177" spans="1:14">
      <c r="A177" s="32" t="s">
        <v>9284</v>
      </c>
      <c r="B177" s="32" t="s">
        <v>9284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9308</v>
      </c>
      <c r="J177" s="34" t="s">
        <v>7424</v>
      </c>
      <c r="K177" s="10">
        <v>138397.95000000001</v>
      </c>
      <c r="L177" s="10">
        <v>5005632588</v>
      </c>
      <c r="M177" s="10" t="s">
        <v>8755</v>
      </c>
      <c r="N177" s="10"/>
    </row>
    <row r="178" spans="1:14">
      <c r="A178" s="32" t="s">
        <v>9284</v>
      </c>
      <c r="B178" s="32" t="s">
        <v>9284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7424</v>
      </c>
      <c r="K178" s="10">
        <v>547002.67000000004</v>
      </c>
      <c r="L178" s="10">
        <v>5005632589</v>
      </c>
      <c r="M178" s="10" t="s">
        <v>8755</v>
      </c>
      <c r="N178" s="10"/>
    </row>
    <row r="179" spans="1:14">
      <c r="A179" s="32" t="s">
        <v>9284</v>
      </c>
      <c r="B179" s="32" t="s">
        <v>9284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7424</v>
      </c>
      <c r="K179" s="10">
        <v>639465.52</v>
      </c>
      <c r="L179" s="10">
        <v>5005633124</v>
      </c>
      <c r="M179" s="10" t="s">
        <v>9077</v>
      </c>
      <c r="N179" s="10"/>
    </row>
    <row r="180" spans="1:14">
      <c r="A180" s="32" t="s">
        <v>9309</v>
      </c>
      <c r="B180" s="32" t="s">
        <v>9309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7424</v>
      </c>
      <c r="K180" s="10">
        <v>-171.38</v>
      </c>
      <c r="L180" s="10">
        <v>5005633537</v>
      </c>
      <c r="M180" s="10" t="s">
        <v>8755</v>
      </c>
      <c r="N180" s="10"/>
    </row>
    <row r="181" spans="1:14" s="163" customFormat="1">
      <c r="A181" s="263" t="s">
        <v>9309</v>
      </c>
      <c r="B181" s="263" t="s">
        <v>9309</v>
      </c>
      <c r="C181" s="264">
        <v>0.3439814814814815</v>
      </c>
      <c r="D181" s="265">
        <v>101</v>
      </c>
      <c r="E181" s="265">
        <v>1514169</v>
      </c>
      <c r="F181" s="146" t="s">
        <v>76</v>
      </c>
      <c r="G181" s="266">
        <v>43269</v>
      </c>
      <c r="H181" s="146" t="s">
        <v>122</v>
      </c>
      <c r="I181" s="146" t="s">
        <v>9310</v>
      </c>
      <c r="J181" s="267" t="s">
        <v>7424</v>
      </c>
      <c r="K181" s="146">
        <v>201200.85</v>
      </c>
      <c r="L181" s="146">
        <v>5005633611</v>
      </c>
      <c r="M181" s="146" t="s">
        <v>8755</v>
      </c>
      <c r="N181" s="146"/>
    </row>
    <row r="182" spans="1:14">
      <c r="A182" s="32" t="s">
        <v>9309</v>
      </c>
      <c r="B182" s="32" t="s">
        <v>9309</v>
      </c>
      <c r="C182" s="33">
        <v>0.49362268518518521</v>
      </c>
      <c r="D182" s="14">
        <v>101</v>
      </c>
      <c r="E182" s="14">
        <v>1530848</v>
      </c>
      <c r="F182" s="10" t="s">
        <v>192</v>
      </c>
      <c r="G182" s="15">
        <v>40351</v>
      </c>
      <c r="H182" s="10" t="s">
        <v>122</v>
      </c>
      <c r="I182" s="10">
        <v>383260626</v>
      </c>
      <c r="J182" s="34" t="s">
        <v>7424</v>
      </c>
      <c r="K182" s="10">
        <v>586703.54</v>
      </c>
      <c r="L182" s="10">
        <v>5005633930</v>
      </c>
      <c r="M182" s="10" t="s">
        <v>8755</v>
      </c>
      <c r="N182" s="10"/>
    </row>
    <row r="183" spans="1:14">
      <c r="A183" s="32" t="s">
        <v>9309</v>
      </c>
      <c r="B183" s="32" t="s">
        <v>9309</v>
      </c>
      <c r="C183" s="33">
        <v>0.54152777777777772</v>
      </c>
      <c r="D183" s="14">
        <v>101</v>
      </c>
      <c r="E183" s="14">
        <v>1514169</v>
      </c>
      <c r="F183" s="10" t="s">
        <v>76</v>
      </c>
      <c r="G183" s="15">
        <v>42623</v>
      </c>
      <c r="H183" s="10" t="s">
        <v>122</v>
      </c>
      <c r="I183" s="10" t="s">
        <v>9346</v>
      </c>
      <c r="J183" s="34" t="s">
        <v>7424</v>
      </c>
      <c r="K183" s="10">
        <v>198196.95</v>
      </c>
      <c r="L183" s="10">
        <v>5005633938</v>
      </c>
      <c r="M183" s="10" t="s">
        <v>8755</v>
      </c>
      <c r="N183" s="10"/>
    </row>
    <row r="184" spans="1:14">
      <c r="A184" s="32" t="s">
        <v>9309</v>
      </c>
      <c r="B184" s="32" t="s">
        <v>9309</v>
      </c>
      <c r="C184" s="33">
        <v>0.97329861111111116</v>
      </c>
      <c r="D184" s="14">
        <v>101</v>
      </c>
      <c r="E184" s="14">
        <v>1514169</v>
      </c>
      <c r="F184" s="10" t="s">
        <v>76</v>
      </c>
      <c r="G184" s="15">
        <v>39148</v>
      </c>
      <c r="H184" s="10" t="s">
        <v>122</v>
      </c>
      <c r="I184" s="10" t="s">
        <v>9347</v>
      </c>
      <c r="J184" s="34" t="s">
        <v>7424</v>
      </c>
      <c r="K184" s="10">
        <v>182038.2</v>
      </c>
      <c r="L184" s="10">
        <v>5005634994</v>
      </c>
      <c r="M184" s="10" t="s">
        <v>8755</v>
      </c>
      <c r="N184" s="10"/>
    </row>
    <row r="185" spans="1:14">
      <c r="A185" s="32" t="s">
        <v>9309</v>
      </c>
      <c r="B185" s="32" t="s">
        <v>9309</v>
      </c>
      <c r="C185" s="33">
        <v>0.97665509259259264</v>
      </c>
      <c r="D185" s="14">
        <v>101</v>
      </c>
      <c r="E185" s="14">
        <v>1531119</v>
      </c>
      <c r="F185" s="10" t="s">
        <v>8741</v>
      </c>
      <c r="G185" s="15">
        <v>42972</v>
      </c>
      <c r="H185" s="10" t="s">
        <v>122</v>
      </c>
      <c r="I185" s="10" t="s">
        <v>9348</v>
      </c>
      <c r="J185" s="34" t="s">
        <v>7424</v>
      </c>
      <c r="K185" s="10">
        <v>1225131.72</v>
      </c>
      <c r="L185" s="10">
        <v>5005634995</v>
      </c>
      <c r="M185" s="10" t="s">
        <v>8755</v>
      </c>
      <c r="N185" s="10"/>
    </row>
    <row r="186" spans="1:14">
      <c r="A186" s="32" t="s">
        <v>9309</v>
      </c>
      <c r="B186" s="32" t="s">
        <v>9309</v>
      </c>
      <c r="C186" s="33">
        <v>0.97747685185185185</v>
      </c>
      <c r="D186" s="14">
        <v>101</v>
      </c>
      <c r="E186" s="14">
        <v>1531119</v>
      </c>
      <c r="F186" s="10" t="s">
        <v>8741</v>
      </c>
      <c r="G186" s="15">
        <v>85</v>
      </c>
      <c r="H186" s="10" t="s">
        <v>122</v>
      </c>
      <c r="I186" s="10" t="s">
        <v>9348</v>
      </c>
      <c r="J186" s="34" t="s">
        <v>7424</v>
      </c>
      <c r="K186" s="10">
        <v>2423.35</v>
      </c>
      <c r="L186" s="10">
        <v>5005634996</v>
      </c>
      <c r="M186" s="10" t="s">
        <v>8755</v>
      </c>
      <c r="N186" s="10"/>
    </row>
    <row r="187" spans="1:14">
      <c r="A187" s="32" t="s">
        <v>9309</v>
      </c>
      <c r="B187" s="32" t="s">
        <v>9309</v>
      </c>
      <c r="C187" s="33">
        <v>0.98050925925925936</v>
      </c>
      <c r="D187" s="14">
        <v>101</v>
      </c>
      <c r="E187" s="14">
        <v>1514169</v>
      </c>
      <c r="F187" s="10" t="s">
        <v>76</v>
      </c>
      <c r="G187" s="15">
        <v>150</v>
      </c>
      <c r="H187" s="10" t="s">
        <v>122</v>
      </c>
      <c r="I187" s="10" t="s">
        <v>9347</v>
      </c>
      <c r="J187" s="34" t="s">
        <v>7424</v>
      </c>
      <c r="K187" s="10">
        <v>697.5</v>
      </c>
      <c r="L187" s="10">
        <v>5005634997</v>
      </c>
      <c r="M187" s="10" t="s">
        <v>8755</v>
      </c>
      <c r="N187" s="10"/>
    </row>
    <row r="188" spans="1:14">
      <c r="A188" s="32" t="s">
        <v>9309</v>
      </c>
      <c r="B188" s="32" t="s">
        <v>9309</v>
      </c>
      <c r="C188" s="33">
        <v>0.98283564814814817</v>
      </c>
      <c r="D188" s="14">
        <v>101</v>
      </c>
      <c r="E188" s="14">
        <v>1531119</v>
      </c>
      <c r="F188" s="10" t="s">
        <v>8741</v>
      </c>
      <c r="G188" s="15">
        <v>43424</v>
      </c>
      <c r="H188" s="10" t="s">
        <v>122</v>
      </c>
      <c r="I188" s="10" t="s">
        <v>9349</v>
      </c>
      <c r="J188" s="34" t="s">
        <v>7424</v>
      </c>
      <c r="K188" s="10">
        <v>1238018.24</v>
      </c>
      <c r="L188" s="10">
        <v>5005634998</v>
      </c>
      <c r="M188" s="10" t="s">
        <v>8755</v>
      </c>
      <c r="N188" s="10"/>
    </row>
    <row r="189" spans="1:14">
      <c r="A189" s="32" t="s">
        <v>9344</v>
      </c>
      <c r="B189" s="32" t="s">
        <v>9344</v>
      </c>
      <c r="C189" s="33">
        <v>0.17739583333333334</v>
      </c>
      <c r="D189" s="14">
        <v>101</v>
      </c>
      <c r="E189" s="14">
        <v>1514173</v>
      </c>
      <c r="F189" s="10" t="s">
        <v>78</v>
      </c>
      <c r="G189" s="15">
        <v>40563</v>
      </c>
      <c r="H189" s="10" t="s">
        <v>122</v>
      </c>
      <c r="I189" s="10">
        <v>5692706202</v>
      </c>
      <c r="J189" s="34" t="s">
        <v>7424</v>
      </c>
      <c r="K189" s="10">
        <v>193485.51</v>
      </c>
      <c r="L189" s="10">
        <v>5005635254</v>
      </c>
      <c r="M189" s="10" t="s">
        <v>9077</v>
      </c>
      <c r="N189" s="10"/>
    </row>
    <row r="190" spans="1:14">
      <c r="A190" s="32" t="s">
        <v>9344</v>
      </c>
      <c r="B190" s="32" t="s">
        <v>9344</v>
      </c>
      <c r="C190" s="33">
        <v>0.45234953703703701</v>
      </c>
      <c r="D190" s="14">
        <v>101</v>
      </c>
      <c r="E190" s="14">
        <v>1514173</v>
      </c>
      <c r="F190" s="10" t="s">
        <v>78</v>
      </c>
      <c r="G190" s="15">
        <v>21</v>
      </c>
      <c r="H190" s="10" t="s">
        <v>122</v>
      </c>
      <c r="I190" s="10">
        <v>5692706202</v>
      </c>
      <c r="J190" s="34" t="s">
        <v>7424</v>
      </c>
      <c r="K190" s="10">
        <v>100.17</v>
      </c>
      <c r="L190" s="10">
        <v>5005635568</v>
      </c>
      <c r="M190" s="10" t="s">
        <v>8758</v>
      </c>
      <c r="N190" s="10"/>
    </row>
    <row r="191" spans="1:14">
      <c r="A191" s="32" t="s">
        <v>9344</v>
      </c>
      <c r="B191" s="32" t="s">
        <v>9344</v>
      </c>
      <c r="C191" s="33">
        <v>0.75843749999999999</v>
      </c>
      <c r="D191" s="14">
        <v>101</v>
      </c>
      <c r="E191" s="14">
        <v>1514171</v>
      </c>
      <c r="F191" s="10" t="s">
        <v>71</v>
      </c>
      <c r="G191" s="15">
        <v>41974</v>
      </c>
      <c r="H191" s="10" t="s">
        <v>122</v>
      </c>
      <c r="I191" s="10">
        <v>384270626</v>
      </c>
      <c r="J191" s="34" t="s">
        <v>7424</v>
      </c>
      <c r="K191" s="10">
        <v>690052.56</v>
      </c>
      <c r="L191" s="10">
        <v>5005635948</v>
      </c>
      <c r="M191" s="10" t="s">
        <v>8758</v>
      </c>
      <c r="N191" s="10"/>
    </row>
    <row r="192" spans="1:14">
      <c r="A192" s="32" t="s">
        <v>9344</v>
      </c>
      <c r="B192" s="32" t="s">
        <v>9344</v>
      </c>
      <c r="C192" s="33">
        <v>0.82405092592592588</v>
      </c>
      <c r="D192" s="14">
        <v>101</v>
      </c>
      <c r="E192" s="14">
        <v>1530845</v>
      </c>
      <c r="F192" s="10" t="s">
        <v>198</v>
      </c>
      <c r="G192" s="15">
        <v>34012</v>
      </c>
      <c r="H192" s="10" t="s">
        <v>122</v>
      </c>
      <c r="I192" s="10">
        <v>198270626</v>
      </c>
      <c r="J192" s="34" t="s">
        <v>7424</v>
      </c>
      <c r="K192" s="10">
        <v>451339.24</v>
      </c>
      <c r="L192" s="10">
        <v>5005636000</v>
      </c>
      <c r="M192" s="10" t="s">
        <v>9114</v>
      </c>
      <c r="N192" s="10"/>
    </row>
    <row r="193" spans="1:14">
      <c r="A193" s="32" t="s">
        <v>9344</v>
      </c>
      <c r="B193" s="32" t="s">
        <v>9344</v>
      </c>
      <c r="C193" s="33">
        <v>0.83052083333333337</v>
      </c>
      <c r="D193" s="14">
        <v>101</v>
      </c>
      <c r="E193" s="14">
        <v>1514170</v>
      </c>
      <c r="F193" s="10" t="s">
        <v>74</v>
      </c>
      <c r="G193" s="15">
        <v>7774</v>
      </c>
      <c r="H193" s="10" t="s">
        <v>122</v>
      </c>
      <c r="I193" s="10">
        <v>198270626</v>
      </c>
      <c r="J193" s="34" t="s">
        <v>7424</v>
      </c>
      <c r="K193" s="10">
        <v>121118.92</v>
      </c>
      <c r="L193" s="10">
        <v>5005636001</v>
      </c>
      <c r="M193" s="10" t="s">
        <v>9114</v>
      </c>
      <c r="N193" s="10"/>
    </row>
    <row r="194" spans="1:14">
      <c r="A194" s="32" t="s">
        <v>9344</v>
      </c>
      <c r="B194" s="32" t="s">
        <v>9344</v>
      </c>
      <c r="C194" s="33">
        <v>0.9200462962962962</v>
      </c>
      <c r="D194" s="14">
        <v>101</v>
      </c>
      <c r="E194" s="14">
        <v>1514169</v>
      </c>
      <c r="F194" s="10" t="s">
        <v>76</v>
      </c>
      <c r="G194" s="15">
        <v>37168</v>
      </c>
      <c r="H194" s="10" t="s">
        <v>122</v>
      </c>
      <c r="I194" s="10" t="s">
        <v>9350</v>
      </c>
      <c r="J194" s="34" t="s">
        <v>7424</v>
      </c>
      <c r="K194" s="10">
        <v>172831.2</v>
      </c>
      <c r="L194" s="10">
        <v>5005636009</v>
      </c>
      <c r="M194" s="10" t="s">
        <v>9077</v>
      </c>
      <c r="N194" s="10"/>
    </row>
    <row r="195" spans="1:14">
      <c r="A195" s="32" t="s">
        <v>9345</v>
      </c>
      <c r="B195" s="32" t="s">
        <v>9345</v>
      </c>
      <c r="C195" s="33">
        <v>0.34556712962962965</v>
      </c>
      <c r="D195" s="14">
        <v>102</v>
      </c>
      <c r="E195" s="14">
        <v>1514169</v>
      </c>
      <c r="F195" s="10" t="s">
        <v>76</v>
      </c>
      <c r="G195" s="15">
        <v>-15</v>
      </c>
      <c r="H195" s="10" t="s">
        <v>122</v>
      </c>
      <c r="I195" s="10" t="s">
        <v>9350</v>
      </c>
      <c r="J195" s="34" t="s">
        <v>7424</v>
      </c>
      <c r="K195" s="10">
        <v>-69.75</v>
      </c>
      <c r="L195" s="10">
        <v>5005636110</v>
      </c>
      <c r="M195" s="10" t="s">
        <v>8755</v>
      </c>
      <c r="N195" s="10"/>
    </row>
    <row r="196" spans="1:14">
      <c r="A196" s="32" t="s">
        <v>9345</v>
      </c>
      <c r="B196" s="32" t="s">
        <v>9345</v>
      </c>
      <c r="C196" s="33">
        <v>0.34621527777777777</v>
      </c>
      <c r="D196" s="14">
        <v>101</v>
      </c>
      <c r="E196" s="14">
        <v>1514169</v>
      </c>
      <c r="F196" s="10" t="s">
        <v>76</v>
      </c>
      <c r="G196" s="15">
        <v>30</v>
      </c>
      <c r="H196" s="10" t="s">
        <v>122</v>
      </c>
      <c r="I196" s="10" t="s">
        <v>9350</v>
      </c>
      <c r="J196" s="34" t="s">
        <v>7424</v>
      </c>
      <c r="K196" s="10">
        <v>139.5</v>
      </c>
      <c r="L196" s="10">
        <v>5005636111</v>
      </c>
      <c r="M196" s="10" t="s">
        <v>8755</v>
      </c>
      <c r="N196" s="10"/>
    </row>
    <row r="197" spans="1:14">
      <c r="A197" s="32" t="s">
        <v>9345</v>
      </c>
      <c r="B197" s="32" t="s">
        <v>9345</v>
      </c>
      <c r="C197" s="33">
        <v>0.38243055555555555</v>
      </c>
      <c r="D197" s="14">
        <v>101</v>
      </c>
      <c r="E197" s="14">
        <v>1514173</v>
      </c>
      <c r="F197" s="10" t="s">
        <v>78</v>
      </c>
      <c r="G197" s="15">
        <v>10000</v>
      </c>
      <c r="H197" s="10" t="s">
        <v>122</v>
      </c>
      <c r="I197" s="10">
        <v>570280626</v>
      </c>
      <c r="J197" s="34" t="s">
        <v>7424</v>
      </c>
      <c r="K197" s="10">
        <v>47700</v>
      </c>
      <c r="L197" s="10">
        <v>5005636112</v>
      </c>
      <c r="M197" s="10" t="s">
        <v>8755</v>
      </c>
      <c r="N197" s="10"/>
    </row>
    <row r="198" spans="1:14">
      <c r="A198" s="32" t="s">
        <v>9345</v>
      </c>
      <c r="B198" s="32" t="s">
        <v>9345</v>
      </c>
      <c r="C198" s="33">
        <v>0.38424768518518521</v>
      </c>
      <c r="D198" s="14">
        <v>101</v>
      </c>
      <c r="E198" s="14">
        <v>1530846</v>
      </c>
      <c r="F198" s="10" t="s">
        <v>191</v>
      </c>
      <c r="G198" s="15">
        <v>30731</v>
      </c>
      <c r="H198" s="10" t="s">
        <v>122</v>
      </c>
      <c r="I198" s="10">
        <v>570280626</v>
      </c>
      <c r="J198" s="34" t="s">
        <v>7424</v>
      </c>
      <c r="K198" s="10">
        <v>73447.09</v>
      </c>
      <c r="L198" s="10">
        <v>5005636114</v>
      </c>
      <c r="M198" s="10" t="s">
        <v>8755</v>
      </c>
      <c r="N198" s="10"/>
    </row>
    <row r="199" spans="1:14">
      <c r="A199" s="32" t="s">
        <v>9345</v>
      </c>
      <c r="B199" s="32" t="s">
        <v>9345</v>
      </c>
      <c r="C199" s="33">
        <v>0.43908564814814816</v>
      </c>
      <c r="D199" s="14">
        <v>101</v>
      </c>
      <c r="E199" s="14">
        <v>1531119</v>
      </c>
      <c r="F199" s="10" t="s">
        <v>8741</v>
      </c>
      <c r="G199" s="15">
        <v>43367</v>
      </c>
      <c r="H199" s="10" t="s">
        <v>122</v>
      </c>
      <c r="I199" s="10" t="s">
        <v>9351</v>
      </c>
      <c r="J199" s="34" t="s">
        <v>7424</v>
      </c>
      <c r="K199" s="10">
        <v>1236393.17</v>
      </c>
      <c r="L199" s="10">
        <v>5005636107</v>
      </c>
      <c r="M199" s="10" t="s">
        <v>8758</v>
      </c>
      <c r="N199" s="10"/>
    </row>
    <row r="200" spans="1:14">
      <c r="A200" s="32" t="s">
        <v>9345</v>
      </c>
      <c r="B200" s="32" t="s">
        <v>9345</v>
      </c>
      <c r="C200" s="33">
        <v>0.65555555555555556</v>
      </c>
      <c r="D200" s="14">
        <v>101</v>
      </c>
      <c r="E200" s="14">
        <v>1514171</v>
      </c>
      <c r="F200" s="10" t="s">
        <v>71</v>
      </c>
      <c r="G200" s="15">
        <v>52</v>
      </c>
      <c r="H200" s="10" t="s">
        <v>122</v>
      </c>
      <c r="I200" s="10">
        <v>384270626</v>
      </c>
      <c r="J200" s="34" t="s">
        <v>7424</v>
      </c>
      <c r="K200" s="10">
        <v>854.88</v>
      </c>
      <c r="L200" s="10">
        <v>5005636157</v>
      </c>
      <c r="M200" s="10" t="s">
        <v>8755</v>
      </c>
      <c r="N200" s="10"/>
    </row>
    <row r="201" spans="1:14">
      <c r="A201" s="32" t="s">
        <v>9345</v>
      </c>
      <c r="B201" s="32" t="s">
        <v>9345</v>
      </c>
      <c r="C201" s="33">
        <v>0.73545138888888895</v>
      </c>
      <c r="D201" s="14">
        <v>101</v>
      </c>
      <c r="E201" s="14">
        <v>1514171</v>
      </c>
      <c r="F201" s="10" t="s">
        <v>71</v>
      </c>
      <c r="G201" s="15">
        <v>41996</v>
      </c>
      <c r="H201" s="10" t="s">
        <v>122</v>
      </c>
      <c r="I201" s="10">
        <v>385280626</v>
      </c>
      <c r="J201" s="34" t="s">
        <v>7424</v>
      </c>
      <c r="K201" s="10">
        <v>690414.24</v>
      </c>
      <c r="L201" s="10">
        <v>5005636148</v>
      </c>
      <c r="M201" s="10" t="s">
        <v>8758</v>
      </c>
      <c r="N201" s="10"/>
    </row>
    <row r="202" spans="1:14">
      <c r="A202" s="32" t="s">
        <v>9345</v>
      </c>
      <c r="B202" s="32" t="s">
        <v>9345</v>
      </c>
      <c r="C202" s="33">
        <v>0.92856481481481479</v>
      </c>
      <c r="D202" s="14">
        <v>101</v>
      </c>
      <c r="E202" s="14">
        <v>1514170</v>
      </c>
      <c r="F202" s="10" t="s">
        <v>74</v>
      </c>
      <c r="G202" s="15">
        <v>40944</v>
      </c>
      <c r="H202" s="10" t="s">
        <v>122</v>
      </c>
      <c r="I202" s="10">
        <v>199280626</v>
      </c>
      <c r="J202" s="34" t="s">
        <v>7424</v>
      </c>
      <c r="K202" s="10">
        <v>637907.52</v>
      </c>
      <c r="L202" s="10">
        <v>5005636176</v>
      </c>
      <c r="M202" s="10" t="s">
        <v>8755</v>
      </c>
      <c r="N202" s="10"/>
    </row>
    <row r="203" spans="1:14">
      <c r="A203" s="32" t="s">
        <v>9345</v>
      </c>
      <c r="B203" s="32" t="s">
        <v>9345</v>
      </c>
      <c r="C203" s="33">
        <v>0.94851851851851843</v>
      </c>
      <c r="D203" s="14">
        <v>101</v>
      </c>
      <c r="E203" s="14">
        <v>1514169</v>
      </c>
      <c r="F203" s="10" t="s">
        <v>76</v>
      </c>
      <c r="G203" s="15">
        <v>37119</v>
      </c>
      <c r="H203" s="10" t="s">
        <v>122</v>
      </c>
      <c r="I203" s="10" t="s">
        <v>9352</v>
      </c>
      <c r="J203" s="34" t="s">
        <v>7424</v>
      </c>
      <c r="K203" s="10">
        <v>172603.35</v>
      </c>
      <c r="L203" s="10">
        <v>5005636177</v>
      </c>
      <c r="M203" s="10" t="s">
        <v>8755</v>
      </c>
      <c r="N203" s="10"/>
    </row>
    <row r="204" spans="1:14">
      <c r="A204" s="32" t="s">
        <v>9353</v>
      </c>
      <c r="B204" s="32" t="s">
        <v>9353</v>
      </c>
      <c r="C204" s="33">
        <v>0.27877314814814813</v>
      </c>
      <c r="D204" s="14">
        <v>101</v>
      </c>
      <c r="E204" s="14">
        <v>1514169</v>
      </c>
      <c r="F204" s="10" t="s">
        <v>76</v>
      </c>
      <c r="G204" s="15">
        <v>1092</v>
      </c>
      <c r="H204" s="10" t="s">
        <v>122</v>
      </c>
      <c r="I204" s="10" t="s">
        <v>9352</v>
      </c>
      <c r="J204" s="34" t="s">
        <v>7424</v>
      </c>
      <c r="K204" s="10">
        <v>5077.8</v>
      </c>
      <c r="L204" s="10">
        <v>5005636369</v>
      </c>
      <c r="M204" s="10" t="s">
        <v>8755</v>
      </c>
      <c r="N204" s="10"/>
    </row>
    <row r="205" spans="1:14">
      <c r="A205" s="32" t="s">
        <v>9353</v>
      </c>
      <c r="B205" s="32" t="s">
        <v>9353</v>
      </c>
      <c r="C205" s="33">
        <v>0.3411689814814815</v>
      </c>
      <c r="D205" s="14">
        <v>101</v>
      </c>
      <c r="E205" s="14">
        <v>1514169</v>
      </c>
      <c r="F205" s="10" t="s">
        <v>76</v>
      </c>
      <c r="G205" s="15">
        <v>41263</v>
      </c>
      <c r="H205" s="10" t="s">
        <v>122</v>
      </c>
      <c r="I205" s="10" t="s">
        <v>9354</v>
      </c>
      <c r="J205" s="34" t="s">
        <v>7424</v>
      </c>
      <c r="K205" s="10">
        <v>191872.95</v>
      </c>
      <c r="L205" s="10">
        <v>5005636486</v>
      </c>
      <c r="M205" s="10" t="s">
        <v>8755</v>
      </c>
      <c r="N205" s="10"/>
    </row>
    <row r="206" spans="1:14">
      <c r="A206" s="32" t="s">
        <v>9353</v>
      </c>
      <c r="B206" s="32" t="s">
        <v>9353</v>
      </c>
      <c r="C206" s="33">
        <v>0.3775810185185185</v>
      </c>
      <c r="D206" s="14">
        <v>101</v>
      </c>
      <c r="E206" s="14">
        <v>1531119</v>
      </c>
      <c r="F206" s="10" t="s">
        <v>8741</v>
      </c>
      <c r="G206" s="15">
        <v>43234</v>
      </c>
      <c r="H206" s="10" t="s">
        <v>122</v>
      </c>
      <c r="I206" s="10" t="s">
        <v>9413</v>
      </c>
      <c r="J206" s="34" t="s">
        <v>7424</v>
      </c>
      <c r="K206" s="10">
        <v>1232601.3400000001</v>
      </c>
      <c r="L206" s="10">
        <v>5005636567</v>
      </c>
      <c r="M206" s="10" t="s">
        <v>8755</v>
      </c>
      <c r="N206" s="10"/>
    </row>
    <row r="207" spans="1:14">
      <c r="A207" s="32" t="s">
        <v>9353</v>
      </c>
      <c r="B207" s="32" t="s">
        <v>9353</v>
      </c>
      <c r="C207" s="33">
        <v>0.58549768518518519</v>
      </c>
      <c r="D207" s="14">
        <v>101</v>
      </c>
      <c r="E207" s="14">
        <v>1514170</v>
      </c>
      <c r="F207" s="10" t="s">
        <v>74</v>
      </c>
      <c r="G207" s="15">
        <v>42852</v>
      </c>
      <c r="H207" s="10" t="s">
        <v>122</v>
      </c>
      <c r="I207" s="10" t="s">
        <v>9414</v>
      </c>
      <c r="J207" s="34" t="s">
        <v>7424</v>
      </c>
      <c r="K207" s="10">
        <v>667634.16</v>
      </c>
      <c r="L207" s="10">
        <v>5005637091</v>
      </c>
      <c r="M207" s="10" t="s">
        <v>9077</v>
      </c>
      <c r="N207" s="10"/>
    </row>
    <row r="208" spans="1:14">
      <c r="A208" s="32" t="s">
        <v>9353</v>
      </c>
      <c r="B208" s="32" t="s">
        <v>9353</v>
      </c>
      <c r="C208" s="33">
        <v>0.8633912037037037</v>
      </c>
      <c r="D208" s="14">
        <v>101</v>
      </c>
      <c r="E208" s="14">
        <v>1530848</v>
      </c>
      <c r="F208" s="10" t="s">
        <v>192</v>
      </c>
      <c r="G208" s="15">
        <v>39211</v>
      </c>
      <c r="H208" s="10" t="s">
        <v>122</v>
      </c>
      <c r="I208" s="10">
        <v>386290626</v>
      </c>
      <c r="J208" s="34" t="s">
        <v>7424</v>
      </c>
      <c r="K208" s="10">
        <v>570127.93999999994</v>
      </c>
      <c r="L208" s="10">
        <v>5005637799</v>
      </c>
      <c r="M208" s="10" t="s">
        <v>8403</v>
      </c>
      <c r="N208" s="10"/>
    </row>
    <row r="209" spans="1:14">
      <c r="A209" s="32" t="s">
        <v>9353</v>
      </c>
      <c r="B209" s="32" t="s">
        <v>9353</v>
      </c>
      <c r="C209" s="33">
        <v>0.9212731481481482</v>
      </c>
      <c r="D209" s="14">
        <v>101</v>
      </c>
      <c r="E209" s="14">
        <v>1514173</v>
      </c>
      <c r="F209" s="10" t="s">
        <v>78</v>
      </c>
      <c r="G209" s="15">
        <v>4087</v>
      </c>
      <c r="H209" s="10" t="s">
        <v>122</v>
      </c>
      <c r="I209" s="10">
        <v>571290626</v>
      </c>
      <c r="J209" s="34" t="s">
        <v>7424</v>
      </c>
      <c r="K209" s="10">
        <v>19494.990000000002</v>
      </c>
      <c r="L209" s="10">
        <v>5005637905</v>
      </c>
      <c r="M209" s="10" t="s">
        <v>8755</v>
      </c>
      <c r="N209" s="10"/>
    </row>
    <row r="210" spans="1:14">
      <c r="A210" s="32" t="s">
        <v>9353</v>
      </c>
      <c r="B210" s="32" t="s">
        <v>9353</v>
      </c>
      <c r="C210" s="33">
        <v>0.9264930555555555</v>
      </c>
      <c r="D210" s="14">
        <v>101</v>
      </c>
      <c r="E210" s="14">
        <v>1514169</v>
      </c>
      <c r="F210" s="10" t="s">
        <v>76</v>
      </c>
      <c r="G210" s="15">
        <v>42651</v>
      </c>
      <c r="H210" s="10" t="s">
        <v>122</v>
      </c>
      <c r="I210" s="10" t="s">
        <v>9415</v>
      </c>
      <c r="J210" s="34" t="s">
        <v>7424</v>
      </c>
      <c r="K210" s="10">
        <v>198327.15</v>
      </c>
      <c r="L210" s="10">
        <v>5005637951</v>
      </c>
      <c r="M210" s="10" t="s">
        <v>8755</v>
      </c>
      <c r="N210" s="10"/>
    </row>
    <row r="211" spans="1:14">
      <c r="A211" s="32" t="s">
        <v>9353</v>
      </c>
      <c r="B211" s="32" t="s">
        <v>9353</v>
      </c>
      <c r="C211" s="33">
        <v>0.94942129629629635</v>
      </c>
      <c r="D211" s="14">
        <v>101</v>
      </c>
      <c r="E211" s="14">
        <v>1514173</v>
      </c>
      <c r="F211" s="10" t="s">
        <v>78</v>
      </c>
      <c r="G211" s="15">
        <v>6983</v>
      </c>
      <c r="H211" s="10" t="s">
        <v>122</v>
      </c>
      <c r="I211" s="10">
        <v>571290626</v>
      </c>
      <c r="J211" s="34" t="s">
        <v>7424</v>
      </c>
      <c r="K211" s="10">
        <v>33308.910000000003</v>
      </c>
      <c r="L211" s="10">
        <v>5005637990</v>
      </c>
      <c r="M211" s="10" t="s">
        <v>8755</v>
      </c>
      <c r="N211" s="10"/>
    </row>
    <row r="212" spans="1:14">
      <c r="A212" s="32" t="s">
        <v>9353</v>
      </c>
      <c r="B212" s="32" t="s">
        <v>9353</v>
      </c>
      <c r="C212" s="33">
        <v>0.96297453703703706</v>
      </c>
      <c r="D212" s="14">
        <v>101</v>
      </c>
      <c r="E212" s="14">
        <v>1514173</v>
      </c>
      <c r="F212" s="10" t="s">
        <v>78</v>
      </c>
      <c r="G212" s="15">
        <v>3789</v>
      </c>
      <c r="H212" s="10" t="s">
        <v>122</v>
      </c>
      <c r="I212" s="10">
        <v>571290626</v>
      </c>
      <c r="J212" s="34" t="s">
        <v>7424</v>
      </c>
      <c r="K212" s="10">
        <v>18073.53</v>
      </c>
      <c r="L212" s="10">
        <v>5005637992</v>
      </c>
      <c r="M212" s="10" t="s">
        <v>8755</v>
      </c>
      <c r="N212" s="10"/>
    </row>
    <row r="213" spans="1:14">
      <c r="A213" s="32" t="s">
        <v>9353</v>
      </c>
      <c r="B213" s="32" t="s">
        <v>9353</v>
      </c>
      <c r="C213" s="33">
        <v>0.9838541666666667</v>
      </c>
      <c r="D213" s="14">
        <v>101</v>
      </c>
      <c r="E213" s="14">
        <v>1514173</v>
      </c>
      <c r="F213" s="10" t="s">
        <v>78</v>
      </c>
      <c r="G213" s="15">
        <v>6196</v>
      </c>
      <c r="H213" s="10" t="s">
        <v>122</v>
      </c>
      <c r="I213" s="10">
        <v>571290626</v>
      </c>
      <c r="J213" s="34" t="s">
        <v>7424</v>
      </c>
      <c r="K213" s="10">
        <v>29554.92</v>
      </c>
      <c r="L213" s="10">
        <v>5005637995</v>
      </c>
      <c r="M213" s="10" t="s">
        <v>8755</v>
      </c>
      <c r="N213" s="10"/>
    </row>
    <row r="214" spans="1:14">
      <c r="A214" s="32" t="s">
        <v>9353</v>
      </c>
      <c r="B214" s="32" t="s">
        <v>9416</v>
      </c>
      <c r="C214" s="33">
        <v>1.5046296296296297E-4</v>
      </c>
      <c r="D214" s="14">
        <v>101</v>
      </c>
      <c r="E214" s="14">
        <v>1514173</v>
      </c>
      <c r="F214" s="10" t="s">
        <v>78</v>
      </c>
      <c r="G214" s="15">
        <v>2028</v>
      </c>
      <c r="H214" s="10" t="s">
        <v>122</v>
      </c>
      <c r="I214" s="10">
        <v>571290626</v>
      </c>
      <c r="J214" s="34" t="s">
        <v>7424</v>
      </c>
      <c r="K214" s="10">
        <v>9673.56</v>
      </c>
      <c r="L214" s="10">
        <v>5005637999</v>
      </c>
      <c r="M214" s="10" t="s">
        <v>8755</v>
      </c>
      <c r="N214" s="10"/>
    </row>
    <row r="215" spans="1:14">
      <c r="A215" s="32" t="s">
        <v>9416</v>
      </c>
      <c r="B215" s="32" t="s">
        <v>9416</v>
      </c>
      <c r="C215" s="33">
        <v>0.10922453703703704</v>
      </c>
      <c r="D215" s="14">
        <v>101</v>
      </c>
      <c r="E215" s="14">
        <v>1514173</v>
      </c>
      <c r="F215" s="10" t="s">
        <v>78</v>
      </c>
      <c r="G215" s="15">
        <v>13215</v>
      </c>
      <c r="H215" s="10" t="s">
        <v>122</v>
      </c>
      <c r="I215" s="10">
        <v>571290626</v>
      </c>
      <c r="J215" s="34" t="s">
        <v>7424</v>
      </c>
      <c r="K215" s="10">
        <v>63035.55</v>
      </c>
      <c r="L215" s="10">
        <v>5005638242</v>
      </c>
      <c r="M215" s="10" t="s">
        <v>8403</v>
      </c>
      <c r="N215" s="10"/>
    </row>
    <row r="216" spans="1:14">
      <c r="A216" s="32" t="s">
        <v>9416</v>
      </c>
      <c r="B216" s="32" t="s">
        <v>9416</v>
      </c>
      <c r="C216" s="33">
        <v>0.19739583333333333</v>
      </c>
      <c r="D216" s="14">
        <v>101</v>
      </c>
      <c r="E216" s="14">
        <v>1514173</v>
      </c>
      <c r="F216" s="10" t="s">
        <v>78</v>
      </c>
      <c r="G216" s="15">
        <v>54</v>
      </c>
      <c r="H216" s="10" t="s">
        <v>122</v>
      </c>
      <c r="I216" s="10">
        <v>571290626</v>
      </c>
      <c r="J216" s="34" t="s">
        <v>7424</v>
      </c>
      <c r="K216" s="10">
        <v>257.58</v>
      </c>
      <c r="L216" s="10">
        <v>5005638410</v>
      </c>
      <c r="M216" s="10" t="s">
        <v>8755</v>
      </c>
      <c r="N216" s="10"/>
    </row>
    <row r="217" spans="1:14">
      <c r="A217" s="32" t="s">
        <v>9416</v>
      </c>
      <c r="B217" s="32" t="s">
        <v>9416</v>
      </c>
      <c r="C217" s="33">
        <v>0.20013888888888889</v>
      </c>
      <c r="D217" s="14">
        <v>101</v>
      </c>
      <c r="E217" s="14">
        <v>1530848</v>
      </c>
      <c r="F217" s="10" t="s">
        <v>192</v>
      </c>
      <c r="G217" s="15">
        <v>1276</v>
      </c>
      <c r="H217" s="10" t="s">
        <v>122</v>
      </c>
      <c r="I217" s="10">
        <v>386290626</v>
      </c>
      <c r="J217" s="34" t="s">
        <v>7424</v>
      </c>
      <c r="K217" s="10">
        <v>18553.04</v>
      </c>
      <c r="L217" s="10">
        <v>5005638414</v>
      </c>
      <c r="M217" s="10" t="s">
        <v>8755</v>
      </c>
      <c r="N217" s="10"/>
    </row>
    <row r="218" spans="1:14">
      <c r="A218" s="32" t="s">
        <v>9416</v>
      </c>
      <c r="B218" s="32" t="s">
        <v>9416</v>
      </c>
      <c r="C218" s="33">
        <v>0.20300925925925925</v>
      </c>
      <c r="D218" s="14">
        <v>101</v>
      </c>
      <c r="E218" s="14">
        <v>1514169</v>
      </c>
      <c r="F218" s="10" t="s">
        <v>76</v>
      </c>
      <c r="G218" s="15">
        <v>25</v>
      </c>
      <c r="H218" s="10" t="s">
        <v>122</v>
      </c>
      <c r="I218" s="10" t="s">
        <v>9415</v>
      </c>
      <c r="J218" s="34" t="s">
        <v>7424</v>
      </c>
      <c r="K218" s="10">
        <v>116.25</v>
      </c>
      <c r="L218" s="10">
        <v>5005638417</v>
      </c>
      <c r="M218" s="10" t="s">
        <v>8755</v>
      </c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J17" sqref="J1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67" t="s">
        <v>7431</v>
      </c>
      <c r="H1" s="67" t="s">
        <v>11</v>
      </c>
      <c r="I1" s="52"/>
      <c r="K1" s="138" t="s">
        <v>7710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657604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7427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46203</v>
      </c>
      <c r="V3" s="1">
        <v>1508153</v>
      </c>
    </row>
    <row r="4" spans="1:22" ht="18.75">
      <c r="A4" s="51"/>
      <c r="B4" s="52"/>
      <c r="C4" s="69" t="s">
        <v>7429</v>
      </c>
      <c r="D4" s="54">
        <f ca="1">L34</f>
        <v>881153.84615384589</v>
      </c>
      <c r="E4" s="54">
        <f>VALUE(E2)</f>
        <v>657604</v>
      </c>
      <c r="F4" s="83">
        <f ca="1">D4/D2</f>
        <v>0.96666666666666667</v>
      </c>
      <c r="G4" s="83">
        <f>E4/D2</f>
        <v>0.7214221097046416</v>
      </c>
      <c r="H4" s="149">
        <f ca="1">IFERROR(G4/F4,0)</f>
        <v>0.74629873417721548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7446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46203</v>
      </c>
      <c r="B11" s="52">
        <f ca="1">A11-A10+1</f>
        <v>30</v>
      </c>
      <c r="C11" s="57" t="s">
        <v>7432</v>
      </c>
      <c r="D11" s="52">
        <f ca="1">B11-B13-B15-1</f>
        <v>25</v>
      </c>
      <c r="E11" s="52" t="s">
        <v>7447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7450</v>
      </c>
      <c r="D12" s="57">
        <f ca="1">B12-B13-B14</f>
        <v>26</v>
      </c>
      <c r="E12" s="52" t="s">
        <v>7452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7448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7449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7451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7660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7477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7441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7442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7443</v>
      </c>
      <c r="F23" s="180">
        <f ca="1">A10</f>
        <v>46174</v>
      </c>
      <c r="G23" s="180">
        <f ca="1">A11-1</f>
        <v>46202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7711</v>
      </c>
      <c r="L34" s="142">
        <f ca="1">SUMIF(K2:K32,"&lt;"&amp;M3,L2:L32)</f>
        <v>881153.84615384589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274"/>
    </sheetView>
  </sheetViews>
  <sheetFormatPr baseColWidth="10" defaultRowHeight="15"/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8729</v>
      </c>
      <c r="B2" s="32" t="s">
        <v>8729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7424</v>
      </c>
      <c r="J2" s="34">
        <v>2496</v>
      </c>
      <c r="K2" s="10">
        <v>4931625119</v>
      </c>
      <c r="L2" s="10" t="s">
        <v>8469</v>
      </c>
      <c r="M2" s="10" t="s">
        <v>252</v>
      </c>
      <c r="N2" s="10" t="s">
        <v>8324</v>
      </c>
    </row>
    <row r="3" spans="1:14">
      <c r="A3" s="32" t="s">
        <v>8729</v>
      </c>
      <c r="B3" s="32" t="s">
        <v>8729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7424</v>
      </c>
      <c r="J3" s="34">
        <v>2470</v>
      </c>
      <c r="K3" s="10">
        <v>4931625120</v>
      </c>
      <c r="L3" s="10" t="s">
        <v>8469</v>
      </c>
      <c r="M3" s="10" t="s">
        <v>252</v>
      </c>
      <c r="N3" s="10" t="s">
        <v>8325</v>
      </c>
    </row>
    <row r="4" spans="1:14">
      <c r="A4" s="32" t="s">
        <v>8729</v>
      </c>
      <c r="B4" s="32" t="s">
        <v>8729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7424</v>
      </c>
      <c r="J4" s="34">
        <v>2470</v>
      </c>
      <c r="K4" s="10">
        <v>4931625121</v>
      </c>
      <c r="L4" s="10" t="s">
        <v>8469</v>
      </c>
      <c r="M4" s="10" t="s">
        <v>252</v>
      </c>
      <c r="N4" s="10" t="s">
        <v>8326</v>
      </c>
    </row>
    <row r="5" spans="1:14">
      <c r="A5" s="32" t="s">
        <v>8729</v>
      </c>
      <c r="B5" s="32" t="s">
        <v>8729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7424</v>
      </c>
      <c r="J5" s="34">
        <v>2496</v>
      </c>
      <c r="K5" s="10">
        <v>4931625123</v>
      </c>
      <c r="L5" s="10" t="s">
        <v>8469</v>
      </c>
      <c r="M5" s="10" t="s">
        <v>252</v>
      </c>
      <c r="N5" s="10" t="s">
        <v>8327</v>
      </c>
    </row>
    <row r="6" spans="1:14">
      <c r="A6" s="32" t="s">
        <v>8729</v>
      </c>
      <c r="B6" s="32" t="s">
        <v>8729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7424</v>
      </c>
      <c r="J6" s="34">
        <v>2610</v>
      </c>
      <c r="K6" s="10">
        <v>4931625124</v>
      </c>
      <c r="L6" s="10" t="s">
        <v>8469</v>
      </c>
      <c r="M6" s="10" t="s">
        <v>252</v>
      </c>
      <c r="N6" s="10" t="s">
        <v>8328</v>
      </c>
    </row>
    <row r="7" spans="1:14">
      <c r="A7" s="32" t="s">
        <v>8729</v>
      </c>
      <c r="B7" s="32" t="s">
        <v>8729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7424</v>
      </c>
      <c r="J7" s="34">
        <v>2470</v>
      </c>
      <c r="K7" s="10">
        <v>4931625125</v>
      </c>
      <c r="L7" s="10" t="s">
        <v>8469</v>
      </c>
      <c r="M7" s="10" t="s">
        <v>252</v>
      </c>
      <c r="N7" s="10" t="s">
        <v>8329</v>
      </c>
    </row>
    <row r="8" spans="1:14">
      <c r="A8" s="32" t="s">
        <v>8729</v>
      </c>
      <c r="B8" s="32" t="s">
        <v>8729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7424</v>
      </c>
      <c r="J8" s="34">
        <v>2610</v>
      </c>
      <c r="K8" s="10">
        <v>4931625126</v>
      </c>
      <c r="L8" s="10" t="s">
        <v>8469</v>
      </c>
      <c r="M8" s="10" t="s">
        <v>252</v>
      </c>
      <c r="N8" s="10" t="s">
        <v>8330</v>
      </c>
    </row>
    <row r="9" spans="1:14">
      <c r="A9" s="32" t="s">
        <v>8729</v>
      </c>
      <c r="B9" s="32" t="s">
        <v>8729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7424</v>
      </c>
      <c r="J9" s="34">
        <v>3301.2</v>
      </c>
      <c r="K9" s="10">
        <v>4931625128</v>
      </c>
      <c r="L9" s="10" t="s">
        <v>8469</v>
      </c>
      <c r="M9" s="10" t="s">
        <v>252</v>
      </c>
      <c r="N9" s="10" t="s">
        <v>8331</v>
      </c>
    </row>
    <row r="10" spans="1:14">
      <c r="A10" s="32" t="s">
        <v>8729</v>
      </c>
      <c r="B10" s="32" t="s">
        <v>8729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7424</v>
      </c>
      <c r="J10" s="34">
        <v>3301.2</v>
      </c>
      <c r="K10" s="10">
        <v>4931625129</v>
      </c>
      <c r="L10" s="10" t="s">
        <v>8469</v>
      </c>
      <c r="M10" s="10" t="s">
        <v>252</v>
      </c>
      <c r="N10" s="10" t="s">
        <v>8332</v>
      </c>
    </row>
    <row r="11" spans="1:14">
      <c r="A11" s="32" t="s">
        <v>8729</v>
      </c>
      <c r="B11" s="32" t="s">
        <v>8729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7424</v>
      </c>
      <c r="J11" s="34">
        <v>2610</v>
      </c>
      <c r="K11" s="10">
        <v>4931625136</v>
      </c>
      <c r="L11" s="10" t="s">
        <v>8469</v>
      </c>
      <c r="M11" s="10" t="s">
        <v>252</v>
      </c>
      <c r="N11" s="10" t="s">
        <v>8333</v>
      </c>
    </row>
    <row r="12" spans="1:14">
      <c r="A12" s="32" t="s">
        <v>8729</v>
      </c>
      <c r="B12" s="32" t="s">
        <v>8729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7424</v>
      </c>
      <c r="J12" s="34">
        <v>2892.24</v>
      </c>
      <c r="K12" s="10">
        <v>4931625156</v>
      </c>
      <c r="L12" s="10" t="s">
        <v>8469</v>
      </c>
      <c r="M12" s="10" t="s">
        <v>252</v>
      </c>
      <c r="N12" s="10" t="s">
        <v>8334</v>
      </c>
    </row>
    <row r="13" spans="1:14">
      <c r="A13" s="32" t="s">
        <v>8729</v>
      </c>
      <c r="B13" s="32" t="s">
        <v>8729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7424</v>
      </c>
      <c r="J13" s="34">
        <v>6790.5</v>
      </c>
      <c r="K13" s="10">
        <v>4931625157</v>
      </c>
      <c r="L13" s="10" t="s">
        <v>8469</v>
      </c>
      <c r="M13" s="10" t="s">
        <v>252</v>
      </c>
      <c r="N13" s="10" t="s">
        <v>8335</v>
      </c>
    </row>
    <row r="14" spans="1:14">
      <c r="A14" s="32" t="s">
        <v>8729</v>
      </c>
      <c r="B14" s="32" t="s">
        <v>8729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7424</v>
      </c>
      <c r="J14" s="34">
        <v>15032</v>
      </c>
      <c r="K14" s="10">
        <v>4931625174</v>
      </c>
      <c r="L14" s="10" t="s">
        <v>8469</v>
      </c>
      <c r="M14" s="10" t="s">
        <v>252</v>
      </c>
      <c r="N14" s="10" t="s">
        <v>8336</v>
      </c>
    </row>
    <row r="15" spans="1:14">
      <c r="A15" s="32" t="s">
        <v>8729</v>
      </c>
      <c r="B15" s="32" t="s">
        <v>8729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7424</v>
      </c>
      <c r="J15" s="34">
        <v>2470</v>
      </c>
      <c r="K15" s="10">
        <v>4931625177</v>
      </c>
      <c r="L15" s="10" t="s">
        <v>8469</v>
      </c>
      <c r="M15" s="10" t="s">
        <v>252</v>
      </c>
      <c r="N15" s="10" t="s">
        <v>8337</v>
      </c>
    </row>
    <row r="16" spans="1:14">
      <c r="A16" s="32" t="s">
        <v>8729</v>
      </c>
      <c r="B16" s="32" t="s">
        <v>8729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7424</v>
      </c>
      <c r="J16" s="34">
        <v>2470</v>
      </c>
      <c r="K16" s="10">
        <v>4931625178</v>
      </c>
      <c r="L16" s="10" t="s">
        <v>8469</v>
      </c>
      <c r="M16" s="10" t="s">
        <v>252</v>
      </c>
      <c r="N16" s="10" t="s">
        <v>8338</v>
      </c>
    </row>
    <row r="17" spans="1:14">
      <c r="A17" s="32" t="s">
        <v>8729</v>
      </c>
      <c r="B17" s="32" t="s">
        <v>8729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7424</v>
      </c>
      <c r="J17" s="34">
        <v>19150</v>
      </c>
      <c r="K17" s="10">
        <v>4931625191</v>
      </c>
      <c r="L17" s="10" t="s">
        <v>8469</v>
      </c>
      <c r="M17" s="10" t="s">
        <v>252</v>
      </c>
      <c r="N17" s="10" t="s">
        <v>8339</v>
      </c>
    </row>
    <row r="18" spans="1:14">
      <c r="A18" s="32" t="s">
        <v>8729</v>
      </c>
      <c r="B18" s="32" t="s">
        <v>8729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7424</v>
      </c>
      <c r="J18" s="34">
        <v>2892.24</v>
      </c>
      <c r="K18" s="10">
        <v>4931625200</v>
      </c>
      <c r="L18" s="10" t="s">
        <v>8469</v>
      </c>
      <c r="M18" s="10" t="s">
        <v>252</v>
      </c>
      <c r="N18" s="10" t="s">
        <v>8340</v>
      </c>
    </row>
    <row r="19" spans="1:14">
      <c r="A19" s="32" t="s">
        <v>8729</v>
      </c>
      <c r="B19" s="32" t="s">
        <v>8729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7424</v>
      </c>
      <c r="J19" s="34">
        <v>3301.2</v>
      </c>
      <c r="K19" s="10">
        <v>4931625213</v>
      </c>
      <c r="L19" s="10" t="s">
        <v>8469</v>
      </c>
      <c r="M19" s="10" t="s">
        <v>252</v>
      </c>
      <c r="N19" s="10" t="s">
        <v>8341</v>
      </c>
    </row>
    <row r="20" spans="1:14">
      <c r="A20" s="32" t="s">
        <v>8729</v>
      </c>
      <c r="B20" s="32" t="s">
        <v>8729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7424</v>
      </c>
      <c r="J20" s="34">
        <v>3301.2</v>
      </c>
      <c r="K20" s="10">
        <v>4931625216</v>
      </c>
      <c r="L20" s="10" t="s">
        <v>8469</v>
      </c>
      <c r="M20" s="10" t="s">
        <v>252</v>
      </c>
      <c r="N20" s="10" t="s">
        <v>8342</v>
      </c>
    </row>
    <row r="21" spans="1:14">
      <c r="A21" s="32" t="s">
        <v>8729</v>
      </c>
      <c r="B21" s="32" t="s">
        <v>8729</v>
      </c>
      <c r="C21" s="33">
        <v>0.21552083333333336</v>
      </c>
      <c r="D21" s="10">
        <v>101</v>
      </c>
      <c r="E21" s="14">
        <v>1516850</v>
      </c>
      <c r="F21" s="10" t="s">
        <v>399</v>
      </c>
      <c r="G21" s="15">
        <v>960</v>
      </c>
      <c r="H21" s="10" t="s">
        <v>253</v>
      </c>
      <c r="I21" s="10" t="s">
        <v>7424</v>
      </c>
      <c r="J21" s="34">
        <v>18614.400000000001</v>
      </c>
      <c r="K21" s="10">
        <v>4931625238</v>
      </c>
      <c r="L21" s="10" t="s">
        <v>8469</v>
      </c>
      <c r="M21" s="10" t="s">
        <v>252</v>
      </c>
      <c r="N21" s="10" t="s">
        <v>8343</v>
      </c>
    </row>
    <row r="22" spans="1:14">
      <c r="A22" s="32" t="s">
        <v>8729</v>
      </c>
      <c r="B22" s="32" t="s">
        <v>8729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7424</v>
      </c>
      <c r="J22" s="34">
        <v>14724.72</v>
      </c>
      <c r="K22" s="10">
        <v>4931625347</v>
      </c>
      <c r="L22" s="10" t="s">
        <v>8469</v>
      </c>
      <c r="M22" s="10" t="s">
        <v>252</v>
      </c>
      <c r="N22" s="10" t="s">
        <v>8344</v>
      </c>
    </row>
    <row r="23" spans="1:14">
      <c r="A23" s="32" t="s">
        <v>8729</v>
      </c>
      <c r="B23" s="32" t="s">
        <v>8729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7424</v>
      </c>
      <c r="J23" s="34">
        <v>2470</v>
      </c>
      <c r="K23" s="10">
        <v>4931626565</v>
      </c>
      <c r="L23" s="10" t="s">
        <v>7788</v>
      </c>
      <c r="M23" s="10" t="s">
        <v>252</v>
      </c>
      <c r="N23" s="10" t="s">
        <v>8345</v>
      </c>
    </row>
    <row r="24" spans="1:14">
      <c r="A24" s="32" t="s">
        <v>8729</v>
      </c>
      <c r="B24" s="32" t="s">
        <v>8729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7424</v>
      </c>
      <c r="J24" s="34">
        <v>2496</v>
      </c>
      <c r="K24" s="10">
        <v>4931626567</v>
      </c>
      <c r="L24" s="10" t="s">
        <v>7788</v>
      </c>
      <c r="M24" s="10" t="s">
        <v>252</v>
      </c>
      <c r="N24" s="10" t="s">
        <v>8346</v>
      </c>
    </row>
    <row r="25" spans="1:14">
      <c r="A25" s="32" t="s">
        <v>8729</v>
      </c>
      <c r="B25" s="32" t="s">
        <v>8729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7424</v>
      </c>
      <c r="J25" s="34">
        <v>2470</v>
      </c>
      <c r="K25" s="10">
        <v>4931626578</v>
      </c>
      <c r="L25" s="10" t="s">
        <v>7788</v>
      </c>
      <c r="M25" s="10" t="s">
        <v>252</v>
      </c>
      <c r="N25" s="10" t="s">
        <v>8347</v>
      </c>
    </row>
    <row r="26" spans="1:14">
      <c r="A26" s="32" t="s">
        <v>8729</v>
      </c>
      <c r="B26" s="32" t="s">
        <v>8729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7424</v>
      </c>
      <c r="J26" s="34">
        <v>3301.2</v>
      </c>
      <c r="K26" s="10">
        <v>4931626601</v>
      </c>
      <c r="L26" s="10" t="s">
        <v>7788</v>
      </c>
      <c r="M26" s="10" t="s">
        <v>252</v>
      </c>
      <c r="N26" s="10" t="s">
        <v>8348</v>
      </c>
    </row>
    <row r="27" spans="1:14">
      <c r="A27" s="32" t="s">
        <v>8729</v>
      </c>
      <c r="B27" s="32" t="s">
        <v>8729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7424</v>
      </c>
      <c r="J27" s="34">
        <v>2496</v>
      </c>
      <c r="K27" s="10">
        <v>4931626605</v>
      </c>
      <c r="L27" s="10" t="s">
        <v>7788</v>
      </c>
      <c r="M27" s="10" t="s">
        <v>252</v>
      </c>
      <c r="N27" s="10" t="s">
        <v>8349</v>
      </c>
    </row>
    <row r="28" spans="1:14">
      <c r="A28" s="32" t="s">
        <v>8729</v>
      </c>
      <c r="B28" s="32" t="s">
        <v>8729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7424</v>
      </c>
      <c r="J28" s="34">
        <v>2610</v>
      </c>
      <c r="K28" s="10">
        <v>4931626622</v>
      </c>
      <c r="L28" s="10" t="s">
        <v>7788</v>
      </c>
      <c r="M28" s="10" t="s">
        <v>252</v>
      </c>
      <c r="N28" s="10" t="s">
        <v>8350</v>
      </c>
    </row>
    <row r="29" spans="1:14">
      <c r="A29" s="32" t="s">
        <v>8729</v>
      </c>
      <c r="B29" s="32" t="s">
        <v>8729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7424</v>
      </c>
      <c r="J29" s="34">
        <v>2610</v>
      </c>
      <c r="K29" s="10">
        <v>4931627111</v>
      </c>
      <c r="L29" s="10" t="s">
        <v>7788</v>
      </c>
      <c r="M29" s="10" t="s">
        <v>252</v>
      </c>
      <c r="N29" s="10" t="s">
        <v>8351</v>
      </c>
    </row>
    <row r="30" spans="1:14">
      <c r="A30" s="32" t="s">
        <v>8729</v>
      </c>
      <c r="B30" s="32" t="s">
        <v>8729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7424</v>
      </c>
      <c r="J30" s="34">
        <v>3301.2</v>
      </c>
      <c r="K30" s="10">
        <v>4931627113</v>
      </c>
      <c r="L30" s="10" t="s">
        <v>7788</v>
      </c>
      <c r="M30" s="10" t="s">
        <v>252</v>
      </c>
      <c r="N30" s="10" t="s">
        <v>8352</v>
      </c>
    </row>
    <row r="31" spans="1:14">
      <c r="A31" s="32" t="s">
        <v>8729</v>
      </c>
      <c r="B31" s="32" t="s">
        <v>8729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7424</v>
      </c>
      <c r="J31" s="34">
        <v>2470</v>
      </c>
      <c r="K31" s="10">
        <v>4931627124</v>
      </c>
      <c r="L31" s="10" t="s">
        <v>7788</v>
      </c>
      <c r="M31" s="10" t="s">
        <v>252</v>
      </c>
      <c r="N31" s="10" t="s">
        <v>8353</v>
      </c>
    </row>
    <row r="32" spans="1:14">
      <c r="A32" s="32" t="s">
        <v>8729</v>
      </c>
      <c r="B32" s="32" t="s">
        <v>8729</v>
      </c>
      <c r="C32" s="33">
        <v>0.49086805555555557</v>
      </c>
      <c r="D32" s="10">
        <v>101</v>
      </c>
      <c r="E32" s="14">
        <v>1516850</v>
      </c>
      <c r="F32" s="10" t="s">
        <v>399</v>
      </c>
      <c r="G32" s="15">
        <v>960</v>
      </c>
      <c r="H32" s="10" t="s">
        <v>253</v>
      </c>
      <c r="I32" s="10" t="s">
        <v>7424</v>
      </c>
      <c r="J32" s="34">
        <v>18614.400000000001</v>
      </c>
      <c r="K32" s="10">
        <v>4931627739</v>
      </c>
      <c r="L32" s="10" t="s">
        <v>7788</v>
      </c>
      <c r="M32" s="10" t="s">
        <v>252</v>
      </c>
      <c r="N32" s="10" t="s">
        <v>8354</v>
      </c>
    </row>
    <row r="33" spans="1:14">
      <c r="A33" s="32" t="s">
        <v>8729</v>
      </c>
      <c r="B33" s="32" t="s">
        <v>8729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7424</v>
      </c>
      <c r="J33" s="34">
        <v>3301.2</v>
      </c>
      <c r="K33" s="10">
        <v>4931628093</v>
      </c>
      <c r="L33" s="10" t="s">
        <v>7788</v>
      </c>
      <c r="M33" s="10" t="s">
        <v>252</v>
      </c>
      <c r="N33" s="10" t="s">
        <v>8355</v>
      </c>
    </row>
    <row r="34" spans="1:14">
      <c r="A34" s="32" t="s">
        <v>8729</v>
      </c>
      <c r="B34" s="32" t="s">
        <v>8729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7424</v>
      </c>
      <c r="J34" s="34">
        <v>2470</v>
      </c>
      <c r="K34" s="10">
        <v>4931628095</v>
      </c>
      <c r="L34" s="10" t="s">
        <v>7788</v>
      </c>
      <c r="M34" s="10" t="s">
        <v>252</v>
      </c>
      <c r="N34" s="10" t="s">
        <v>8356</v>
      </c>
    </row>
    <row r="35" spans="1:14">
      <c r="A35" s="32" t="s">
        <v>8729</v>
      </c>
      <c r="B35" s="32" t="s">
        <v>8729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7424</v>
      </c>
      <c r="J35" s="34">
        <v>2892.24</v>
      </c>
      <c r="K35" s="10">
        <v>4931628138</v>
      </c>
      <c r="L35" s="10" t="s">
        <v>7788</v>
      </c>
      <c r="M35" s="10" t="s">
        <v>252</v>
      </c>
      <c r="N35" s="10" t="s">
        <v>8357</v>
      </c>
    </row>
    <row r="36" spans="1:14">
      <c r="A36" s="32" t="s">
        <v>8729</v>
      </c>
      <c r="B36" s="32" t="s">
        <v>8729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7424</v>
      </c>
      <c r="J36" s="34">
        <v>2496</v>
      </c>
      <c r="K36" s="10">
        <v>4931628155</v>
      </c>
      <c r="L36" s="10" t="s">
        <v>7788</v>
      </c>
      <c r="M36" s="10" t="s">
        <v>252</v>
      </c>
      <c r="N36" s="10" t="s">
        <v>8358</v>
      </c>
    </row>
    <row r="37" spans="1:14">
      <c r="A37" s="32" t="s">
        <v>8729</v>
      </c>
      <c r="B37" s="32" t="s">
        <v>8729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7424</v>
      </c>
      <c r="J37" s="34">
        <v>2470</v>
      </c>
      <c r="K37" s="10">
        <v>4931628164</v>
      </c>
      <c r="L37" s="10" t="s">
        <v>7788</v>
      </c>
      <c r="M37" s="10" t="s">
        <v>252</v>
      </c>
      <c r="N37" s="10" t="s">
        <v>8359</v>
      </c>
    </row>
    <row r="38" spans="1:14">
      <c r="A38" s="32" t="s">
        <v>8729</v>
      </c>
      <c r="B38" s="32" t="s">
        <v>8729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7424</v>
      </c>
      <c r="J38" s="34">
        <v>6790.5</v>
      </c>
      <c r="K38" s="10">
        <v>4931628171</v>
      </c>
      <c r="L38" s="10" t="s">
        <v>7788</v>
      </c>
      <c r="M38" s="10" t="s">
        <v>252</v>
      </c>
      <c r="N38" s="10" t="s">
        <v>8360</v>
      </c>
    </row>
    <row r="39" spans="1:14">
      <c r="A39" s="32" t="s">
        <v>8729</v>
      </c>
      <c r="B39" s="32" t="s">
        <v>8729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7424</v>
      </c>
      <c r="J39" s="34">
        <v>3505.92</v>
      </c>
      <c r="K39" s="10">
        <v>4931628180</v>
      </c>
      <c r="L39" s="10" t="s">
        <v>7788</v>
      </c>
      <c r="M39" s="10" t="s">
        <v>252</v>
      </c>
      <c r="N39" s="10" t="s">
        <v>8361</v>
      </c>
    </row>
    <row r="40" spans="1:14">
      <c r="A40" s="32" t="s">
        <v>8729</v>
      </c>
      <c r="B40" s="32" t="s">
        <v>8729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7424</v>
      </c>
      <c r="J40" s="34">
        <v>2892.24</v>
      </c>
      <c r="K40" s="10">
        <v>4931628326</v>
      </c>
      <c r="L40" s="10" t="s">
        <v>7788</v>
      </c>
      <c r="M40" s="10" t="s">
        <v>252</v>
      </c>
      <c r="N40" s="10" t="s">
        <v>8362</v>
      </c>
    </row>
    <row r="41" spans="1:14">
      <c r="A41" s="32" t="s">
        <v>8729</v>
      </c>
      <c r="B41" s="32" t="s">
        <v>8729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7424</v>
      </c>
      <c r="J41" s="34">
        <v>2892.24</v>
      </c>
      <c r="K41" s="10">
        <v>4931628329</v>
      </c>
      <c r="L41" s="10" t="s">
        <v>7788</v>
      </c>
      <c r="M41" s="10" t="s">
        <v>252</v>
      </c>
      <c r="N41" s="10" t="s">
        <v>8363</v>
      </c>
    </row>
    <row r="42" spans="1:14">
      <c r="A42" s="32" t="s">
        <v>8729</v>
      </c>
      <c r="B42" s="32" t="s">
        <v>8729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7424</v>
      </c>
      <c r="J42" s="34">
        <v>2610</v>
      </c>
      <c r="K42" s="10">
        <v>4931628334</v>
      </c>
      <c r="L42" s="10" t="s">
        <v>7788</v>
      </c>
      <c r="M42" s="10" t="s">
        <v>252</v>
      </c>
      <c r="N42" s="10" t="s">
        <v>8364</v>
      </c>
    </row>
    <row r="43" spans="1:14">
      <c r="A43" s="32" t="s">
        <v>8729</v>
      </c>
      <c r="B43" s="32" t="s">
        <v>8729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7424</v>
      </c>
      <c r="J43" s="34">
        <v>3505.92</v>
      </c>
      <c r="K43" s="10">
        <v>4931628338</v>
      </c>
      <c r="L43" s="10" t="s">
        <v>7788</v>
      </c>
      <c r="M43" s="10" t="s">
        <v>252</v>
      </c>
      <c r="N43" s="10" t="s">
        <v>252</v>
      </c>
    </row>
    <row r="44" spans="1:14">
      <c r="A44" s="32" t="s">
        <v>8729</v>
      </c>
      <c r="B44" s="32" t="s">
        <v>8729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7424</v>
      </c>
      <c r="J44" s="34">
        <v>3505.92</v>
      </c>
      <c r="K44" s="10">
        <v>4931628353</v>
      </c>
      <c r="L44" s="10" t="s">
        <v>7788</v>
      </c>
      <c r="M44" s="10" t="s">
        <v>252</v>
      </c>
      <c r="N44" s="10" t="s">
        <v>252</v>
      </c>
    </row>
    <row r="45" spans="1:14">
      <c r="A45" s="32" t="s">
        <v>8729</v>
      </c>
      <c r="B45" s="32" t="s">
        <v>8729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7424</v>
      </c>
      <c r="J45" s="34">
        <v>3301.2</v>
      </c>
      <c r="K45" s="10">
        <v>4931628366</v>
      </c>
      <c r="L45" s="10" t="s">
        <v>7788</v>
      </c>
      <c r="M45" s="10" t="s">
        <v>252</v>
      </c>
      <c r="N45" s="10" t="s">
        <v>8365</v>
      </c>
    </row>
    <row r="46" spans="1:14">
      <c r="A46" s="32" t="s">
        <v>8729</v>
      </c>
      <c r="B46" s="32" t="s">
        <v>8729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7424</v>
      </c>
      <c r="J46" s="34">
        <v>3301.2</v>
      </c>
      <c r="K46" s="10">
        <v>4931628369</v>
      </c>
      <c r="L46" s="10" t="s">
        <v>7788</v>
      </c>
      <c r="M46" s="10" t="s">
        <v>252</v>
      </c>
      <c r="N46" s="10" t="s">
        <v>8366</v>
      </c>
    </row>
    <row r="47" spans="1:14">
      <c r="A47" s="32" t="s">
        <v>8729</v>
      </c>
      <c r="B47" s="32" t="s">
        <v>8729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7424</v>
      </c>
      <c r="J47" s="34">
        <v>2892.24</v>
      </c>
      <c r="K47" s="10">
        <v>4931628385</v>
      </c>
      <c r="L47" s="10" t="s">
        <v>7788</v>
      </c>
      <c r="M47" s="10" t="s">
        <v>252</v>
      </c>
      <c r="N47" s="10" t="s">
        <v>8367</v>
      </c>
    </row>
    <row r="48" spans="1:14">
      <c r="A48" s="32" t="s">
        <v>8729</v>
      </c>
      <c r="B48" s="32" t="s">
        <v>8729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7424</v>
      </c>
      <c r="J48" s="34">
        <v>2610</v>
      </c>
      <c r="K48" s="10">
        <v>4931628388</v>
      </c>
      <c r="L48" s="10" t="s">
        <v>7788</v>
      </c>
      <c r="M48" s="10" t="s">
        <v>252</v>
      </c>
      <c r="N48" s="10" t="s">
        <v>8368</v>
      </c>
    </row>
    <row r="49" spans="1:14">
      <c r="A49" s="32" t="s">
        <v>8729</v>
      </c>
      <c r="B49" s="32" t="s">
        <v>8729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7424</v>
      </c>
      <c r="J49" s="34">
        <v>2470</v>
      </c>
      <c r="K49" s="10">
        <v>4931628422</v>
      </c>
      <c r="L49" s="10" t="s">
        <v>7788</v>
      </c>
      <c r="M49" s="10" t="s">
        <v>252</v>
      </c>
      <c r="N49" s="10" t="s">
        <v>8369</v>
      </c>
    </row>
    <row r="50" spans="1:14">
      <c r="A50" s="32" t="s">
        <v>8729</v>
      </c>
      <c r="B50" s="32" t="s">
        <v>8729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7424</v>
      </c>
      <c r="J50" s="34">
        <v>2496</v>
      </c>
      <c r="K50" s="10">
        <v>4931628427</v>
      </c>
      <c r="L50" s="10" t="s">
        <v>7788</v>
      </c>
      <c r="M50" s="10" t="s">
        <v>252</v>
      </c>
      <c r="N50" s="10" t="s">
        <v>8370</v>
      </c>
    </row>
    <row r="51" spans="1:14">
      <c r="A51" s="32" t="s">
        <v>8729</v>
      </c>
      <c r="B51" s="32" t="s">
        <v>8729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7424</v>
      </c>
      <c r="J51" s="34">
        <v>2470</v>
      </c>
      <c r="K51" s="10">
        <v>4931628430</v>
      </c>
      <c r="L51" s="10" t="s">
        <v>7788</v>
      </c>
      <c r="M51" s="10" t="s">
        <v>252</v>
      </c>
      <c r="N51" s="10" t="s">
        <v>8371</v>
      </c>
    </row>
    <row r="52" spans="1:14">
      <c r="A52" s="32" t="s">
        <v>8729</v>
      </c>
      <c r="B52" s="32" t="s">
        <v>8729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7424</v>
      </c>
      <c r="J52" s="34">
        <v>2892.24</v>
      </c>
      <c r="K52" s="10">
        <v>4931628824</v>
      </c>
      <c r="L52" s="10" t="s">
        <v>7788</v>
      </c>
      <c r="M52" s="10" t="s">
        <v>252</v>
      </c>
      <c r="N52" s="10" t="s">
        <v>8372</v>
      </c>
    </row>
    <row r="53" spans="1:14">
      <c r="A53" s="32" t="s">
        <v>8729</v>
      </c>
      <c r="B53" s="32" t="s">
        <v>8729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7424</v>
      </c>
      <c r="J53" s="34">
        <v>2610</v>
      </c>
      <c r="K53" s="10">
        <v>4931628826</v>
      </c>
      <c r="L53" s="10" t="s">
        <v>7788</v>
      </c>
      <c r="M53" s="10" t="s">
        <v>252</v>
      </c>
      <c r="N53" s="10" t="s">
        <v>8373</v>
      </c>
    </row>
    <row r="54" spans="1:14">
      <c r="A54" s="32" t="s">
        <v>8729</v>
      </c>
      <c r="B54" s="32" t="s">
        <v>8729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7424</v>
      </c>
      <c r="J54" s="34">
        <v>2470</v>
      </c>
      <c r="K54" s="10">
        <v>4931628829</v>
      </c>
      <c r="L54" s="10" t="s">
        <v>7788</v>
      </c>
      <c r="M54" s="10" t="s">
        <v>252</v>
      </c>
      <c r="N54" s="10" t="s">
        <v>8374</v>
      </c>
    </row>
    <row r="55" spans="1:14">
      <c r="A55" s="32" t="s">
        <v>8729</v>
      </c>
      <c r="B55" s="32" t="s">
        <v>8729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7424</v>
      </c>
      <c r="J55" s="34">
        <v>2496</v>
      </c>
      <c r="K55" s="10">
        <v>4931628844</v>
      </c>
      <c r="L55" s="10" t="s">
        <v>7788</v>
      </c>
      <c r="M55" s="10" t="s">
        <v>252</v>
      </c>
      <c r="N55" s="10" t="s">
        <v>8375</v>
      </c>
    </row>
    <row r="56" spans="1:14">
      <c r="A56" s="32" t="s">
        <v>8729</v>
      </c>
      <c r="B56" s="32" t="s">
        <v>8729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7424</v>
      </c>
      <c r="J56" s="34">
        <v>2470</v>
      </c>
      <c r="K56" s="10">
        <v>4931628847</v>
      </c>
      <c r="L56" s="10" t="s">
        <v>7788</v>
      </c>
      <c r="M56" s="10" t="s">
        <v>252</v>
      </c>
      <c r="N56" s="10" t="s">
        <v>8376</v>
      </c>
    </row>
    <row r="57" spans="1:14">
      <c r="A57" s="32" t="s">
        <v>8729</v>
      </c>
      <c r="B57" s="32" t="s">
        <v>8729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7424</v>
      </c>
      <c r="J57" s="34">
        <v>3505.92</v>
      </c>
      <c r="K57" s="10">
        <v>4931628870</v>
      </c>
      <c r="L57" s="10" t="s">
        <v>7788</v>
      </c>
      <c r="M57" s="10" t="s">
        <v>252</v>
      </c>
      <c r="N57" s="10" t="s">
        <v>8377</v>
      </c>
    </row>
    <row r="58" spans="1:14">
      <c r="A58" s="32" t="s">
        <v>8729</v>
      </c>
      <c r="B58" s="32" t="s">
        <v>8729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7424</v>
      </c>
      <c r="J58" s="34">
        <v>15682.8</v>
      </c>
      <c r="K58" s="10">
        <v>4931628998</v>
      </c>
      <c r="L58" s="10" t="s">
        <v>7788</v>
      </c>
      <c r="M58" s="10"/>
      <c r="N58" s="10"/>
    </row>
    <row r="59" spans="1:14">
      <c r="A59" s="32" t="s">
        <v>8729</v>
      </c>
      <c r="B59" s="32" t="s">
        <v>8729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7424</v>
      </c>
      <c r="J59" s="34">
        <v>15624</v>
      </c>
      <c r="K59" s="10">
        <v>4931629027</v>
      </c>
      <c r="L59" s="10" t="s">
        <v>7788</v>
      </c>
      <c r="M59" s="10"/>
      <c r="N59" s="10"/>
    </row>
    <row r="60" spans="1:14">
      <c r="A60" s="32" t="s">
        <v>8729</v>
      </c>
      <c r="B60" s="32" t="s">
        <v>8729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7424</v>
      </c>
      <c r="J60" s="34">
        <v>3505.92</v>
      </c>
      <c r="K60" s="10">
        <v>4931629830</v>
      </c>
      <c r="L60" s="10" t="s">
        <v>8732</v>
      </c>
      <c r="M60" s="10"/>
      <c r="N60" s="10"/>
    </row>
    <row r="61" spans="1:14">
      <c r="A61" s="32" t="s">
        <v>8729</v>
      </c>
      <c r="B61" s="32" t="s">
        <v>8729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7424</v>
      </c>
      <c r="J61" s="34">
        <v>2470</v>
      </c>
      <c r="K61" s="10">
        <v>4931629853</v>
      </c>
      <c r="L61" s="10" t="s">
        <v>8732</v>
      </c>
      <c r="M61" s="10"/>
      <c r="N61" s="10"/>
    </row>
    <row r="62" spans="1:14">
      <c r="A62" s="32" t="s">
        <v>8729</v>
      </c>
      <c r="B62" s="32" t="s">
        <v>8729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7424</v>
      </c>
      <c r="J62" s="34">
        <v>2892.24</v>
      </c>
      <c r="K62" s="10">
        <v>4931629854</v>
      </c>
      <c r="L62" s="10" t="s">
        <v>8732</v>
      </c>
      <c r="M62" s="10"/>
      <c r="N62" s="10"/>
    </row>
    <row r="63" spans="1:14">
      <c r="A63" s="32" t="s">
        <v>8729</v>
      </c>
      <c r="B63" s="32" t="s">
        <v>8729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7424</v>
      </c>
      <c r="J63" s="34">
        <v>2610</v>
      </c>
      <c r="K63" s="10">
        <v>4931629855</v>
      </c>
      <c r="L63" s="10" t="s">
        <v>8732</v>
      </c>
      <c r="M63" s="10"/>
      <c r="N63" s="10"/>
    </row>
    <row r="64" spans="1:14">
      <c r="A64" s="32" t="s">
        <v>8729</v>
      </c>
      <c r="B64" s="32" t="s">
        <v>8729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7424</v>
      </c>
      <c r="J64" s="34">
        <v>2470</v>
      </c>
      <c r="K64" s="10">
        <v>4931629856</v>
      </c>
      <c r="L64" s="10" t="s">
        <v>8732</v>
      </c>
      <c r="M64" s="10"/>
      <c r="N64" s="10"/>
    </row>
    <row r="65" spans="1:14">
      <c r="A65" s="32" t="s">
        <v>8729</v>
      </c>
      <c r="B65" s="32" t="s">
        <v>8729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7424</v>
      </c>
      <c r="J65" s="34">
        <v>3301.2</v>
      </c>
      <c r="K65" s="10">
        <v>4931629857</v>
      </c>
      <c r="L65" s="10" t="s">
        <v>8732</v>
      </c>
      <c r="M65" s="10"/>
      <c r="N65" s="10"/>
    </row>
    <row r="66" spans="1:14">
      <c r="A66" s="32" t="s">
        <v>8729</v>
      </c>
      <c r="B66" s="32" t="s">
        <v>8729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7424</v>
      </c>
      <c r="J66" s="34">
        <v>15032</v>
      </c>
      <c r="K66" s="10">
        <v>4931630162</v>
      </c>
      <c r="L66" s="10" t="s">
        <v>8732</v>
      </c>
      <c r="M66" s="10"/>
      <c r="N66" s="10"/>
    </row>
    <row r="67" spans="1:14">
      <c r="A67" s="32" t="s">
        <v>8729</v>
      </c>
      <c r="B67" s="32" t="s">
        <v>8729</v>
      </c>
      <c r="C67" s="33">
        <v>0.72038194444444448</v>
      </c>
      <c r="D67" s="10">
        <v>101</v>
      </c>
      <c r="E67" s="14">
        <v>1516850</v>
      </c>
      <c r="F67" s="10" t="s">
        <v>399</v>
      </c>
      <c r="G67" s="15">
        <v>960</v>
      </c>
      <c r="H67" s="10" t="s">
        <v>253</v>
      </c>
      <c r="I67" s="10" t="s">
        <v>7424</v>
      </c>
      <c r="J67" s="34">
        <v>18614.400000000001</v>
      </c>
      <c r="K67" s="10">
        <v>4931630235</v>
      </c>
      <c r="L67" s="10" t="s">
        <v>8732</v>
      </c>
      <c r="M67" s="10"/>
      <c r="N67" s="10"/>
    </row>
    <row r="68" spans="1:14">
      <c r="A68" s="32" t="s">
        <v>8729</v>
      </c>
      <c r="B68" s="32" t="s">
        <v>8729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7424</v>
      </c>
      <c r="J68" s="34">
        <v>3505.92</v>
      </c>
      <c r="K68" s="10">
        <v>4931630283</v>
      </c>
      <c r="L68" s="10" t="s">
        <v>8732</v>
      </c>
      <c r="M68" s="10"/>
      <c r="N68" s="10"/>
    </row>
    <row r="69" spans="1:14">
      <c r="A69" s="32" t="s">
        <v>8729</v>
      </c>
      <c r="B69" s="32" t="s">
        <v>8729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7424</v>
      </c>
      <c r="J69" s="34">
        <v>6790.5</v>
      </c>
      <c r="K69" s="10">
        <v>4931630284</v>
      </c>
      <c r="L69" s="10" t="s">
        <v>8732</v>
      </c>
      <c r="M69" s="10"/>
      <c r="N69" s="10"/>
    </row>
    <row r="70" spans="1:14">
      <c r="A70" s="32" t="s">
        <v>8729</v>
      </c>
      <c r="B70" s="32" t="s">
        <v>8729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7424</v>
      </c>
      <c r="J70" s="34">
        <v>2470</v>
      </c>
      <c r="K70" s="10">
        <v>4931630285</v>
      </c>
      <c r="L70" s="10" t="s">
        <v>8732</v>
      </c>
      <c r="M70" s="10"/>
      <c r="N70" s="10"/>
    </row>
    <row r="71" spans="1:14">
      <c r="A71" s="32" t="s">
        <v>8729</v>
      </c>
      <c r="B71" s="32" t="s">
        <v>8729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7424</v>
      </c>
      <c r="J71" s="34">
        <v>2496</v>
      </c>
      <c r="K71" s="10">
        <v>4931630288</v>
      </c>
      <c r="L71" s="10" t="s">
        <v>8732</v>
      </c>
      <c r="M71" s="10"/>
      <c r="N71" s="10"/>
    </row>
    <row r="72" spans="1:14">
      <c r="A72" s="32" t="s">
        <v>8729</v>
      </c>
      <c r="B72" s="32" t="s">
        <v>8729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7424</v>
      </c>
      <c r="J72" s="34">
        <v>2610</v>
      </c>
      <c r="K72" s="10">
        <v>4931630292</v>
      </c>
      <c r="L72" s="10" t="s">
        <v>8732</v>
      </c>
      <c r="M72" s="10"/>
      <c r="N72" s="10"/>
    </row>
    <row r="73" spans="1:14">
      <c r="A73" s="32" t="s">
        <v>8729</v>
      </c>
      <c r="B73" s="32" t="s">
        <v>8729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7424</v>
      </c>
      <c r="J73" s="34">
        <v>2470</v>
      </c>
      <c r="K73" s="10">
        <v>4931630294</v>
      </c>
      <c r="L73" s="10" t="s">
        <v>8732</v>
      </c>
      <c r="M73" s="10"/>
      <c r="N73" s="10"/>
    </row>
    <row r="74" spans="1:14">
      <c r="A74" s="32" t="s">
        <v>8729</v>
      </c>
      <c r="B74" s="32" t="s">
        <v>8729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7424</v>
      </c>
      <c r="J74" s="34">
        <v>2892.24</v>
      </c>
      <c r="K74" s="10">
        <v>4931630319</v>
      </c>
      <c r="L74" s="10" t="s">
        <v>8732</v>
      </c>
      <c r="M74" s="10"/>
      <c r="N74" s="10"/>
    </row>
    <row r="75" spans="1:14">
      <c r="A75" s="32" t="s">
        <v>8729</v>
      </c>
      <c r="B75" s="32" t="s">
        <v>8729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7424</v>
      </c>
      <c r="J75" s="34">
        <v>19150</v>
      </c>
      <c r="K75" s="10">
        <v>4931630461</v>
      </c>
      <c r="L75" s="10" t="s">
        <v>8732</v>
      </c>
      <c r="M75" s="10"/>
      <c r="N75" s="10"/>
    </row>
    <row r="76" spans="1:14">
      <c r="A76" s="32" t="s">
        <v>8729</v>
      </c>
      <c r="B76" s="32" t="s">
        <v>8729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7424</v>
      </c>
      <c r="J76" s="34">
        <v>2470</v>
      </c>
      <c r="K76" s="10">
        <v>4931630776</v>
      </c>
      <c r="L76" s="10" t="s">
        <v>8732</v>
      </c>
      <c r="M76" s="10"/>
      <c r="N76" s="10"/>
    </row>
    <row r="77" spans="1:14">
      <c r="A77" s="32" t="s">
        <v>8729</v>
      </c>
      <c r="B77" s="32" t="s">
        <v>8729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7424</v>
      </c>
      <c r="J77" s="34">
        <v>2470</v>
      </c>
      <c r="K77" s="10">
        <v>4931631218</v>
      </c>
      <c r="L77" s="10" t="s">
        <v>8732</v>
      </c>
      <c r="M77" s="10"/>
      <c r="N77" s="10"/>
    </row>
    <row r="78" spans="1:14">
      <c r="A78" s="32" t="s">
        <v>8729</v>
      </c>
      <c r="B78" s="32" t="s">
        <v>8729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7424</v>
      </c>
      <c r="J78" s="34">
        <v>2610</v>
      </c>
      <c r="K78" s="10">
        <v>4931631219</v>
      </c>
      <c r="L78" s="10" t="s">
        <v>8732</v>
      </c>
      <c r="M78" s="10"/>
      <c r="N78" s="10"/>
    </row>
    <row r="79" spans="1:14">
      <c r="A79" s="32" t="s">
        <v>8729</v>
      </c>
      <c r="B79" s="32" t="s">
        <v>8729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7424</v>
      </c>
      <c r="J79" s="34">
        <v>3505.92</v>
      </c>
      <c r="K79" s="10">
        <v>4931631337</v>
      </c>
      <c r="L79" s="10" t="s">
        <v>8732</v>
      </c>
      <c r="M79" s="10"/>
      <c r="N79" s="10"/>
    </row>
    <row r="80" spans="1:14">
      <c r="A80" s="32" t="s">
        <v>8729</v>
      </c>
      <c r="B80" s="32" t="s">
        <v>8729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7424</v>
      </c>
      <c r="J80" s="34">
        <v>2470</v>
      </c>
      <c r="K80" s="10">
        <v>4931631338</v>
      </c>
      <c r="L80" s="10" t="s">
        <v>8732</v>
      </c>
      <c r="M80" s="10"/>
      <c r="N80" s="10"/>
    </row>
    <row r="81" spans="1:14">
      <c r="A81" s="32" t="s">
        <v>8729</v>
      </c>
      <c r="B81" s="32" t="s">
        <v>8729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7424</v>
      </c>
      <c r="J81" s="34">
        <v>2496</v>
      </c>
      <c r="K81" s="10">
        <v>4931631339</v>
      </c>
      <c r="L81" s="10" t="s">
        <v>8732</v>
      </c>
      <c r="M81" s="10"/>
      <c r="N81" s="10"/>
    </row>
    <row r="82" spans="1:14">
      <c r="A82" s="32" t="s">
        <v>8729</v>
      </c>
      <c r="B82" s="32" t="s">
        <v>8729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7424</v>
      </c>
      <c r="J82" s="34">
        <v>2470</v>
      </c>
      <c r="K82" s="10">
        <v>4931631340</v>
      </c>
      <c r="L82" s="10" t="s">
        <v>8732</v>
      </c>
      <c r="M82" s="10"/>
      <c r="N82" s="10"/>
    </row>
    <row r="83" spans="1:14">
      <c r="A83" s="32" t="s">
        <v>8729</v>
      </c>
      <c r="B83" s="32" t="s">
        <v>8729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7424</v>
      </c>
      <c r="J83" s="34">
        <v>2892.24</v>
      </c>
      <c r="K83" s="10">
        <v>4931631341</v>
      </c>
      <c r="L83" s="10" t="s">
        <v>8732</v>
      </c>
      <c r="M83" s="10"/>
      <c r="N83" s="10"/>
    </row>
    <row r="84" spans="1:14">
      <c r="A84" s="32" t="s">
        <v>8729</v>
      </c>
      <c r="B84" s="32" t="s">
        <v>8729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7424</v>
      </c>
      <c r="J84" s="34">
        <v>15682.8</v>
      </c>
      <c r="K84" s="10">
        <v>4931631486</v>
      </c>
      <c r="L84" s="10" t="s">
        <v>8469</v>
      </c>
      <c r="M84" s="10"/>
      <c r="N84" s="10"/>
    </row>
    <row r="85" spans="1:14">
      <c r="A85" s="32" t="s">
        <v>8729</v>
      </c>
      <c r="B85" s="32" t="s">
        <v>8729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7424</v>
      </c>
      <c r="J85" s="34">
        <v>15032</v>
      </c>
      <c r="K85" s="10">
        <v>4931631487</v>
      </c>
      <c r="L85" s="10" t="s">
        <v>8469</v>
      </c>
      <c r="M85" s="10"/>
      <c r="N85" s="10"/>
    </row>
    <row r="86" spans="1:14">
      <c r="A86" s="32" t="s">
        <v>8729</v>
      </c>
      <c r="B86" s="32" t="s">
        <v>8729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7424</v>
      </c>
      <c r="J86" s="34">
        <v>2610</v>
      </c>
      <c r="K86" s="10">
        <v>4931631629</v>
      </c>
      <c r="L86" s="10" t="s">
        <v>8732</v>
      </c>
      <c r="M86" s="10"/>
      <c r="N86" s="10"/>
    </row>
    <row r="87" spans="1:14">
      <c r="A87" s="32" t="s">
        <v>8729</v>
      </c>
      <c r="B87" s="32" t="s">
        <v>8729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7424</v>
      </c>
      <c r="J87" s="34">
        <v>2496</v>
      </c>
      <c r="K87" s="10">
        <v>4931631651</v>
      </c>
      <c r="L87" s="10" t="s">
        <v>8732</v>
      </c>
      <c r="M87" s="10"/>
      <c r="N87" s="10"/>
    </row>
    <row r="88" spans="1:14">
      <c r="A88" s="32" t="s">
        <v>8729</v>
      </c>
      <c r="B88" s="32" t="s">
        <v>8729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7424</v>
      </c>
      <c r="J88" s="34">
        <v>2470</v>
      </c>
      <c r="K88" s="10">
        <v>4931631652</v>
      </c>
      <c r="L88" s="10" t="s">
        <v>8732</v>
      </c>
      <c r="M88" s="10"/>
      <c r="N88" s="10"/>
    </row>
    <row r="89" spans="1:14">
      <c r="A89" s="32" t="s">
        <v>8729</v>
      </c>
      <c r="B89" s="32" t="s">
        <v>8729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7424</v>
      </c>
      <c r="J89" s="34">
        <v>2470</v>
      </c>
      <c r="K89" s="10">
        <v>4931631692</v>
      </c>
      <c r="L89" s="10" t="s">
        <v>8732</v>
      </c>
      <c r="M89" s="10"/>
      <c r="N89" s="10"/>
    </row>
    <row r="90" spans="1:14">
      <c r="A90" s="32" t="s">
        <v>8729</v>
      </c>
      <c r="B90" s="32" t="s">
        <v>8729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7424</v>
      </c>
      <c r="J90" s="34">
        <v>3505.92</v>
      </c>
      <c r="K90" s="10">
        <v>4931631693</v>
      </c>
      <c r="L90" s="10" t="s">
        <v>8732</v>
      </c>
      <c r="M90" s="10"/>
      <c r="N90" s="10"/>
    </row>
    <row r="91" spans="1:14">
      <c r="A91" s="32" t="s">
        <v>8729</v>
      </c>
      <c r="B91" s="32" t="s">
        <v>8729</v>
      </c>
      <c r="C91" s="33">
        <v>0.92809027777777775</v>
      </c>
      <c r="D91" s="10">
        <v>101</v>
      </c>
      <c r="E91" s="14">
        <v>1516850</v>
      </c>
      <c r="F91" s="10" t="s">
        <v>399</v>
      </c>
      <c r="G91" s="15">
        <v>960</v>
      </c>
      <c r="H91" s="10" t="s">
        <v>253</v>
      </c>
      <c r="I91" s="10" t="s">
        <v>7424</v>
      </c>
      <c r="J91" s="34">
        <v>18614.400000000001</v>
      </c>
      <c r="K91" s="10">
        <v>4931631891</v>
      </c>
      <c r="L91" s="10" t="s">
        <v>8469</v>
      </c>
      <c r="M91" s="10"/>
      <c r="N91" s="10"/>
    </row>
    <row r="92" spans="1:14">
      <c r="A92" s="32" t="s">
        <v>8729</v>
      </c>
      <c r="B92" s="32" t="s">
        <v>8729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7424</v>
      </c>
      <c r="J92" s="34">
        <v>2610</v>
      </c>
      <c r="K92" s="10">
        <v>4931631894</v>
      </c>
      <c r="L92" s="10" t="s">
        <v>8732</v>
      </c>
      <c r="M92" s="10"/>
      <c r="N92" s="10"/>
    </row>
    <row r="93" spans="1:14">
      <c r="A93" s="32" t="s">
        <v>8730</v>
      </c>
      <c r="B93" s="32" t="s">
        <v>8730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7424</v>
      </c>
      <c r="J93" s="34">
        <v>3505.92</v>
      </c>
      <c r="K93" s="10">
        <v>4931632572</v>
      </c>
      <c r="L93" s="10" t="s">
        <v>8469</v>
      </c>
      <c r="M93" s="10"/>
      <c r="N93" s="10"/>
    </row>
    <row r="94" spans="1:14">
      <c r="A94" s="32" t="s">
        <v>8730</v>
      </c>
      <c r="B94" s="32" t="s">
        <v>8730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7424</v>
      </c>
      <c r="J94" s="34">
        <v>3505.92</v>
      </c>
      <c r="K94" s="10">
        <v>4931632573</v>
      </c>
      <c r="L94" s="10" t="s">
        <v>8469</v>
      </c>
      <c r="M94" s="10"/>
      <c r="N94" s="10"/>
    </row>
    <row r="95" spans="1:14">
      <c r="A95" s="32" t="s">
        <v>8730</v>
      </c>
      <c r="B95" s="32" t="s">
        <v>8730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7424</v>
      </c>
      <c r="J95" s="34">
        <v>3505.92</v>
      </c>
      <c r="K95" s="10">
        <v>4931632574</v>
      </c>
      <c r="L95" s="10" t="s">
        <v>8469</v>
      </c>
      <c r="M95" s="10"/>
      <c r="N95" s="10"/>
    </row>
    <row r="96" spans="1:14">
      <c r="A96" s="32" t="s">
        <v>8730</v>
      </c>
      <c r="B96" s="32" t="s">
        <v>8730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7424</v>
      </c>
      <c r="J96" s="34">
        <v>2470</v>
      </c>
      <c r="K96" s="10">
        <v>4931632578</v>
      </c>
      <c r="L96" s="10" t="s">
        <v>8469</v>
      </c>
      <c r="M96" s="10"/>
      <c r="N96" s="10"/>
    </row>
    <row r="97" spans="1:14">
      <c r="A97" s="32" t="s">
        <v>8730</v>
      </c>
      <c r="B97" s="32" t="s">
        <v>8730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7424</v>
      </c>
      <c r="J97" s="34">
        <v>2470</v>
      </c>
      <c r="K97" s="10">
        <v>4931632579</v>
      </c>
      <c r="L97" s="10" t="s">
        <v>8469</v>
      </c>
      <c r="M97" s="10"/>
      <c r="N97" s="10"/>
    </row>
    <row r="98" spans="1:14">
      <c r="A98" s="32" t="s">
        <v>8730</v>
      </c>
      <c r="B98" s="32" t="s">
        <v>8730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7424</v>
      </c>
      <c r="J98" s="34">
        <v>2496</v>
      </c>
      <c r="K98" s="10">
        <v>4931632581</v>
      </c>
      <c r="L98" s="10" t="s">
        <v>8469</v>
      </c>
      <c r="M98" s="10"/>
      <c r="N98" s="10"/>
    </row>
    <row r="99" spans="1:14">
      <c r="A99" s="32" t="s">
        <v>8730</v>
      </c>
      <c r="B99" s="32" t="s">
        <v>8730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7424</v>
      </c>
      <c r="J99" s="34">
        <v>2496</v>
      </c>
      <c r="K99" s="10">
        <v>4931632582</v>
      </c>
      <c r="L99" s="10" t="s">
        <v>8469</v>
      </c>
      <c r="M99" s="10"/>
      <c r="N99" s="10"/>
    </row>
    <row r="100" spans="1:14">
      <c r="A100" s="32" t="s">
        <v>8730</v>
      </c>
      <c r="B100" s="32" t="s">
        <v>8730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7424</v>
      </c>
      <c r="J100" s="34">
        <v>6505.92</v>
      </c>
      <c r="K100" s="10">
        <v>4931632583</v>
      </c>
      <c r="L100" s="10" t="s">
        <v>8469</v>
      </c>
      <c r="M100" s="10"/>
      <c r="N100" s="10"/>
    </row>
    <row r="101" spans="1:14">
      <c r="A101" s="32" t="s">
        <v>8730</v>
      </c>
      <c r="B101" s="32" t="s">
        <v>8730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7424</v>
      </c>
      <c r="J101" s="34">
        <v>2610</v>
      </c>
      <c r="K101" s="10">
        <v>4931632585</v>
      </c>
      <c r="L101" s="10" t="s">
        <v>8469</v>
      </c>
      <c r="M101" s="10"/>
      <c r="N101" s="10"/>
    </row>
    <row r="102" spans="1:14">
      <c r="A102" s="32" t="s">
        <v>8730</v>
      </c>
      <c r="B102" s="32" t="s">
        <v>8730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7424</v>
      </c>
      <c r="J102" s="34">
        <v>2610</v>
      </c>
      <c r="K102" s="10">
        <v>4931632586</v>
      </c>
      <c r="L102" s="10" t="s">
        <v>8469</v>
      </c>
      <c r="M102" s="10"/>
      <c r="N102" s="10"/>
    </row>
    <row r="103" spans="1:14">
      <c r="A103" s="32" t="s">
        <v>8730</v>
      </c>
      <c r="B103" s="32" t="s">
        <v>8730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7424</v>
      </c>
      <c r="J103" s="34">
        <v>2470</v>
      </c>
      <c r="K103" s="10">
        <v>4931632587</v>
      </c>
      <c r="L103" s="10" t="s">
        <v>8469</v>
      </c>
      <c r="M103" s="10"/>
      <c r="N103" s="10"/>
    </row>
    <row r="104" spans="1:14">
      <c r="A104" s="32" t="s">
        <v>8730</v>
      </c>
      <c r="B104" s="32" t="s">
        <v>8730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7424</v>
      </c>
      <c r="J104" s="34">
        <v>2470</v>
      </c>
      <c r="K104" s="10">
        <v>4931632588</v>
      </c>
      <c r="L104" s="10" t="s">
        <v>8469</v>
      </c>
      <c r="M104" s="10"/>
      <c r="N104" s="10"/>
    </row>
    <row r="105" spans="1:14">
      <c r="A105" s="32" t="s">
        <v>8730</v>
      </c>
      <c r="B105" s="32" t="s">
        <v>8730</v>
      </c>
      <c r="C105" s="33">
        <v>0.10268518518518517</v>
      </c>
      <c r="D105" s="10">
        <v>101</v>
      </c>
      <c r="E105" s="14">
        <v>1508175</v>
      </c>
      <c r="F105" s="10" t="s">
        <v>8733</v>
      </c>
      <c r="G105" s="15">
        <v>168</v>
      </c>
      <c r="H105" s="10" t="s">
        <v>253</v>
      </c>
      <c r="I105" s="10" t="s">
        <v>7424</v>
      </c>
      <c r="J105" s="34">
        <v>3386.88</v>
      </c>
      <c r="K105" s="10">
        <v>4931632589</v>
      </c>
      <c r="L105" s="10" t="s">
        <v>8469</v>
      </c>
      <c r="M105" s="10"/>
      <c r="N105" s="10"/>
    </row>
    <row r="106" spans="1:14">
      <c r="A106" s="32" t="s">
        <v>8730</v>
      </c>
      <c r="B106" s="32" t="s">
        <v>8730</v>
      </c>
      <c r="C106" s="33">
        <v>0.10274305555555556</v>
      </c>
      <c r="D106" s="10">
        <v>101</v>
      </c>
      <c r="E106" s="14">
        <v>1508175</v>
      </c>
      <c r="F106" s="10" t="s">
        <v>8733</v>
      </c>
      <c r="G106" s="15">
        <v>168</v>
      </c>
      <c r="H106" s="10" t="s">
        <v>253</v>
      </c>
      <c r="I106" s="10" t="s">
        <v>7424</v>
      </c>
      <c r="J106" s="34">
        <v>3386.88</v>
      </c>
      <c r="K106" s="10">
        <v>4931632590</v>
      </c>
      <c r="L106" s="10" t="s">
        <v>8469</v>
      </c>
      <c r="M106" s="10"/>
      <c r="N106" s="10"/>
    </row>
    <row r="107" spans="1:14">
      <c r="A107" s="32" t="s">
        <v>8730</v>
      </c>
      <c r="B107" s="32" t="s">
        <v>8730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7424</v>
      </c>
      <c r="J107" s="34">
        <v>6790.5</v>
      </c>
      <c r="K107" s="10">
        <v>4931632591</v>
      </c>
      <c r="L107" s="10" t="s">
        <v>8469</v>
      </c>
      <c r="M107" s="10"/>
      <c r="N107" s="10"/>
    </row>
    <row r="108" spans="1:14">
      <c r="A108" s="32" t="s">
        <v>8730</v>
      </c>
      <c r="B108" s="32" t="s">
        <v>8730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7424</v>
      </c>
      <c r="J108" s="34">
        <v>3505.92</v>
      </c>
      <c r="K108" s="10">
        <v>4931632851</v>
      </c>
      <c r="L108" s="10" t="s">
        <v>8469</v>
      </c>
      <c r="M108" s="10"/>
      <c r="N108" s="10"/>
    </row>
    <row r="109" spans="1:14">
      <c r="A109" s="32" t="s">
        <v>8730</v>
      </c>
      <c r="B109" s="32" t="s">
        <v>8730</v>
      </c>
      <c r="C109" s="33">
        <v>0.15690972222222221</v>
      </c>
      <c r="D109" s="10">
        <v>101</v>
      </c>
      <c r="E109" s="14">
        <v>1508175</v>
      </c>
      <c r="F109" s="10" t="s">
        <v>8733</v>
      </c>
      <c r="G109" s="15">
        <v>168</v>
      </c>
      <c r="H109" s="10" t="s">
        <v>253</v>
      </c>
      <c r="I109" s="10" t="s">
        <v>7424</v>
      </c>
      <c r="J109" s="34">
        <v>3386.88</v>
      </c>
      <c r="K109" s="10">
        <v>4931632856</v>
      </c>
      <c r="L109" s="10" t="s">
        <v>8469</v>
      </c>
      <c r="M109" s="10"/>
      <c r="N109" s="10"/>
    </row>
    <row r="110" spans="1:14">
      <c r="A110" s="32" t="s">
        <v>8730</v>
      </c>
      <c r="B110" s="32" t="s">
        <v>8730</v>
      </c>
      <c r="C110" s="33">
        <v>0.15695601851851851</v>
      </c>
      <c r="D110" s="10">
        <v>101</v>
      </c>
      <c r="E110" s="14">
        <v>1508175</v>
      </c>
      <c r="F110" s="10" t="s">
        <v>8733</v>
      </c>
      <c r="G110" s="15">
        <v>168</v>
      </c>
      <c r="H110" s="10" t="s">
        <v>253</v>
      </c>
      <c r="I110" s="10" t="s">
        <v>7424</v>
      </c>
      <c r="J110" s="34">
        <v>3386.88</v>
      </c>
      <c r="K110" s="10">
        <v>4931632857</v>
      </c>
      <c r="L110" s="10" t="s">
        <v>8469</v>
      </c>
      <c r="M110" s="10"/>
      <c r="N110" s="10"/>
    </row>
    <row r="111" spans="1:14">
      <c r="A111" s="32" t="s">
        <v>8730</v>
      </c>
      <c r="B111" s="32" t="s">
        <v>8730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7424</v>
      </c>
      <c r="J111" s="34">
        <v>2610</v>
      </c>
      <c r="K111" s="10">
        <v>4931632860</v>
      </c>
      <c r="L111" s="10" t="s">
        <v>8469</v>
      </c>
      <c r="M111" s="10"/>
      <c r="N111" s="10"/>
    </row>
    <row r="112" spans="1:14">
      <c r="A112" s="32" t="s">
        <v>8730</v>
      </c>
      <c r="B112" s="32" t="s">
        <v>8730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7424</v>
      </c>
      <c r="J112" s="34">
        <v>2610</v>
      </c>
      <c r="K112" s="10">
        <v>4931632861</v>
      </c>
      <c r="L112" s="10" t="s">
        <v>8469</v>
      </c>
      <c r="M112" s="10"/>
      <c r="N112" s="10"/>
    </row>
    <row r="113" spans="1:14">
      <c r="A113" s="32" t="s">
        <v>8730</v>
      </c>
      <c r="B113" s="32" t="s">
        <v>8730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7424</v>
      </c>
      <c r="J113" s="34">
        <v>2496</v>
      </c>
      <c r="K113" s="10">
        <v>4931632864</v>
      </c>
      <c r="L113" s="10" t="s">
        <v>8469</v>
      </c>
      <c r="M113" s="10"/>
      <c r="N113" s="10"/>
    </row>
    <row r="114" spans="1:14">
      <c r="A114" s="32" t="s">
        <v>8730</v>
      </c>
      <c r="B114" s="32" t="s">
        <v>8730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7424</v>
      </c>
      <c r="J114" s="34">
        <v>2470</v>
      </c>
      <c r="K114" s="10">
        <v>4931632865</v>
      </c>
      <c r="L114" s="10" t="s">
        <v>8469</v>
      </c>
      <c r="M114" s="10"/>
      <c r="N114" s="10"/>
    </row>
    <row r="115" spans="1:14">
      <c r="A115" s="32" t="s">
        <v>8730</v>
      </c>
      <c r="B115" s="32" t="s">
        <v>8730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7424</v>
      </c>
      <c r="J115" s="34">
        <v>2470</v>
      </c>
      <c r="K115" s="10">
        <v>4931632866</v>
      </c>
      <c r="L115" s="10" t="s">
        <v>8469</v>
      </c>
      <c r="M115" s="10"/>
      <c r="N115" s="10"/>
    </row>
    <row r="116" spans="1:14">
      <c r="A116" s="32" t="s">
        <v>8730</v>
      </c>
      <c r="B116" s="32" t="s">
        <v>8730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7424</v>
      </c>
      <c r="J116" s="34">
        <v>3397.94</v>
      </c>
      <c r="K116" s="10">
        <v>4931633048</v>
      </c>
      <c r="L116" s="10" t="s">
        <v>8469</v>
      </c>
      <c r="M116" s="10"/>
      <c r="N116" s="10"/>
    </row>
    <row r="117" spans="1:14">
      <c r="A117" s="32" t="s">
        <v>8730</v>
      </c>
      <c r="B117" s="32" t="s">
        <v>8730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7424</v>
      </c>
      <c r="J117" s="34">
        <v>15682.8</v>
      </c>
      <c r="K117" s="10">
        <v>4931633141</v>
      </c>
      <c r="L117" s="10" t="s">
        <v>8469</v>
      </c>
      <c r="M117" s="10"/>
      <c r="N117" s="10"/>
    </row>
    <row r="118" spans="1:14">
      <c r="A118" s="32" t="s">
        <v>8730</v>
      </c>
      <c r="B118" s="32" t="s">
        <v>8730</v>
      </c>
      <c r="C118" s="33">
        <v>0.22520833333333334</v>
      </c>
      <c r="D118" s="10">
        <v>101</v>
      </c>
      <c r="E118" s="14">
        <v>1508175</v>
      </c>
      <c r="F118" s="10" t="s">
        <v>8733</v>
      </c>
      <c r="G118" s="15">
        <v>168</v>
      </c>
      <c r="H118" s="10" t="s">
        <v>253</v>
      </c>
      <c r="I118" s="10" t="s">
        <v>7424</v>
      </c>
      <c r="J118" s="34">
        <v>3386.88</v>
      </c>
      <c r="K118" s="10">
        <v>4931633203</v>
      </c>
      <c r="L118" s="10" t="s">
        <v>8469</v>
      </c>
      <c r="M118" s="10"/>
      <c r="N118" s="10"/>
    </row>
    <row r="119" spans="1:14">
      <c r="A119" s="32" t="s">
        <v>8730</v>
      </c>
      <c r="B119" s="32" t="s">
        <v>8730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7424</v>
      </c>
      <c r="J119" s="34">
        <v>2470</v>
      </c>
      <c r="K119" s="10">
        <v>4931633205</v>
      </c>
      <c r="L119" s="10" t="s">
        <v>8469</v>
      </c>
      <c r="M119" s="10"/>
      <c r="N119" s="10"/>
    </row>
    <row r="120" spans="1:14">
      <c r="A120" s="32" t="s">
        <v>8730</v>
      </c>
      <c r="B120" s="32" t="s">
        <v>8730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7424</v>
      </c>
      <c r="J120" s="34">
        <v>2470</v>
      </c>
      <c r="K120" s="10">
        <v>4931633206</v>
      </c>
      <c r="L120" s="10" t="s">
        <v>8469</v>
      </c>
      <c r="M120" s="10"/>
      <c r="N120" s="10"/>
    </row>
    <row r="121" spans="1:14">
      <c r="A121" s="32" t="s">
        <v>8730</v>
      </c>
      <c r="B121" s="32" t="s">
        <v>8730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7424</v>
      </c>
      <c r="J121" s="34">
        <v>3505.92</v>
      </c>
      <c r="K121" s="10">
        <v>4931633209</v>
      </c>
      <c r="L121" s="10" t="s">
        <v>8469</v>
      </c>
      <c r="M121" s="10"/>
      <c r="N121" s="10"/>
    </row>
    <row r="122" spans="1:14">
      <c r="A122" s="32" t="s">
        <v>8730</v>
      </c>
      <c r="B122" s="32" t="s">
        <v>8730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7424</v>
      </c>
      <c r="J122" s="34">
        <v>2470</v>
      </c>
      <c r="K122" s="10">
        <v>4931633211</v>
      </c>
      <c r="L122" s="10" t="s">
        <v>8469</v>
      </c>
      <c r="M122" s="10"/>
      <c r="N122" s="10"/>
    </row>
    <row r="123" spans="1:14">
      <c r="A123" s="32" t="s">
        <v>8730</v>
      </c>
      <c r="B123" s="32" t="s">
        <v>8730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7424</v>
      </c>
      <c r="J123" s="34">
        <v>2358</v>
      </c>
      <c r="K123" s="10">
        <v>4931634750</v>
      </c>
      <c r="L123" s="10" t="s">
        <v>7788</v>
      </c>
      <c r="M123" s="10"/>
      <c r="N123" s="10"/>
    </row>
    <row r="124" spans="1:14">
      <c r="A124" s="32" t="s">
        <v>8730</v>
      </c>
      <c r="B124" s="32" t="s">
        <v>8730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7424</v>
      </c>
      <c r="J124" s="34">
        <v>2470</v>
      </c>
      <c r="K124" s="10">
        <v>4931634777</v>
      </c>
      <c r="L124" s="10" t="s">
        <v>7788</v>
      </c>
      <c r="M124" s="10"/>
      <c r="N124" s="10"/>
    </row>
    <row r="125" spans="1:14">
      <c r="A125" s="32" t="s">
        <v>8730</v>
      </c>
      <c r="B125" s="32" t="s">
        <v>8730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7424</v>
      </c>
      <c r="J125" s="34">
        <v>2610</v>
      </c>
      <c r="K125" s="10">
        <v>4931634779</v>
      </c>
      <c r="L125" s="10" t="s">
        <v>7788</v>
      </c>
      <c r="M125" s="10"/>
      <c r="N125" s="10"/>
    </row>
    <row r="126" spans="1:14">
      <c r="A126" s="32" t="s">
        <v>8730</v>
      </c>
      <c r="B126" s="32" t="s">
        <v>8730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7424</v>
      </c>
      <c r="J126" s="34">
        <v>6505.92</v>
      </c>
      <c r="K126" s="10">
        <v>4931634797</v>
      </c>
      <c r="L126" s="10" t="s">
        <v>7788</v>
      </c>
      <c r="M126" s="10"/>
      <c r="N126" s="10"/>
    </row>
    <row r="127" spans="1:14">
      <c r="A127" s="32" t="s">
        <v>8730</v>
      </c>
      <c r="B127" s="32" t="s">
        <v>8730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7424</v>
      </c>
      <c r="J127" s="34">
        <v>2496</v>
      </c>
      <c r="K127" s="10">
        <v>4931634825</v>
      </c>
      <c r="L127" s="10" t="s">
        <v>7788</v>
      </c>
      <c r="M127" s="10"/>
      <c r="N127" s="10"/>
    </row>
    <row r="128" spans="1:14">
      <c r="A128" s="32" t="s">
        <v>8730</v>
      </c>
      <c r="B128" s="32" t="s">
        <v>8730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7424</v>
      </c>
      <c r="J128" s="34">
        <v>2470</v>
      </c>
      <c r="K128" s="10">
        <v>4931634829</v>
      </c>
      <c r="L128" s="10" t="s">
        <v>7788</v>
      </c>
      <c r="M128" s="10"/>
      <c r="N128" s="10"/>
    </row>
    <row r="129" spans="1:14">
      <c r="A129" s="32" t="s">
        <v>8730</v>
      </c>
      <c r="B129" s="32" t="s">
        <v>8730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7424</v>
      </c>
      <c r="J129" s="34">
        <v>3505.92</v>
      </c>
      <c r="K129" s="10">
        <v>4931634845</v>
      </c>
      <c r="L129" s="10" t="s">
        <v>7788</v>
      </c>
      <c r="M129" s="10"/>
      <c r="N129" s="10"/>
    </row>
    <row r="130" spans="1:14">
      <c r="A130" s="32" t="s">
        <v>8730</v>
      </c>
      <c r="B130" s="32" t="s">
        <v>8730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7424</v>
      </c>
      <c r="J130" s="34">
        <v>6505.92</v>
      </c>
      <c r="K130" s="10">
        <v>4931635143</v>
      </c>
      <c r="L130" s="10" t="s">
        <v>7788</v>
      </c>
      <c r="M130" s="10"/>
      <c r="N130" s="10"/>
    </row>
    <row r="131" spans="1:14">
      <c r="A131" s="32" t="s">
        <v>8730</v>
      </c>
      <c r="B131" s="32" t="s">
        <v>8730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7424</v>
      </c>
      <c r="J131" s="34">
        <v>2470</v>
      </c>
      <c r="K131" s="10">
        <v>4931635150</v>
      </c>
      <c r="L131" s="10" t="s">
        <v>7788</v>
      </c>
      <c r="M131" s="10"/>
      <c r="N131" s="10"/>
    </row>
    <row r="132" spans="1:14">
      <c r="A132" s="32" t="s">
        <v>8730</v>
      </c>
      <c r="B132" s="32" t="s">
        <v>8730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7424</v>
      </c>
      <c r="J132" s="34">
        <v>2470</v>
      </c>
      <c r="K132" s="10">
        <v>4931635160</v>
      </c>
      <c r="L132" s="10" t="s">
        <v>7788</v>
      </c>
      <c r="M132" s="10"/>
      <c r="N132" s="10"/>
    </row>
    <row r="133" spans="1:14">
      <c r="A133" s="32" t="s">
        <v>8730</v>
      </c>
      <c r="B133" s="32" t="s">
        <v>8730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7424</v>
      </c>
      <c r="J133" s="34">
        <v>-2358</v>
      </c>
      <c r="K133" s="10">
        <v>4931636485</v>
      </c>
      <c r="L133" s="10" t="s">
        <v>7788</v>
      </c>
      <c r="M133" s="10"/>
      <c r="N133" s="10"/>
    </row>
    <row r="134" spans="1:14">
      <c r="A134" s="32" t="s">
        <v>8730</v>
      </c>
      <c r="B134" s="32" t="s">
        <v>8730</v>
      </c>
      <c r="C134" s="33">
        <v>0.50416666666666665</v>
      </c>
      <c r="D134" s="10">
        <v>101</v>
      </c>
      <c r="E134" s="14">
        <v>1508175</v>
      </c>
      <c r="F134" s="10" t="s">
        <v>8733</v>
      </c>
      <c r="G134" s="15">
        <v>168</v>
      </c>
      <c r="H134" s="10" t="s">
        <v>253</v>
      </c>
      <c r="I134" s="10" t="s">
        <v>7424</v>
      </c>
      <c r="J134" s="34">
        <v>3386.88</v>
      </c>
      <c r="K134" s="10">
        <v>4931636644</v>
      </c>
      <c r="L134" s="10" t="s">
        <v>7788</v>
      </c>
      <c r="M134" s="10"/>
      <c r="N134" s="10"/>
    </row>
    <row r="135" spans="1:14">
      <c r="A135" s="32" t="s">
        <v>8730</v>
      </c>
      <c r="B135" s="32" t="s">
        <v>8730</v>
      </c>
      <c r="C135" s="33">
        <v>0.50428240740740737</v>
      </c>
      <c r="D135" s="10">
        <v>101</v>
      </c>
      <c r="E135" s="14">
        <v>1508175</v>
      </c>
      <c r="F135" s="10" t="s">
        <v>8733</v>
      </c>
      <c r="G135" s="15">
        <v>168</v>
      </c>
      <c r="H135" s="10" t="s">
        <v>253</v>
      </c>
      <c r="I135" s="10" t="s">
        <v>7424</v>
      </c>
      <c r="J135" s="34">
        <v>3386.88</v>
      </c>
      <c r="K135" s="10">
        <v>4931636646</v>
      </c>
      <c r="L135" s="10" t="s">
        <v>7788</v>
      </c>
      <c r="M135" s="10"/>
      <c r="N135" s="10"/>
    </row>
    <row r="136" spans="1:14">
      <c r="A136" s="32" t="s">
        <v>8730</v>
      </c>
      <c r="B136" s="32" t="s">
        <v>8730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7424</v>
      </c>
      <c r="J136" s="34">
        <v>2496</v>
      </c>
      <c r="K136" s="10">
        <v>4931636650</v>
      </c>
      <c r="L136" s="10" t="s">
        <v>7788</v>
      </c>
      <c r="M136" s="10"/>
      <c r="N136" s="10"/>
    </row>
    <row r="137" spans="1:14">
      <c r="A137" s="32" t="s">
        <v>8730</v>
      </c>
      <c r="B137" s="32" t="s">
        <v>8730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7424</v>
      </c>
      <c r="J137" s="34">
        <v>2470</v>
      </c>
      <c r="K137" s="10">
        <v>4931636653</v>
      </c>
      <c r="L137" s="10" t="s">
        <v>7788</v>
      </c>
      <c r="M137" s="10"/>
      <c r="N137" s="10"/>
    </row>
    <row r="138" spans="1:14">
      <c r="A138" s="32" t="s">
        <v>8730</v>
      </c>
      <c r="B138" s="32" t="s">
        <v>8730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7424</v>
      </c>
      <c r="J138" s="34">
        <v>2470</v>
      </c>
      <c r="K138" s="10">
        <v>4931636654</v>
      </c>
      <c r="L138" s="10" t="s">
        <v>7788</v>
      </c>
      <c r="M138" s="10"/>
      <c r="N138" s="10"/>
    </row>
    <row r="139" spans="1:14">
      <c r="A139" s="32" t="s">
        <v>8730</v>
      </c>
      <c r="B139" s="32" t="s">
        <v>8730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7424</v>
      </c>
      <c r="J139" s="34">
        <v>2610</v>
      </c>
      <c r="K139" s="10">
        <v>4931636656</v>
      </c>
      <c r="L139" s="10" t="s">
        <v>7788</v>
      </c>
      <c r="M139" s="10"/>
      <c r="N139" s="10"/>
    </row>
    <row r="140" spans="1:14">
      <c r="A140" s="32" t="s">
        <v>8730</v>
      </c>
      <c r="B140" s="32" t="s">
        <v>8730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7424</v>
      </c>
      <c r="J140" s="34">
        <v>2470</v>
      </c>
      <c r="K140" s="10">
        <v>4931636658</v>
      </c>
      <c r="L140" s="10" t="s">
        <v>7788</v>
      </c>
      <c r="M140" s="10"/>
      <c r="N140" s="10"/>
    </row>
    <row r="141" spans="1:14">
      <c r="A141" s="32" t="s">
        <v>8730</v>
      </c>
      <c r="B141" s="32" t="s">
        <v>8730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7424</v>
      </c>
      <c r="J141" s="34">
        <v>2470</v>
      </c>
      <c r="K141" s="10">
        <v>4931636659</v>
      </c>
      <c r="L141" s="10" t="s">
        <v>7788</v>
      </c>
      <c r="M141" s="10"/>
      <c r="N141" s="10"/>
    </row>
    <row r="142" spans="1:14">
      <c r="A142" s="32" t="s">
        <v>8730</v>
      </c>
      <c r="B142" s="32" t="s">
        <v>8730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7424</v>
      </c>
      <c r="J142" s="34">
        <v>2496</v>
      </c>
      <c r="K142" s="10">
        <v>4931636660</v>
      </c>
      <c r="L142" s="10" t="s">
        <v>7788</v>
      </c>
      <c r="M142" s="10"/>
      <c r="N142" s="10"/>
    </row>
    <row r="143" spans="1:14">
      <c r="A143" s="32" t="s">
        <v>8730</v>
      </c>
      <c r="B143" s="32" t="s">
        <v>8730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7424</v>
      </c>
      <c r="J143" s="34">
        <v>3505.92</v>
      </c>
      <c r="K143" s="10">
        <v>4931636664</v>
      </c>
      <c r="L143" s="10" t="s">
        <v>7788</v>
      </c>
      <c r="M143" s="10"/>
      <c r="N143" s="10"/>
    </row>
    <row r="144" spans="1:14">
      <c r="A144" s="32" t="s">
        <v>8730</v>
      </c>
      <c r="B144" s="32" t="s">
        <v>8730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7424</v>
      </c>
      <c r="J144" s="34">
        <v>2610</v>
      </c>
      <c r="K144" s="10">
        <v>4931636665</v>
      </c>
      <c r="L144" s="10" t="s">
        <v>7788</v>
      </c>
      <c r="M144" s="10"/>
      <c r="N144" s="10"/>
    </row>
    <row r="145" spans="1:14">
      <c r="A145" s="32" t="s">
        <v>8730</v>
      </c>
      <c r="B145" s="32" t="s">
        <v>8730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7424</v>
      </c>
      <c r="J145" s="34">
        <v>3505.92</v>
      </c>
      <c r="K145" s="10">
        <v>4931636666</v>
      </c>
      <c r="L145" s="10" t="s">
        <v>7788</v>
      </c>
      <c r="M145" s="10"/>
      <c r="N145" s="10"/>
    </row>
    <row r="146" spans="1:14">
      <c r="A146" s="32" t="s">
        <v>8730</v>
      </c>
      <c r="B146" s="32" t="s">
        <v>8730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7424</v>
      </c>
      <c r="J146" s="34">
        <v>6505.92</v>
      </c>
      <c r="K146" s="10">
        <v>4931636931</v>
      </c>
      <c r="L146" s="10" t="s">
        <v>7788</v>
      </c>
      <c r="M146" s="10"/>
      <c r="N146" s="10"/>
    </row>
    <row r="147" spans="1:14">
      <c r="A147" s="32" t="s">
        <v>8730</v>
      </c>
      <c r="B147" s="32" t="s">
        <v>8730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7424</v>
      </c>
      <c r="J147" s="34">
        <v>6505.92</v>
      </c>
      <c r="K147" s="10">
        <v>4931636932</v>
      </c>
      <c r="L147" s="10" t="s">
        <v>7788</v>
      </c>
      <c r="M147" s="10"/>
      <c r="N147" s="10"/>
    </row>
    <row r="148" spans="1:14">
      <c r="A148" s="32" t="s">
        <v>8730</v>
      </c>
      <c r="B148" s="32" t="s">
        <v>8730</v>
      </c>
      <c r="C148" s="33">
        <v>0.54047453703703707</v>
      </c>
      <c r="D148" s="10">
        <v>101</v>
      </c>
      <c r="E148" s="14">
        <v>1516850</v>
      </c>
      <c r="F148" s="10" t="s">
        <v>399</v>
      </c>
      <c r="G148" s="15">
        <v>960</v>
      </c>
      <c r="H148" s="10" t="s">
        <v>253</v>
      </c>
      <c r="I148" s="10" t="s">
        <v>7424</v>
      </c>
      <c r="J148" s="34">
        <v>18614.400000000001</v>
      </c>
      <c r="K148" s="10">
        <v>4931637036</v>
      </c>
      <c r="L148" s="10" t="s">
        <v>7788</v>
      </c>
      <c r="M148" s="10"/>
      <c r="N148" s="10"/>
    </row>
    <row r="149" spans="1:14">
      <c r="A149" s="32" t="s">
        <v>8730</v>
      </c>
      <c r="B149" s="32" t="s">
        <v>8730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7424</v>
      </c>
      <c r="J149" s="34">
        <v>19150</v>
      </c>
      <c r="K149" s="10">
        <v>4931637037</v>
      </c>
      <c r="L149" s="10" t="s">
        <v>7788</v>
      </c>
      <c r="M149" s="10"/>
      <c r="N149" s="10"/>
    </row>
    <row r="150" spans="1:14">
      <c r="A150" s="32" t="s">
        <v>8730</v>
      </c>
      <c r="B150" s="32" t="s">
        <v>8730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7424</v>
      </c>
      <c r="J150" s="34">
        <v>2496</v>
      </c>
      <c r="K150" s="10">
        <v>4931637996</v>
      </c>
      <c r="L150" s="10" t="s">
        <v>7788</v>
      </c>
      <c r="M150" s="10"/>
      <c r="N150" s="10"/>
    </row>
    <row r="151" spans="1:14">
      <c r="A151" s="32" t="s">
        <v>8730</v>
      </c>
      <c r="B151" s="32" t="s">
        <v>8730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7424</v>
      </c>
      <c r="J151" s="34">
        <v>3505.92</v>
      </c>
      <c r="K151" s="10">
        <v>4931638021</v>
      </c>
      <c r="L151" s="10" t="s">
        <v>7788</v>
      </c>
      <c r="M151" s="10"/>
      <c r="N151" s="10"/>
    </row>
    <row r="152" spans="1:14">
      <c r="A152" s="32" t="s">
        <v>8730</v>
      </c>
      <c r="B152" s="32" t="s">
        <v>8730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7424</v>
      </c>
      <c r="J152" s="34">
        <v>3505.92</v>
      </c>
      <c r="K152" s="10">
        <v>4931638024</v>
      </c>
      <c r="L152" s="10" t="s">
        <v>7788</v>
      </c>
      <c r="M152" s="10"/>
      <c r="N152" s="10"/>
    </row>
    <row r="153" spans="1:14">
      <c r="A153" s="32" t="s">
        <v>8730</v>
      </c>
      <c r="B153" s="32" t="s">
        <v>8730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7424</v>
      </c>
      <c r="J153" s="34">
        <v>2610</v>
      </c>
      <c r="K153" s="10">
        <v>4931638026</v>
      </c>
      <c r="L153" s="10" t="s">
        <v>7788</v>
      </c>
      <c r="M153" s="10"/>
      <c r="N153" s="10"/>
    </row>
    <row r="154" spans="1:14">
      <c r="A154" s="32" t="s">
        <v>8730</v>
      </c>
      <c r="B154" s="32" t="s">
        <v>8730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7424</v>
      </c>
      <c r="J154" s="34">
        <v>2470</v>
      </c>
      <c r="K154" s="10">
        <v>4931638028</v>
      </c>
      <c r="L154" s="10" t="s">
        <v>7788</v>
      </c>
      <c r="M154" s="10"/>
      <c r="N154" s="10"/>
    </row>
    <row r="155" spans="1:14">
      <c r="A155" s="32" t="s">
        <v>8730</v>
      </c>
      <c r="B155" s="32" t="s">
        <v>8730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7424</v>
      </c>
      <c r="J155" s="34">
        <v>2610</v>
      </c>
      <c r="K155" s="10">
        <v>4931638031</v>
      </c>
      <c r="L155" s="10" t="s">
        <v>7788</v>
      </c>
      <c r="M155" s="10"/>
      <c r="N155" s="10"/>
    </row>
    <row r="156" spans="1:14">
      <c r="A156" s="32" t="s">
        <v>8730</v>
      </c>
      <c r="B156" s="32" t="s">
        <v>8730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7424</v>
      </c>
      <c r="J156" s="34">
        <v>2470</v>
      </c>
      <c r="K156" s="10">
        <v>4931638233</v>
      </c>
      <c r="L156" s="10" t="s">
        <v>7788</v>
      </c>
      <c r="M156" s="10"/>
      <c r="N156" s="10"/>
    </row>
    <row r="157" spans="1:14">
      <c r="A157" s="32" t="s">
        <v>8730</v>
      </c>
      <c r="B157" s="32" t="s">
        <v>8730</v>
      </c>
      <c r="C157" s="33">
        <v>0.60356481481481483</v>
      </c>
      <c r="D157" s="10">
        <v>101</v>
      </c>
      <c r="E157" s="14">
        <v>1508175</v>
      </c>
      <c r="F157" s="10" t="s">
        <v>8733</v>
      </c>
      <c r="G157" s="15">
        <v>168</v>
      </c>
      <c r="H157" s="10" t="s">
        <v>253</v>
      </c>
      <c r="I157" s="10" t="s">
        <v>7424</v>
      </c>
      <c r="J157" s="34">
        <v>3386.88</v>
      </c>
      <c r="K157" s="10">
        <v>4931638260</v>
      </c>
      <c r="L157" s="10" t="s">
        <v>7788</v>
      </c>
      <c r="M157" s="10"/>
      <c r="N157" s="10"/>
    </row>
    <row r="158" spans="1:14">
      <c r="A158" s="32" t="s">
        <v>8730</v>
      </c>
      <c r="B158" s="32" t="s">
        <v>8730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7424</v>
      </c>
      <c r="J158" s="34">
        <v>3505.92</v>
      </c>
      <c r="K158" s="10">
        <v>4931639470</v>
      </c>
      <c r="L158" s="10" t="s">
        <v>8732</v>
      </c>
      <c r="M158" s="10"/>
      <c r="N158" s="10"/>
    </row>
    <row r="159" spans="1:14">
      <c r="A159" s="32" t="s">
        <v>8730</v>
      </c>
      <c r="B159" s="32" t="s">
        <v>8730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7424</v>
      </c>
      <c r="J159" s="34">
        <v>2470</v>
      </c>
      <c r="K159" s="10">
        <v>4931639481</v>
      </c>
      <c r="L159" s="10" t="s">
        <v>8732</v>
      </c>
      <c r="M159" s="10"/>
      <c r="N159" s="10"/>
    </row>
    <row r="160" spans="1:14">
      <c r="A160" s="32" t="s">
        <v>8730</v>
      </c>
      <c r="B160" s="32" t="s">
        <v>8730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7424</v>
      </c>
      <c r="J160" s="34">
        <v>2496</v>
      </c>
      <c r="K160" s="10">
        <v>4931639482</v>
      </c>
      <c r="L160" s="10" t="s">
        <v>8732</v>
      </c>
      <c r="M160" s="10"/>
      <c r="N160" s="10"/>
    </row>
    <row r="161" spans="1:14">
      <c r="A161" s="32" t="s">
        <v>8730</v>
      </c>
      <c r="B161" s="32" t="s">
        <v>8730</v>
      </c>
      <c r="C161" s="33">
        <v>0.69626157407407396</v>
      </c>
      <c r="D161" s="10">
        <v>101</v>
      </c>
      <c r="E161" s="14">
        <v>1508175</v>
      </c>
      <c r="F161" s="10" t="s">
        <v>8733</v>
      </c>
      <c r="G161" s="15">
        <v>168</v>
      </c>
      <c r="H161" s="10" t="s">
        <v>253</v>
      </c>
      <c r="I161" s="10" t="s">
        <v>7424</v>
      </c>
      <c r="J161" s="34">
        <v>3386.88</v>
      </c>
      <c r="K161" s="10">
        <v>4931639485</v>
      </c>
      <c r="L161" s="10" t="s">
        <v>8732</v>
      </c>
      <c r="M161" s="10"/>
      <c r="N161" s="10"/>
    </row>
    <row r="162" spans="1:14">
      <c r="A162" s="32" t="s">
        <v>8730</v>
      </c>
      <c r="B162" s="32" t="s">
        <v>8730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7424</v>
      </c>
      <c r="J162" s="34">
        <v>2610</v>
      </c>
      <c r="K162" s="10">
        <v>4931639487</v>
      </c>
      <c r="L162" s="10" t="s">
        <v>8732</v>
      </c>
      <c r="M162" s="10"/>
      <c r="N162" s="10"/>
    </row>
    <row r="163" spans="1:14">
      <c r="A163" s="32" t="s">
        <v>8730</v>
      </c>
      <c r="B163" s="32" t="s">
        <v>8730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7424</v>
      </c>
      <c r="J163" s="34">
        <v>2470</v>
      </c>
      <c r="K163" s="10">
        <v>4931639488</v>
      </c>
      <c r="L163" s="10" t="s">
        <v>8732</v>
      </c>
      <c r="M163" s="10"/>
      <c r="N163" s="10"/>
    </row>
    <row r="164" spans="1:14">
      <c r="A164" s="32" t="s">
        <v>8730</v>
      </c>
      <c r="B164" s="32" t="s">
        <v>8730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7424</v>
      </c>
      <c r="J164" s="34">
        <v>2470</v>
      </c>
      <c r="K164" s="10">
        <v>4931639659</v>
      </c>
      <c r="L164" s="10" t="s">
        <v>8732</v>
      </c>
      <c r="M164" s="10"/>
      <c r="N164" s="10"/>
    </row>
    <row r="165" spans="1:14">
      <c r="A165" s="32" t="s">
        <v>8730</v>
      </c>
      <c r="B165" s="32" t="s">
        <v>8730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7424</v>
      </c>
      <c r="J165" s="34">
        <v>15032</v>
      </c>
      <c r="K165" s="10">
        <v>4931640210</v>
      </c>
      <c r="L165" s="10" t="s">
        <v>8732</v>
      </c>
      <c r="M165" s="10"/>
      <c r="N165" s="10"/>
    </row>
    <row r="166" spans="1:14">
      <c r="A166" s="32" t="s">
        <v>8730</v>
      </c>
      <c r="B166" s="32" t="s">
        <v>8730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7424</v>
      </c>
      <c r="J166" s="34">
        <v>19150</v>
      </c>
      <c r="K166" s="10">
        <v>4931640957</v>
      </c>
      <c r="L166" s="10" t="s">
        <v>8732</v>
      </c>
      <c r="M166" s="10"/>
      <c r="N166" s="10"/>
    </row>
    <row r="167" spans="1:14">
      <c r="A167" s="32" t="s">
        <v>8730</v>
      </c>
      <c r="B167" s="32" t="s">
        <v>8730</v>
      </c>
      <c r="C167" s="33">
        <v>0.80479166666666668</v>
      </c>
      <c r="D167" s="10">
        <v>101</v>
      </c>
      <c r="E167" s="14">
        <v>1508175</v>
      </c>
      <c r="F167" s="10" t="s">
        <v>8733</v>
      </c>
      <c r="G167" s="15">
        <v>168</v>
      </c>
      <c r="H167" s="10" t="s">
        <v>253</v>
      </c>
      <c r="I167" s="10" t="s">
        <v>7424</v>
      </c>
      <c r="J167" s="34">
        <v>3386.88</v>
      </c>
      <c r="K167" s="10">
        <v>4931640973</v>
      </c>
      <c r="L167" s="10" t="s">
        <v>8732</v>
      </c>
      <c r="M167" s="10"/>
      <c r="N167" s="10"/>
    </row>
    <row r="168" spans="1:14">
      <c r="A168" s="32" t="s">
        <v>8730</v>
      </c>
      <c r="B168" s="32" t="s">
        <v>8730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7424</v>
      </c>
      <c r="J168" s="34">
        <v>3505.92</v>
      </c>
      <c r="K168" s="10">
        <v>4931640975</v>
      </c>
      <c r="L168" s="10" t="s">
        <v>8732</v>
      </c>
      <c r="M168" s="10"/>
      <c r="N168" s="10"/>
    </row>
    <row r="169" spans="1:14">
      <c r="A169" s="32" t="s">
        <v>8730</v>
      </c>
      <c r="B169" s="32" t="s">
        <v>8730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7424</v>
      </c>
      <c r="J169" s="34">
        <v>2470</v>
      </c>
      <c r="K169" s="10">
        <v>4931640976</v>
      </c>
      <c r="L169" s="10" t="s">
        <v>8732</v>
      </c>
      <c r="M169" s="10"/>
      <c r="N169" s="10"/>
    </row>
    <row r="170" spans="1:14">
      <c r="A170" s="32" t="s">
        <v>8730</v>
      </c>
      <c r="B170" s="32" t="s">
        <v>8730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7424</v>
      </c>
      <c r="J170" s="34">
        <v>2470</v>
      </c>
      <c r="K170" s="10">
        <v>4931640978</v>
      </c>
      <c r="L170" s="10" t="s">
        <v>8732</v>
      </c>
      <c r="M170" s="10"/>
      <c r="N170" s="10"/>
    </row>
    <row r="171" spans="1:14">
      <c r="A171" s="32" t="s">
        <v>8730</v>
      </c>
      <c r="B171" s="32" t="s">
        <v>8730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7424</v>
      </c>
      <c r="J171" s="34">
        <v>2610</v>
      </c>
      <c r="K171" s="10">
        <v>4931641013</v>
      </c>
      <c r="L171" s="10" t="s">
        <v>8732</v>
      </c>
      <c r="M171" s="10"/>
      <c r="N171" s="10"/>
    </row>
    <row r="172" spans="1:14">
      <c r="A172" s="32" t="s">
        <v>8730</v>
      </c>
      <c r="B172" s="32" t="s">
        <v>8730</v>
      </c>
      <c r="C172" s="33">
        <v>0.81806712962962969</v>
      </c>
      <c r="D172" s="10">
        <v>101</v>
      </c>
      <c r="E172" s="14">
        <v>1508175</v>
      </c>
      <c r="F172" s="10" t="s">
        <v>8733</v>
      </c>
      <c r="G172" s="15">
        <v>168</v>
      </c>
      <c r="H172" s="10" t="s">
        <v>253</v>
      </c>
      <c r="I172" s="10" t="s">
        <v>7424</v>
      </c>
      <c r="J172" s="34">
        <v>3386.88</v>
      </c>
      <c r="K172" s="10">
        <v>4931641024</v>
      </c>
      <c r="L172" s="10" t="s">
        <v>8732</v>
      </c>
      <c r="M172" s="10"/>
      <c r="N172" s="10"/>
    </row>
    <row r="173" spans="1:14">
      <c r="A173" s="32" t="s">
        <v>8730</v>
      </c>
      <c r="B173" s="32" t="s">
        <v>8730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7424</v>
      </c>
      <c r="J173" s="34">
        <v>2470</v>
      </c>
      <c r="K173" s="10">
        <v>4931641128</v>
      </c>
      <c r="L173" s="10" t="s">
        <v>8732</v>
      </c>
      <c r="M173" s="10"/>
      <c r="N173" s="10"/>
    </row>
    <row r="174" spans="1:14">
      <c r="A174" s="32" t="s">
        <v>8730</v>
      </c>
      <c r="B174" s="32" t="s">
        <v>8730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7424</v>
      </c>
      <c r="J174" s="34">
        <v>2496</v>
      </c>
      <c r="K174" s="10">
        <v>4931641129</v>
      </c>
      <c r="L174" s="10" t="s">
        <v>8732</v>
      </c>
      <c r="M174" s="10"/>
      <c r="N174" s="10"/>
    </row>
    <row r="175" spans="1:14">
      <c r="A175" s="32" t="s">
        <v>8730</v>
      </c>
      <c r="B175" s="32" t="s">
        <v>8730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7424</v>
      </c>
      <c r="J175" s="34">
        <v>6505.92</v>
      </c>
      <c r="K175" s="10">
        <v>4931641218</v>
      </c>
      <c r="L175" s="10" t="s">
        <v>8732</v>
      </c>
      <c r="M175" s="10"/>
      <c r="N175" s="10"/>
    </row>
    <row r="176" spans="1:14">
      <c r="A176" s="32" t="s">
        <v>8730</v>
      </c>
      <c r="B176" s="32" t="s">
        <v>8730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7424</v>
      </c>
      <c r="J176" s="34">
        <v>6505.92</v>
      </c>
      <c r="K176" s="10">
        <v>4931641219</v>
      </c>
      <c r="L176" s="10" t="s">
        <v>8732</v>
      </c>
      <c r="M176" s="10"/>
      <c r="N176" s="10"/>
    </row>
    <row r="177" spans="1:14">
      <c r="A177" s="32" t="s">
        <v>8730</v>
      </c>
      <c r="B177" s="32" t="s">
        <v>8730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7424</v>
      </c>
      <c r="J177" s="34">
        <v>2470</v>
      </c>
      <c r="K177" s="10">
        <v>4931641536</v>
      </c>
      <c r="L177" s="10" t="s">
        <v>8732</v>
      </c>
      <c r="M177" s="10"/>
      <c r="N177" s="10"/>
    </row>
    <row r="178" spans="1:14">
      <c r="A178" s="32" t="s">
        <v>8730</v>
      </c>
      <c r="B178" s="32" t="s">
        <v>8730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7424</v>
      </c>
      <c r="J178" s="34">
        <v>2610</v>
      </c>
      <c r="K178" s="10">
        <v>4931641537</v>
      </c>
      <c r="L178" s="10" t="s">
        <v>8732</v>
      </c>
      <c r="M178" s="10"/>
      <c r="N178" s="10"/>
    </row>
    <row r="179" spans="1:14">
      <c r="A179" s="32" t="s">
        <v>8730</v>
      </c>
      <c r="B179" s="32" t="s">
        <v>8730</v>
      </c>
      <c r="C179" s="33">
        <v>0.89143518518518527</v>
      </c>
      <c r="D179" s="10">
        <v>101</v>
      </c>
      <c r="E179" s="14">
        <v>1508175</v>
      </c>
      <c r="F179" s="10" t="s">
        <v>8733</v>
      </c>
      <c r="G179" s="15">
        <v>168</v>
      </c>
      <c r="H179" s="10" t="s">
        <v>253</v>
      </c>
      <c r="I179" s="10" t="s">
        <v>7424</v>
      </c>
      <c r="J179" s="34">
        <v>3386.88</v>
      </c>
      <c r="K179" s="10">
        <v>4931641540</v>
      </c>
      <c r="L179" s="10" t="s">
        <v>8732</v>
      </c>
      <c r="M179" s="10"/>
      <c r="N179" s="10"/>
    </row>
    <row r="180" spans="1:14">
      <c r="A180" s="32" t="s">
        <v>8730</v>
      </c>
      <c r="B180" s="32" t="s">
        <v>8730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7424</v>
      </c>
      <c r="J180" s="34">
        <v>2470</v>
      </c>
      <c r="K180" s="10">
        <v>4931641561</v>
      </c>
      <c r="L180" s="10" t="s">
        <v>8732</v>
      </c>
      <c r="M180" s="10"/>
      <c r="N180" s="10"/>
    </row>
    <row r="181" spans="1:14">
      <c r="A181" s="32" t="s">
        <v>8730</v>
      </c>
      <c r="B181" s="32" t="s">
        <v>8730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7424</v>
      </c>
      <c r="J181" s="34">
        <v>3505.92</v>
      </c>
      <c r="K181" s="10">
        <v>4931641675</v>
      </c>
      <c r="L181" s="10" t="s">
        <v>8732</v>
      </c>
      <c r="M181" s="10"/>
      <c r="N181" s="10"/>
    </row>
    <row r="182" spans="1:14">
      <c r="A182" s="32" t="s">
        <v>8730</v>
      </c>
      <c r="B182" s="32" t="s">
        <v>8730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7424</v>
      </c>
      <c r="J182" s="34">
        <v>2470</v>
      </c>
      <c r="K182" s="10">
        <v>4931641790</v>
      </c>
      <c r="L182" s="10" t="s">
        <v>8732</v>
      </c>
      <c r="M182" s="10"/>
      <c r="N182" s="10"/>
    </row>
    <row r="183" spans="1:14">
      <c r="A183" s="32" t="s">
        <v>8756</v>
      </c>
      <c r="B183" s="32" t="s">
        <v>8756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7424</v>
      </c>
      <c r="J183" s="34">
        <v>19150</v>
      </c>
      <c r="K183" s="10">
        <v>4931642563</v>
      </c>
      <c r="L183" s="10" t="s">
        <v>8469</v>
      </c>
      <c r="M183" s="10"/>
      <c r="N183" s="10"/>
    </row>
    <row r="184" spans="1:14">
      <c r="A184" s="32" t="s">
        <v>8756</v>
      </c>
      <c r="B184" s="32" t="s">
        <v>8756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7424</v>
      </c>
      <c r="J184" s="34">
        <v>15032</v>
      </c>
      <c r="K184" s="10">
        <v>4931642564</v>
      </c>
      <c r="L184" s="10" t="s">
        <v>8469</v>
      </c>
      <c r="M184" s="10"/>
      <c r="N184" s="10"/>
    </row>
    <row r="185" spans="1:14">
      <c r="A185" s="32" t="s">
        <v>8756</v>
      </c>
      <c r="B185" s="32" t="s">
        <v>8756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7424</v>
      </c>
      <c r="J185" s="34">
        <v>2470</v>
      </c>
      <c r="K185" s="10">
        <v>4931642621</v>
      </c>
      <c r="L185" s="10" t="s">
        <v>8469</v>
      </c>
      <c r="M185" s="10"/>
      <c r="N185" s="10"/>
    </row>
    <row r="186" spans="1:14">
      <c r="A186" s="32" t="s">
        <v>8756</v>
      </c>
      <c r="B186" s="32" t="s">
        <v>8756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7424</v>
      </c>
      <c r="J186" s="34">
        <v>2470</v>
      </c>
      <c r="K186" s="10">
        <v>4931642622</v>
      </c>
      <c r="L186" s="10" t="s">
        <v>8469</v>
      </c>
      <c r="M186" s="10"/>
      <c r="N186" s="10"/>
    </row>
    <row r="187" spans="1:14">
      <c r="A187" s="32" t="s">
        <v>8756</v>
      </c>
      <c r="B187" s="32" t="s">
        <v>8756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7424</v>
      </c>
      <c r="J187" s="34">
        <v>2470</v>
      </c>
      <c r="K187" s="10">
        <v>4931642623</v>
      </c>
      <c r="L187" s="10" t="s">
        <v>8469</v>
      </c>
      <c r="M187" s="10"/>
      <c r="N187" s="10"/>
    </row>
    <row r="188" spans="1:14">
      <c r="A188" s="32" t="s">
        <v>8756</v>
      </c>
      <c r="B188" s="32" t="s">
        <v>8756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7424</v>
      </c>
      <c r="J188" s="34">
        <v>2496</v>
      </c>
      <c r="K188" s="10">
        <v>4931642627</v>
      </c>
      <c r="L188" s="10" t="s">
        <v>8469</v>
      </c>
      <c r="M188" s="10"/>
      <c r="N188" s="10"/>
    </row>
    <row r="189" spans="1:14">
      <c r="A189" s="32" t="s">
        <v>8756</v>
      </c>
      <c r="B189" s="32" t="s">
        <v>8756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7424</v>
      </c>
      <c r="J189" s="34">
        <v>2496</v>
      </c>
      <c r="K189" s="10">
        <v>4931642628</v>
      </c>
      <c r="L189" s="10" t="s">
        <v>8469</v>
      </c>
      <c r="M189" s="10"/>
      <c r="N189" s="10"/>
    </row>
    <row r="190" spans="1:14">
      <c r="A190" s="32" t="s">
        <v>8756</v>
      </c>
      <c r="B190" s="32" t="s">
        <v>8756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7424</v>
      </c>
      <c r="J190" s="34">
        <v>6505.92</v>
      </c>
      <c r="K190" s="10">
        <v>4931642629</v>
      </c>
      <c r="L190" s="10" t="s">
        <v>8469</v>
      </c>
      <c r="M190" s="10"/>
      <c r="N190" s="10"/>
    </row>
    <row r="191" spans="1:14">
      <c r="A191" s="32" t="s">
        <v>8756</v>
      </c>
      <c r="B191" s="32" t="s">
        <v>8756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7424</v>
      </c>
      <c r="J191" s="34">
        <v>6505.92</v>
      </c>
      <c r="K191" s="10">
        <v>4931642630</v>
      </c>
      <c r="L191" s="10" t="s">
        <v>8469</v>
      </c>
      <c r="M191" s="10"/>
      <c r="N191" s="10"/>
    </row>
    <row r="192" spans="1:14">
      <c r="A192" s="32" t="s">
        <v>8756</v>
      </c>
      <c r="B192" s="32" t="s">
        <v>8756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7424</v>
      </c>
      <c r="J192" s="34">
        <v>2470</v>
      </c>
      <c r="K192" s="10">
        <v>4931642632</v>
      </c>
      <c r="L192" s="10" t="s">
        <v>8469</v>
      </c>
      <c r="M192" s="10"/>
      <c r="N192" s="10"/>
    </row>
    <row r="193" spans="1:14">
      <c r="A193" s="32" t="s">
        <v>8756</v>
      </c>
      <c r="B193" s="32" t="s">
        <v>8756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7424</v>
      </c>
      <c r="J193" s="34">
        <v>2610</v>
      </c>
      <c r="K193" s="10">
        <v>4931642633</v>
      </c>
      <c r="L193" s="10" t="s">
        <v>8469</v>
      </c>
      <c r="M193" s="10"/>
      <c r="N193" s="10"/>
    </row>
    <row r="194" spans="1:14">
      <c r="A194" s="32" t="s">
        <v>8756</v>
      </c>
      <c r="B194" s="32" t="s">
        <v>8756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7424</v>
      </c>
      <c r="J194" s="34">
        <v>2610</v>
      </c>
      <c r="K194" s="10">
        <v>4931642634</v>
      </c>
      <c r="L194" s="10" t="s">
        <v>8469</v>
      </c>
      <c r="M194" s="10"/>
      <c r="N194" s="10"/>
    </row>
    <row r="195" spans="1:14">
      <c r="A195" s="32" t="s">
        <v>8756</v>
      </c>
      <c r="B195" s="32" t="s">
        <v>8756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7424</v>
      </c>
      <c r="J195" s="34">
        <v>2610</v>
      </c>
      <c r="K195" s="10">
        <v>4931642635</v>
      </c>
      <c r="L195" s="10" t="s">
        <v>8469</v>
      </c>
      <c r="M195" s="10"/>
      <c r="N195" s="10"/>
    </row>
    <row r="196" spans="1:14">
      <c r="A196" s="32" t="s">
        <v>8756</v>
      </c>
      <c r="B196" s="32" t="s">
        <v>8756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7424</v>
      </c>
      <c r="J196" s="34">
        <v>2470</v>
      </c>
      <c r="K196" s="10">
        <v>4931642636</v>
      </c>
      <c r="L196" s="10" t="s">
        <v>8469</v>
      </c>
      <c r="M196" s="10"/>
      <c r="N196" s="10"/>
    </row>
    <row r="197" spans="1:14">
      <c r="A197" s="32" t="s">
        <v>8756</v>
      </c>
      <c r="B197" s="32" t="s">
        <v>8756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7424</v>
      </c>
      <c r="J197" s="34">
        <v>2470</v>
      </c>
      <c r="K197" s="10">
        <v>4931642637</v>
      </c>
      <c r="L197" s="10" t="s">
        <v>8469</v>
      </c>
      <c r="M197" s="10"/>
      <c r="N197" s="10"/>
    </row>
    <row r="198" spans="1:14">
      <c r="A198" s="32" t="s">
        <v>8756</v>
      </c>
      <c r="B198" s="32" t="s">
        <v>8756</v>
      </c>
      <c r="C198" s="33">
        <v>0.11068287037037038</v>
      </c>
      <c r="D198" s="10">
        <v>101</v>
      </c>
      <c r="E198" s="14">
        <v>1508175</v>
      </c>
      <c r="F198" s="10" t="s">
        <v>8733</v>
      </c>
      <c r="G198" s="15">
        <v>168</v>
      </c>
      <c r="H198" s="10" t="s">
        <v>253</v>
      </c>
      <c r="I198" s="10" t="s">
        <v>7424</v>
      </c>
      <c r="J198" s="34">
        <v>3386.88</v>
      </c>
      <c r="K198" s="10">
        <v>4931642638</v>
      </c>
      <c r="L198" s="10" t="s">
        <v>8469</v>
      </c>
      <c r="M198" s="10"/>
      <c r="N198" s="10"/>
    </row>
    <row r="199" spans="1:14">
      <c r="A199" s="32" t="s">
        <v>8756</v>
      </c>
      <c r="B199" s="32" t="s">
        <v>8756</v>
      </c>
      <c r="C199" s="33">
        <v>0.11071759259259258</v>
      </c>
      <c r="D199" s="10">
        <v>101</v>
      </c>
      <c r="E199" s="14">
        <v>1508175</v>
      </c>
      <c r="F199" s="10" t="s">
        <v>8733</v>
      </c>
      <c r="G199" s="15">
        <v>168</v>
      </c>
      <c r="H199" s="10" t="s">
        <v>253</v>
      </c>
      <c r="I199" s="10" t="s">
        <v>7424</v>
      </c>
      <c r="J199" s="34">
        <v>3386.88</v>
      </c>
      <c r="K199" s="10">
        <v>4931642639</v>
      </c>
      <c r="L199" s="10" t="s">
        <v>8469</v>
      </c>
      <c r="M199" s="10"/>
      <c r="N199" s="10"/>
    </row>
    <row r="200" spans="1:14">
      <c r="A200" s="32" t="s">
        <v>8756</v>
      </c>
      <c r="B200" s="32" t="s">
        <v>8756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7424</v>
      </c>
      <c r="J200" s="34">
        <v>3505.92</v>
      </c>
      <c r="K200" s="10">
        <v>4931642640</v>
      </c>
      <c r="L200" s="10" t="s">
        <v>8469</v>
      </c>
      <c r="M200" s="10"/>
      <c r="N200" s="10"/>
    </row>
    <row r="201" spans="1:14">
      <c r="A201" s="32" t="s">
        <v>8756</v>
      </c>
      <c r="B201" s="32" t="s">
        <v>8756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7424</v>
      </c>
      <c r="J201" s="34">
        <v>3505.92</v>
      </c>
      <c r="K201" s="10">
        <v>4931642641</v>
      </c>
      <c r="L201" s="10" t="s">
        <v>8469</v>
      </c>
      <c r="M201" s="10"/>
      <c r="N201" s="10"/>
    </row>
    <row r="202" spans="1:14">
      <c r="A202" s="32" t="s">
        <v>8756</v>
      </c>
      <c r="B202" s="32" t="s">
        <v>8756</v>
      </c>
      <c r="C202" s="33">
        <v>0.11363425925925925</v>
      </c>
      <c r="D202" s="10">
        <v>101</v>
      </c>
      <c r="E202" s="14">
        <v>1516850</v>
      </c>
      <c r="F202" s="10" t="s">
        <v>399</v>
      </c>
      <c r="G202" s="15">
        <v>772</v>
      </c>
      <c r="H202" s="10" t="s">
        <v>253</v>
      </c>
      <c r="I202" s="10" t="s">
        <v>7424</v>
      </c>
      <c r="J202" s="34">
        <v>14969.08</v>
      </c>
      <c r="K202" s="10">
        <v>4931642652</v>
      </c>
      <c r="L202" s="10" t="s">
        <v>8469</v>
      </c>
      <c r="M202" s="10"/>
      <c r="N202" s="10"/>
    </row>
    <row r="203" spans="1:14">
      <c r="A203" s="32" t="s">
        <v>8756</v>
      </c>
      <c r="B203" s="32" t="s">
        <v>8756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7424</v>
      </c>
      <c r="J203" s="34">
        <v>15032</v>
      </c>
      <c r="K203" s="10">
        <v>4931642990</v>
      </c>
      <c r="L203" s="10" t="s">
        <v>8469</v>
      </c>
      <c r="M203" s="10"/>
      <c r="N203" s="10"/>
    </row>
    <row r="204" spans="1:14">
      <c r="A204" s="32" t="s">
        <v>8756</v>
      </c>
      <c r="B204" s="32" t="s">
        <v>8756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7424</v>
      </c>
      <c r="J204" s="34">
        <v>3505.92</v>
      </c>
      <c r="K204" s="10">
        <v>4931642991</v>
      </c>
      <c r="L204" s="10" t="s">
        <v>8469</v>
      </c>
      <c r="M204" s="10"/>
      <c r="N204" s="10"/>
    </row>
    <row r="205" spans="1:14">
      <c r="A205" s="32" t="s">
        <v>8756</v>
      </c>
      <c r="B205" s="32" t="s">
        <v>8756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7424</v>
      </c>
      <c r="J205" s="34">
        <v>2470</v>
      </c>
      <c r="K205" s="10">
        <v>4931643017</v>
      </c>
      <c r="L205" s="10" t="s">
        <v>8469</v>
      </c>
      <c r="M205" s="10"/>
      <c r="N205" s="10"/>
    </row>
    <row r="206" spans="1:14">
      <c r="A206" s="32" t="s">
        <v>8756</v>
      </c>
      <c r="B206" s="32" t="s">
        <v>8756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7424</v>
      </c>
      <c r="J206" s="34">
        <v>3505.92</v>
      </c>
      <c r="K206" s="10">
        <v>4931643073</v>
      </c>
      <c r="L206" s="10" t="s">
        <v>8469</v>
      </c>
      <c r="M206" s="10"/>
      <c r="N206" s="10"/>
    </row>
    <row r="207" spans="1:14">
      <c r="A207" s="32" t="s">
        <v>8756</v>
      </c>
      <c r="B207" s="32" t="s">
        <v>8756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7424</v>
      </c>
      <c r="J207" s="34">
        <v>2496</v>
      </c>
      <c r="K207" s="10">
        <v>4931643078</v>
      </c>
      <c r="L207" s="10" t="s">
        <v>8469</v>
      </c>
      <c r="M207" s="10"/>
      <c r="N207" s="10"/>
    </row>
    <row r="208" spans="1:14">
      <c r="A208" s="32" t="s">
        <v>8756</v>
      </c>
      <c r="B208" s="32" t="s">
        <v>8756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7424</v>
      </c>
      <c r="J208" s="34">
        <v>2470</v>
      </c>
      <c r="K208" s="10">
        <v>4931643097</v>
      </c>
      <c r="L208" s="10" t="s">
        <v>8469</v>
      </c>
      <c r="M208" s="10"/>
      <c r="N208" s="10"/>
    </row>
    <row r="209" spans="1:14">
      <c r="A209" s="32" t="s">
        <v>8756</v>
      </c>
      <c r="B209" s="32" t="s">
        <v>8756</v>
      </c>
      <c r="C209" s="33">
        <v>0.19208333333333336</v>
      </c>
      <c r="D209" s="10">
        <v>101</v>
      </c>
      <c r="E209" s="14">
        <v>1508175</v>
      </c>
      <c r="F209" s="10" t="s">
        <v>8733</v>
      </c>
      <c r="G209" s="15">
        <v>168</v>
      </c>
      <c r="H209" s="10" t="s">
        <v>253</v>
      </c>
      <c r="I209" s="10" t="s">
        <v>7424</v>
      </c>
      <c r="J209" s="34">
        <v>3386.88</v>
      </c>
      <c r="K209" s="10">
        <v>4931643111</v>
      </c>
      <c r="L209" s="10" t="s">
        <v>8469</v>
      </c>
      <c r="M209" s="10"/>
      <c r="N209" s="10"/>
    </row>
    <row r="210" spans="1:14">
      <c r="A210" s="32" t="s">
        <v>8756</v>
      </c>
      <c r="B210" s="32" t="s">
        <v>8756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7424</v>
      </c>
      <c r="J210" s="34">
        <v>18517.45</v>
      </c>
      <c r="K210" s="10">
        <v>4931643394</v>
      </c>
      <c r="L210" s="10" t="s">
        <v>8469</v>
      </c>
      <c r="M210" s="10"/>
      <c r="N210" s="10"/>
    </row>
    <row r="211" spans="1:14">
      <c r="A211" s="32" t="s">
        <v>8756</v>
      </c>
      <c r="B211" s="32" t="s">
        <v>8756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7424</v>
      </c>
      <c r="J211" s="34">
        <v>6505.92</v>
      </c>
      <c r="K211" s="10">
        <v>4931643527</v>
      </c>
      <c r="L211" s="10" t="s">
        <v>8469</v>
      </c>
      <c r="M211" s="10"/>
      <c r="N211" s="10"/>
    </row>
    <row r="212" spans="1:14">
      <c r="A212" s="32" t="s">
        <v>8756</v>
      </c>
      <c r="B212" s="32" t="s">
        <v>8756</v>
      </c>
      <c r="C212" s="33">
        <v>0.36274305555555553</v>
      </c>
      <c r="D212" s="10">
        <v>101</v>
      </c>
      <c r="E212" s="14">
        <v>1508175</v>
      </c>
      <c r="F212" s="10" t="s">
        <v>8733</v>
      </c>
      <c r="G212" s="15">
        <v>168</v>
      </c>
      <c r="H212" s="10" t="s">
        <v>253</v>
      </c>
      <c r="I212" s="10" t="s">
        <v>7424</v>
      </c>
      <c r="J212" s="34">
        <v>3386.88</v>
      </c>
      <c r="K212" s="10">
        <v>4931645555</v>
      </c>
      <c r="L212" s="10" t="s">
        <v>7788</v>
      </c>
      <c r="M212" s="10"/>
      <c r="N212" s="10"/>
    </row>
    <row r="213" spans="1:14">
      <c r="A213" s="32" t="s">
        <v>8756</v>
      </c>
      <c r="B213" s="32" t="s">
        <v>8756</v>
      </c>
      <c r="C213" s="33">
        <v>0.36282407407407408</v>
      </c>
      <c r="D213" s="10">
        <v>101</v>
      </c>
      <c r="E213" s="14">
        <v>1508175</v>
      </c>
      <c r="F213" s="10" t="s">
        <v>8733</v>
      </c>
      <c r="G213" s="15">
        <v>168</v>
      </c>
      <c r="H213" s="10" t="s">
        <v>253</v>
      </c>
      <c r="I213" s="10" t="s">
        <v>7424</v>
      </c>
      <c r="J213" s="34">
        <v>3386.88</v>
      </c>
      <c r="K213" s="10">
        <v>4931645556</v>
      </c>
      <c r="L213" s="10" t="s">
        <v>7788</v>
      </c>
      <c r="M213" s="10"/>
      <c r="N213" s="10"/>
    </row>
    <row r="214" spans="1:14">
      <c r="A214" s="32" t="s">
        <v>8756</v>
      </c>
      <c r="B214" s="32" t="s">
        <v>8756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7424</v>
      </c>
      <c r="J214" s="34">
        <v>2470</v>
      </c>
      <c r="K214" s="10">
        <v>4931645560</v>
      </c>
      <c r="L214" s="10" t="s">
        <v>7788</v>
      </c>
      <c r="M214" s="10"/>
      <c r="N214" s="10"/>
    </row>
    <row r="215" spans="1:14">
      <c r="A215" s="32" t="s">
        <v>8756</v>
      </c>
      <c r="B215" s="32" t="s">
        <v>8756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7424</v>
      </c>
      <c r="J215" s="34">
        <v>2496</v>
      </c>
      <c r="K215" s="10">
        <v>4931645595</v>
      </c>
      <c r="L215" s="10" t="s">
        <v>7788</v>
      </c>
      <c r="M215" s="10"/>
      <c r="N215" s="10"/>
    </row>
    <row r="216" spans="1:14">
      <c r="A216" s="32" t="s">
        <v>8756</v>
      </c>
      <c r="B216" s="32" t="s">
        <v>8756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7424</v>
      </c>
      <c r="J216" s="34">
        <v>2496</v>
      </c>
      <c r="K216" s="10">
        <v>4931645630</v>
      </c>
      <c r="L216" s="10" t="s">
        <v>7788</v>
      </c>
      <c r="M216" s="10"/>
      <c r="N216" s="10"/>
    </row>
    <row r="217" spans="1:14">
      <c r="A217" s="32" t="s">
        <v>8756</v>
      </c>
      <c r="B217" s="32" t="s">
        <v>8756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7424</v>
      </c>
      <c r="J217" s="34">
        <v>2470</v>
      </c>
      <c r="K217" s="10">
        <v>4931645647</v>
      </c>
      <c r="L217" s="10" t="s">
        <v>7788</v>
      </c>
      <c r="M217" s="10"/>
      <c r="N217" s="10"/>
    </row>
    <row r="218" spans="1:14">
      <c r="A218" s="32" t="s">
        <v>8756</v>
      </c>
      <c r="B218" s="32" t="s">
        <v>8756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7424</v>
      </c>
      <c r="J218" s="34">
        <v>2610</v>
      </c>
      <c r="K218" s="10">
        <v>4931645652</v>
      </c>
      <c r="L218" s="10" t="s">
        <v>7788</v>
      </c>
      <c r="M218" s="10"/>
      <c r="N218" s="10"/>
    </row>
    <row r="219" spans="1:14">
      <c r="A219" s="32" t="s">
        <v>8756</v>
      </c>
      <c r="B219" s="32" t="s">
        <v>8756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7424</v>
      </c>
      <c r="J219" s="34">
        <v>6505.92</v>
      </c>
      <c r="K219" s="10">
        <v>4931645657</v>
      </c>
      <c r="L219" s="10" t="s">
        <v>7788</v>
      </c>
      <c r="M219" s="10"/>
      <c r="N219" s="10"/>
    </row>
    <row r="220" spans="1:14">
      <c r="A220" s="32" t="s">
        <v>8756</v>
      </c>
      <c r="B220" s="32" t="s">
        <v>8756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7424</v>
      </c>
      <c r="J220" s="34">
        <v>2610</v>
      </c>
      <c r="K220" s="10">
        <v>4931645701</v>
      </c>
      <c r="L220" s="10" t="s">
        <v>7788</v>
      </c>
      <c r="M220" s="10"/>
      <c r="N220" s="10"/>
    </row>
    <row r="221" spans="1:14">
      <c r="A221" s="32" t="s">
        <v>8756</v>
      </c>
      <c r="B221" s="32" t="s">
        <v>8756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7424</v>
      </c>
      <c r="J221" s="34">
        <v>19150</v>
      </c>
      <c r="K221" s="10">
        <v>4931647092</v>
      </c>
      <c r="L221" s="10" t="s">
        <v>7788</v>
      </c>
      <c r="M221" s="10"/>
      <c r="N221" s="10"/>
    </row>
    <row r="222" spans="1:14">
      <c r="A222" s="32" t="s">
        <v>8756</v>
      </c>
      <c r="B222" s="32" t="s">
        <v>8756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7424</v>
      </c>
      <c r="J222" s="34">
        <v>9492</v>
      </c>
      <c r="K222" s="10">
        <v>4931647097</v>
      </c>
      <c r="L222" s="10" t="s">
        <v>7788</v>
      </c>
      <c r="M222" s="10"/>
      <c r="N222" s="10"/>
    </row>
    <row r="223" spans="1:14">
      <c r="A223" s="32" t="s">
        <v>8756</v>
      </c>
      <c r="B223" s="32" t="s">
        <v>8756</v>
      </c>
      <c r="C223" s="33">
        <v>0.50638888888888889</v>
      </c>
      <c r="D223" s="10">
        <v>101</v>
      </c>
      <c r="E223" s="14">
        <v>1508175</v>
      </c>
      <c r="F223" s="10" t="s">
        <v>8733</v>
      </c>
      <c r="G223" s="15">
        <v>168</v>
      </c>
      <c r="H223" s="10" t="s">
        <v>253</v>
      </c>
      <c r="I223" s="10" t="s">
        <v>7424</v>
      </c>
      <c r="J223" s="34">
        <v>3386.88</v>
      </c>
      <c r="K223" s="10">
        <v>4931647523</v>
      </c>
      <c r="L223" s="10" t="s">
        <v>7788</v>
      </c>
      <c r="M223" s="10"/>
      <c r="N223" s="10"/>
    </row>
    <row r="224" spans="1:14">
      <c r="A224" s="32" t="s">
        <v>8756</v>
      </c>
      <c r="B224" s="32" t="s">
        <v>8756</v>
      </c>
      <c r="C224" s="33">
        <v>0.50671296296296298</v>
      </c>
      <c r="D224" s="10">
        <v>101</v>
      </c>
      <c r="E224" s="14">
        <v>1508175</v>
      </c>
      <c r="F224" s="10" t="s">
        <v>8733</v>
      </c>
      <c r="G224" s="15">
        <v>168</v>
      </c>
      <c r="H224" s="10" t="s">
        <v>253</v>
      </c>
      <c r="I224" s="10" t="s">
        <v>7424</v>
      </c>
      <c r="J224" s="34">
        <v>3386.88</v>
      </c>
      <c r="K224" s="10">
        <v>4931647527</v>
      </c>
      <c r="L224" s="10" t="s">
        <v>7788</v>
      </c>
      <c r="M224" s="10"/>
      <c r="N224" s="10"/>
    </row>
    <row r="225" spans="1:14">
      <c r="A225" s="32" t="s">
        <v>8756</v>
      </c>
      <c r="B225" s="32" t="s">
        <v>8756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7424</v>
      </c>
      <c r="J225" s="34">
        <v>2496</v>
      </c>
      <c r="K225" s="10">
        <v>4931647535</v>
      </c>
      <c r="L225" s="10" t="s">
        <v>7788</v>
      </c>
      <c r="M225" s="10"/>
      <c r="N225" s="10"/>
    </row>
    <row r="226" spans="1:14">
      <c r="A226" s="32" t="s">
        <v>8756</v>
      </c>
      <c r="B226" s="32" t="s">
        <v>8756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7424</v>
      </c>
      <c r="J226" s="34">
        <v>2470</v>
      </c>
      <c r="K226" s="10">
        <v>4931647537</v>
      </c>
      <c r="L226" s="10" t="s">
        <v>7788</v>
      </c>
      <c r="M226" s="10"/>
      <c r="N226" s="10"/>
    </row>
    <row r="227" spans="1:14">
      <c r="A227" s="32" t="s">
        <v>8756</v>
      </c>
      <c r="B227" s="32" t="s">
        <v>8756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7424</v>
      </c>
      <c r="J227" s="34">
        <v>2496</v>
      </c>
      <c r="K227" s="10">
        <v>4931647538</v>
      </c>
      <c r="L227" s="10" t="s">
        <v>7788</v>
      </c>
      <c r="M227" s="10"/>
      <c r="N227" s="10"/>
    </row>
    <row r="228" spans="1:14">
      <c r="A228" s="32" t="s">
        <v>8756</v>
      </c>
      <c r="B228" s="32" t="s">
        <v>8756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7424</v>
      </c>
      <c r="J228" s="34">
        <v>2470</v>
      </c>
      <c r="K228" s="10">
        <v>4931647539</v>
      </c>
      <c r="L228" s="10" t="s">
        <v>7788</v>
      </c>
      <c r="M228" s="10"/>
      <c r="N228" s="10"/>
    </row>
    <row r="229" spans="1:14">
      <c r="A229" s="32" t="s">
        <v>8756</v>
      </c>
      <c r="B229" s="32" t="s">
        <v>8756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7424</v>
      </c>
      <c r="J229" s="34">
        <v>2470</v>
      </c>
      <c r="K229" s="10">
        <v>4931647541</v>
      </c>
      <c r="L229" s="10" t="s">
        <v>7788</v>
      </c>
      <c r="M229" s="10"/>
      <c r="N229" s="10"/>
    </row>
    <row r="230" spans="1:14">
      <c r="A230" s="32" t="s">
        <v>8756</v>
      </c>
      <c r="B230" s="32" t="s">
        <v>8756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7424</v>
      </c>
      <c r="J230" s="34">
        <v>2610</v>
      </c>
      <c r="K230" s="10">
        <v>4931647542</v>
      </c>
      <c r="L230" s="10" t="s">
        <v>7788</v>
      </c>
      <c r="M230" s="10"/>
      <c r="N230" s="10"/>
    </row>
    <row r="231" spans="1:14">
      <c r="A231" s="32" t="s">
        <v>8756</v>
      </c>
      <c r="B231" s="32" t="s">
        <v>8756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7424</v>
      </c>
      <c r="J231" s="34">
        <v>2610</v>
      </c>
      <c r="K231" s="10">
        <v>4931647547</v>
      </c>
      <c r="L231" s="10" t="s">
        <v>7788</v>
      </c>
      <c r="M231" s="10"/>
      <c r="N231" s="10"/>
    </row>
    <row r="232" spans="1:14">
      <c r="A232" s="32" t="s">
        <v>8756</v>
      </c>
      <c r="B232" s="32" t="s">
        <v>8756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7424</v>
      </c>
      <c r="J232" s="34">
        <v>2610</v>
      </c>
      <c r="K232" s="10">
        <v>4931647549</v>
      </c>
      <c r="L232" s="10" t="s">
        <v>7788</v>
      </c>
      <c r="M232" s="10"/>
      <c r="N232" s="10"/>
    </row>
    <row r="233" spans="1:14">
      <c r="A233" s="32" t="s">
        <v>8756</v>
      </c>
      <c r="B233" s="32" t="s">
        <v>8756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7424</v>
      </c>
      <c r="J233" s="34">
        <v>6505.92</v>
      </c>
      <c r="K233" s="10">
        <v>4931647550</v>
      </c>
      <c r="L233" s="10" t="s">
        <v>7788</v>
      </c>
      <c r="M233" s="10"/>
      <c r="N233" s="10"/>
    </row>
    <row r="234" spans="1:14">
      <c r="A234" s="32" t="s">
        <v>8756</v>
      </c>
      <c r="B234" s="32" t="s">
        <v>8756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7424</v>
      </c>
      <c r="J234" s="34">
        <v>2470</v>
      </c>
      <c r="K234" s="10">
        <v>4931647584</v>
      </c>
      <c r="L234" s="10" t="s">
        <v>7788</v>
      </c>
      <c r="M234" s="10"/>
      <c r="N234" s="10"/>
    </row>
    <row r="235" spans="1:14">
      <c r="A235" s="32" t="s">
        <v>8756</v>
      </c>
      <c r="B235" s="32" t="s">
        <v>8756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7424</v>
      </c>
      <c r="J235" s="34">
        <v>15032</v>
      </c>
      <c r="K235" s="10">
        <v>4931647585</v>
      </c>
      <c r="L235" s="10" t="s">
        <v>7788</v>
      </c>
      <c r="M235" s="10"/>
      <c r="N235" s="10"/>
    </row>
    <row r="236" spans="1:14">
      <c r="A236" s="32" t="s">
        <v>8756</v>
      </c>
      <c r="B236" s="32" t="s">
        <v>8756</v>
      </c>
      <c r="C236" s="33">
        <v>0.52762731481481484</v>
      </c>
      <c r="D236" s="10">
        <v>101</v>
      </c>
      <c r="E236" s="14">
        <v>1516850</v>
      </c>
      <c r="F236" s="10" t="s">
        <v>399</v>
      </c>
      <c r="G236" s="15">
        <v>960</v>
      </c>
      <c r="H236" s="10" t="s">
        <v>253</v>
      </c>
      <c r="I236" s="10" t="s">
        <v>7424</v>
      </c>
      <c r="J236" s="34">
        <v>18614.400000000001</v>
      </c>
      <c r="K236" s="10">
        <v>4931647738</v>
      </c>
      <c r="L236" s="10" t="s">
        <v>7788</v>
      </c>
      <c r="M236" s="10"/>
      <c r="N236" s="10"/>
    </row>
    <row r="237" spans="1:14">
      <c r="A237" s="32" t="s">
        <v>8756</v>
      </c>
      <c r="B237" s="32" t="s">
        <v>8756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7424</v>
      </c>
      <c r="J237" s="34">
        <v>2496</v>
      </c>
      <c r="K237" s="10">
        <v>4931648464</v>
      </c>
      <c r="L237" s="10" t="s">
        <v>7788</v>
      </c>
      <c r="M237" s="10"/>
      <c r="N237" s="10"/>
    </row>
    <row r="238" spans="1:14">
      <c r="A238" s="32" t="s">
        <v>8756</v>
      </c>
      <c r="B238" s="32" t="s">
        <v>8756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7424</v>
      </c>
      <c r="J238" s="34">
        <v>3436.8</v>
      </c>
      <c r="K238" s="10">
        <v>4931648492</v>
      </c>
      <c r="L238" s="10" t="s">
        <v>7788</v>
      </c>
      <c r="M238" s="10"/>
      <c r="N238" s="10"/>
    </row>
    <row r="239" spans="1:14">
      <c r="A239" s="32" t="s">
        <v>8756</v>
      </c>
      <c r="B239" s="32" t="s">
        <v>8756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7424</v>
      </c>
      <c r="J239" s="34">
        <v>3436.8</v>
      </c>
      <c r="K239" s="10">
        <v>4931648494</v>
      </c>
      <c r="L239" s="10" t="s">
        <v>7788</v>
      </c>
      <c r="M239" s="10"/>
      <c r="N239" s="10"/>
    </row>
    <row r="240" spans="1:14">
      <c r="A240" s="32" t="s">
        <v>8756</v>
      </c>
      <c r="B240" s="32" t="s">
        <v>8756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7424</v>
      </c>
      <c r="J240" s="34">
        <v>3436.8</v>
      </c>
      <c r="K240" s="10">
        <v>4931648497</v>
      </c>
      <c r="L240" s="10" t="s">
        <v>7788</v>
      </c>
      <c r="M240" s="10"/>
      <c r="N240" s="10"/>
    </row>
    <row r="241" spans="1:14">
      <c r="A241" s="32" t="s">
        <v>8756</v>
      </c>
      <c r="B241" s="32" t="s">
        <v>8756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7424</v>
      </c>
      <c r="J241" s="34">
        <v>2610</v>
      </c>
      <c r="K241" s="10">
        <v>4931648547</v>
      </c>
      <c r="L241" s="10" t="s">
        <v>7788</v>
      </c>
      <c r="M241" s="10"/>
      <c r="N241" s="10"/>
    </row>
    <row r="242" spans="1:14">
      <c r="A242" s="32" t="s">
        <v>8756</v>
      </c>
      <c r="B242" s="32" t="s">
        <v>8756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7424</v>
      </c>
      <c r="J242" s="34">
        <v>2470</v>
      </c>
      <c r="K242" s="10">
        <v>4931648554</v>
      </c>
      <c r="L242" s="10" t="s">
        <v>7788</v>
      </c>
      <c r="M242" s="10"/>
      <c r="N242" s="10"/>
    </row>
    <row r="243" spans="1:14">
      <c r="A243" s="32" t="s">
        <v>8756</v>
      </c>
      <c r="B243" s="32" t="s">
        <v>8756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7424</v>
      </c>
      <c r="J243" s="34">
        <v>3496.8</v>
      </c>
      <c r="K243" s="10">
        <v>4931648795</v>
      </c>
      <c r="L243" s="10" t="s">
        <v>7788</v>
      </c>
      <c r="M243" s="10"/>
      <c r="N243" s="10"/>
    </row>
    <row r="244" spans="1:14">
      <c r="A244" s="32" t="s">
        <v>8756</v>
      </c>
      <c r="B244" s="32" t="s">
        <v>8756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7424</v>
      </c>
      <c r="J244" s="34">
        <v>2470</v>
      </c>
      <c r="K244" s="10">
        <v>4931649092</v>
      </c>
      <c r="L244" s="10" t="s">
        <v>7788</v>
      </c>
      <c r="M244" s="10"/>
      <c r="N244" s="10"/>
    </row>
    <row r="245" spans="1:14">
      <c r="A245" s="32" t="s">
        <v>8756</v>
      </c>
      <c r="B245" s="32" t="s">
        <v>8756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7424</v>
      </c>
      <c r="J245" s="34">
        <v>6505.92</v>
      </c>
      <c r="K245" s="10">
        <v>4931649101</v>
      </c>
      <c r="L245" s="10" t="s">
        <v>7788</v>
      </c>
      <c r="M245" s="10"/>
      <c r="N245" s="10"/>
    </row>
    <row r="246" spans="1:14">
      <c r="A246" s="32" t="s">
        <v>8756</v>
      </c>
      <c r="B246" s="32" t="s">
        <v>8756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7424</v>
      </c>
      <c r="J246" s="34">
        <v>6505.92</v>
      </c>
      <c r="K246" s="10">
        <v>4931649854</v>
      </c>
      <c r="L246" s="10" t="s">
        <v>8732</v>
      </c>
      <c r="M246" s="10"/>
      <c r="N246" s="10"/>
    </row>
    <row r="247" spans="1:14">
      <c r="A247" s="32" t="s">
        <v>8756</v>
      </c>
      <c r="B247" s="32" t="s">
        <v>8756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7424</v>
      </c>
      <c r="J247" s="34">
        <v>2470</v>
      </c>
      <c r="K247" s="10">
        <v>4931649977</v>
      </c>
      <c r="L247" s="10" t="s">
        <v>8732</v>
      </c>
      <c r="M247" s="10"/>
      <c r="N247" s="10"/>
    </row>
    <row r="248" spans="1:14">
      <c r="A248" s="32" t="s">
        <v>8756</v>
      </c>
      <c r="B248" s="32" t="s">
        <v>8756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7424</v>
      </c>
      <c r="J248" s="34">
        <v>2496</v>
      </c>
      <c r="K248" s="10">
        <v>4931649978</v>
      </c>
      <c r="L248" s="10" t="s">
        <v>8732</v>
      </c>
      <c r="M248" s="10"/>
      <c r="N248" s="10"/>
    </row>
    <row r="249" spans="1:14">
      <c r="A249" s="32" t="s">
        <v>8756</v>
      </c>
      <c r="B249" s="32" t="s">
        <v>8756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7424</v>
      </c>
      <c r="J249" s="34">
        <v>6505.92</v>
      </c>
      <c r="K249" s="10">
        <v>4931649979</v>
      </c>
      <c r="L249" s="10" t="s">
        <v>8732</v>
      </c>
      <c r="M249" s="10"/>
      <c r="N249" s="10"/>
    </row>
    <row r="250" spans="1:14">
      <c r="A250" s="32" t="s">
        <v>8756</v>
      </c>
      <c r="B250" s="32" t="s">
        <v>8756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7424</v>
      </c>
      <c r="J250" s="34">
        <v>2610</v>
      </c>
      <c r="K250" s="10">
        <v>4931649980</v>
      </c>
      <c r="L250" s="10" t="s">
        <v>8732</v>
      </c>
      <c r="M250" s="10"/>
      <c r="N250" s="10"/>
    </row>
    <row r="251" spans="1:14">
      <c r="A251" s="32" t="s">
        <v>8756</v>
      </c>
      <c r="B251" s="32" t="s">
        <v>8756</v>
      </c>
      <c r="C251" s="33">
        <v>0.66594907407407411</v>
      </c>
      <c r="D251" s="10">
        <v>101</v>
      </c>
      <c r="E251" s="14">
        <v>1508175</v>
      </c>
      <c r="F251" s="10" t="s">
        <v>8733</v>
      </c>
      <c r="G251" s="15">
        <v>168</v>
      </c>
      <c r="H251" s="10" t="s">
        <v>253</v>
      </c>
      <c r="I251" s="10" t="s">
        <v>7424</v>
      </c>
      <c r="J251" s="34">
        <v>3386.88</v>
      </c>
      <c r="K251" s="10">
        <v>4931649991</v>
      </c>
      <c r="L251" s="10" t="s">
        <v>8732</v>
      </c>
      <c r="M251" s="10"/>
      <c r="N251" s="10"/>
    </row>
    <row r="252" spans="1:14">
      <c r="A252" s="32" t="s">
        <v>8756</v>
      </c>
      <c r="B252" s="32" t="s">
        <v>8756</v>
      </c>
      <c r="C252" s="33">
        <v>0.66600694444444442</v>
      </c>
      <c r="D252" s="10">
        <v>101</v>
      </c>
      <c r="E252" s="14">
        <v>1508175</v>
      </c>
      <c r="F252" s="10" t="s">
        <v>8733</v>
      </c>
      <c r="G252" s="15">
        <v>168</v>
      </c>
      <c r="H252" s="10" t="s">
        <v>253</v>
      </c>
      <c r="I252" s="10" t="s">
        <v>7424</v>
      </c>
      <c r="J252" s="34">
        <v>3386.88</v>
      </c>
      <c r="K252" s="10">
        <v>4931649992</v>
      </c>
      <c r="L252" s="10" t="s">
        <v>8732</v>
      </c>
      <c r="M252" s="10"/>
      <c r="N252" s="10"/>
    </row>
    <row r="253" spans="1:14">
      <c r="A253" s="32" t="s">
        <v>8756</v>
      </c>
      <c r="B253" s="32" t="s">
        <v>8756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7424</v>
      </c>
      <c r="J253" s="34">
        <v>15032</v>
      </c>
      <c r="K253" s="10">
        <v>4931650500</v>
      </c>
      <c r="L253" s="10" t="s">
        <v>8732</v>
      </c>
      <c r="M253" s="10"/>
      <c r="N253" s="10"/>
    </row>
    <row r="254" spans="1:14">
      <c r="A254" s="32" t="s">
        <v>8756</v>
      </c>
      <c r="B254" s="32" t="s">
        <v>8756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7424</v>
      </c>
      <c r="J254" s="34">
        <v>9492</v>
      </c>
      <c r="K254" s="10">
        <v>4931650502</v>
      </c>
      <c r="L254" s="10" t="s">
        <v>8732</v>
      </c>
      <c r="M254" s="10"/>
      <c r="N254" s="10"/>
    </row>
    <row r="255" spans="1:14">
      <c r="A255" s="32" t="s">
        <v>8756</v>
      </c>
      <c r="B255" s="32" t="s">
        <v>8756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7424</v>
      </c>
      <c r="J255" s="34">
        <v>3436.8</v>
      </c>
      <c r="K255" s="10">
        <v>4931650511</v>
      </c>
      <c r="L255" s="10" t="s">
        <v>8732</v>
      </c>
      <c r="M255" s="10"/>
      <c r="N255" s="10"/>
    </row>
    <row r="256" spans="1:14">
      <c r="A256" s="32" t="s">
        <v>8756</v>
      </c>
      <c r="B256" s="32" t="s">
        <v>8756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7424</v>
      </c>
      <c r="J256" s="34">
        <v>2470</v>
      </c>
      <c r="K256" s="10">
        <v>4931651037</v>
      </c>
      <c r="L256" s="10" t="s">
        <v>8732</v>
      </c>
      <c r="M256" s="10"/>
      <c r="N256" s="10"/>
    </row>
    <row r="257" spans="1:14">
      <c r="A257" s="32" t="s">
        <v>8756</v>
      </c>
      <c r="B257" s="32" t="s">
        <v>8756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7424</v>
      </c>
      <c r="J257" s="34">
        <v>2610</v>
      </c>
      <c r="K257" s="10">
        <v>4931651038</v>
      </c>
      <c r="L257" s="10" t="s">
        <v>8732</v>
      </c>
      <c r="M257" s="10"/>
      <c r="N257" s="10"/>
    </row>
    <row r="258" spans="1:14">
      <c r="A258" s="32" t="s">
        <v>8756</v>
      </c>
      <c r="B258" s="32" t="s">
        <v>8756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7424</v>
      </c>
      <c r="J258" s="34">
        <v>2470</v>
      </c>
      <c r="K258" s="10">
        <v>4931651054</v>
      </c>
      <c r="L258" s="10" t="s">
        <v>8732</v>
      </c>
      <c r="M258" s="10"/>
      <c r="N258" s="10"/>
    </row>
    <row r="259" spans="1:14">
      <c r="A259" s="32" t="s">
        <v>8756</v>
      </c>
      <c r="B259" s="32" t="s">
        <v>8756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7424</v>
      </c>
      <c r="J259" s="34">
        <v>19150</v>
      </c>
      <c r="K259" s="10">
        <v>4931651125</v>
      </c>
      <c r="L259" s="10" t="s">
        <v>8732</v>
      </c>
      <c r="M259" s="10"/>
      <c r="N259" s="10"/>
    </row>
    <row r="260" spans="1:14">
      <c r="A260" s="32" t="s">
        <v>8756</v>
      </c>
      <c r="B260" s="32" t="s">
        <v>8756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7424</v>
      </c>
      <c r="J260" s="34">
        <v>2470</v>
      </c>
      <c r="K260" s="10">
        <v>4931651648</v>
      </c>
      <c r="L260" s="10" t="s">
        <v>7788</v>
      </c>
      <c r="M260" s="10"/>
      <c r="N260" s="10"/>
    </row>
    <row r="261" spans="1:14">
      <c r="A261" s="32" t="s">
        <v>8756</v>
      </c>
      <c r="B261" s="32" t="s">
        <v>8756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7424</v>
      </c>
      <c r="J261" s="34">
        <v>3436.8</v>
      </c>
      <c r="K261" s="10">
        <v>4931651692</v>
      </c>
      <c r="L261" s="10" t="s">
        <v>7788</v>
      </c>
      <c r="M261" s="10"/>
      <c r="N261" s="10"/>
    </row>
    <row r="262" spans="1:14">
      <c r="A262" s="32" t="s">
        <v>8756</v>
      </c>
      <c r="B262" s="32" t="s">
        <v>8756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7424</v>
      </c>
      <c r="J262" s="34">
        <v>2610</v>
      </c>
      <c r="K262" s="10">
        <v>4931651974</v>
      </c>
      <c r="L262" s="10" t="s">
        <v>8732</v>
      </c>
      <c r="M262" s="10"/>
      <c r="N262" s="10"/>
    </row>
    <row r="263" spans="1:14">
      <c r="A263" s="32" t="s">
        <v>8756</v>
      </c>
      <c r="B263" s="32" t="s">
        <v>8756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7424</v>
      </c>
      <c r="J263" s="34">
        <v>2470</v>
      </c>
      <c r="K263" s="10">
        <v>4931651976</v>
      </c>
      <c r="L263" s="10" t="s">
        <v>8732</v>
      </c>
      <c r="M263" s="10"/>
      <c r="N263" s="10"/>
    </row>
    <row r="264" spans="1:14">
      <c r="A264" s="32" t="s">
        <v>8756</v>
      </c>
      <c r="B264" s="32" t="s">
        <v>8756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7424</v>
      </c>
      <c r="J264" s="34">
        <v>3436.8</v>
      </c>
      <c r="K264" s="10">
        <v>4931652374</v>
      </c>
      <c r="L264" s="10" t="s">
        <v>8732</v>
      </c>
      <c r="M264" s="10"/>
      <c r="N264" s="10"/>
    </row>
    <row r="265" spans="1:14">
      <c r="A265" s="32" t="s">
        <v>8756</v>
      </c>
      <c r="B265" s="32" t="s">
        <v>8756</v>
      </c>
      <c r="C265" s="33">
        <v>0.81122685185185184</v>
      </c>
      <c r="D265" s="10">
        <v>101</v>
      </c>
      <c r="E265" s="14">
        <v>1508175</v>
      </c>
      <c r="F265" s="10" t="s">
        <v>8733</v>
      </c>
      <c r="G265" s="15">
        <v>168</v>
      </c>
      <c r="H265" s="10" t="s">
        <v>253</v>
      </c>
      <c r="I265" s="10" t="s">
        <v>7424</v>
      </c>
      <c r="J265" s="34">
        <v>3386.88</v>
      </c>
      <c r="K265" s="10">
        <v>4931652380</v>
      </c>
      <c r="L265" s="10" t="s">
        <v>8732</v>
      </c>
      <c r="M265" s="10"/>
      <c r="N265" s="10"/>
    </row>
    <row r="266" spans="1:14">
      <c r="A266" s="32" t="s">
        <v>8756</v>
      </c>
      <c r="B266" s="32" t="s">
        <v>8756</v>
      </c>
      <c r="C266" s="33">
        <v>0.81135416666666671</v>
      </c>
      <c r="D266" s="10">
        <v>101</v>
      </c>
      <c r="E266" s="14">
        <v>1508175</v>
      </c>
      <c r="F266" s="10" t="s">
        <v>8733</v>
      </c>
      <c r="G266" s="15">
        <v>168</v>
      </c>
      <c r="H266" s="10" t="s">
        <v>253</v>
      </c>
      <c r="I266" s="10" t="s">
        <v>7424</v>
      </c>
      <c r="J266" s="34">
        <v>3386.88</v>
      </c>
      <c r="K266" s="10">
        <v>4931652382</v>
      </c>
      <c r="L266" s="10" t="s">
        <v>8732</v>
      </c>
      <c r="M266" s="10"/>
      <c r="N266" s="10"/>
    </row>
    <row r="267" spans="1:14">
      <c r="A267" s="32" t="s">
        <v>8756</v>
      </c>
      <c r="B267" s="32" t="s">
        <v>8756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7424</v>
      </c>
      <c r="J267" s="34">
        <v>6505.92</v>
      </c>
      <c r="K267" s="10">
        <v>4931652502</v>
      </c>
      <c r="L267" s="10" t="s">
        <v>8732</v>
      </c>
      <c r="M267" s="10"/>
      <c r="N267" s="10"/>
    </row>
    <row r="268" spans="1:14">
      <c r="A268" s="32" t="s">
        <v>8756</v>
      </c>
      <c r="B268" s="32" t="s">
        <v>8756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7424</v>
      </c>
      <c r="J268" s="34">
        <v>6505.92</v>
      </c>
      <c r="K268" s="10">
        <v>4931652503</v>
      </c>
      <c r="L268" s="10" t="s">
        <v>8732</v>
      </c>
      <c r="M268" s="10"/>
      <c r="N268" s="10"/>
    </row>
    <row r="269" spans="1:14">
      <c r="A269" s="32" t="s">
        <v>8756</v>
      </c>
      <c r="B269" s="32" t="s">
        <v>8756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7424</v>
      </c>
      <c r="J269" s="34">
        <v>2470</v>
      </c>
      <c r="K269" s="10">
        <v>4931652510</v>
      </c>
      <c r="L269" s="10" t="s">
        <v>8732</v>
      </c>
      <c r="M269" s="10"/>
      <c r="N269" s="10"/>
    </row>
    <row r="270" spans="1:14">
      <c r="A270" s="32" t="s">
        <v>8756</v>
      </c>
      <c r="B270" s="32" t="s">
        <v>8756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7424</v>
      </c>
      <c r="J270" s="34">
        <v>2470</v>
      </c>
      <c r="K270" s="10">
        <v>4931652521</v>
      </c>
      <c r="L270" s="10" t="s">
        <v>8732</v>
      </c>
      <c r="M270" s="10"/>
      <c r="N270" s="10"/>
    </row>
    <row r="271" spans="1:14">
      <c r="A271" s="32" t="s">
        <v>8756</v>
      </c>
      <c r="B271" s="32" t="s">
        <v>8756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7424</v>
      </c>
      <c r="J271" s="34">
        <v>2610</v>
      </c>
      <c r="K271" s="10">
        <v>4931652522</v>
      </c>
      <c r="L271" s="10" t="s">
        <v>8732</v>
      </c>
      <c r="M271" s="10"/>
      <c r="N271" s="10"/>
    </row>
    <row r="272" spans="1:14">
      <c r="A272" s="32" t="s">
        <v>8756</v>
      </c>
      <c r="B272" s="32" t="s">
        <v>8756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7424</v>
      </c>
      <c r="J272" s="34">
        <v>2470</v>
      </c>
      <c r="K272" s="10">
        <v>4931652765</v>
      </c>
      <c r="L272" s="10" t="s">
        <v>8732</v>
      </c>
      <c r="M272" s="10"/>
      <c r="N272" s="10"/>
    </row>
    <row r="273" spans="1:14">
      <c r="A273" s="32" t="s">
        <v>8756</v>
      </c>
      <c r="B273" s="32" t="s">
        <v>8756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7424</v>
      </c>
      <c r="J273" s="34">
        <v>3436.8</v>
      </c>
      <c r="K273" s="10">
        <v>4931652770</v>
      </c>
      <c r="L273" s="10" t="s">
        <v>8732</v>
      </c>
      <c r="M273" s="10"/>
      <c r="N273" s="10"/>
    </row>
    <row r="274" spans="1:14">
      <c r="A274" s="32" t="s">
        <v>8756</v>
      </c>
      <c r="B274" s="32" t="s">
        <v>8756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7424</v>
      </c>
      <c r="J274" s="34">
        <v>15032</v>
      </c>
      <c r="K274" s="10">
        <v>4931652820</v>
      </c>
      <c r="L274" s="10" t="s">
        <v>8732</v>
      </c>
      <c r="M274" s="10"/>
      <c r="N274" s="10"/>
    </row>
    <row r="275" spans="1:14">
      <c r="A275" s="32" t="s">
        <v>8756</v>
      </c>
      <c r="B275" s="32" t="s">
        <v>8756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7424</v>
      </c>
      <c r="J275" s="34">
        <v>2470</v>
      </c>
      <c r="K275" s="10">
        <v>4931653159</v>
      </c>
      <c r="L275" s="10" t="s">
        <v>8732</v>
      </c>
      <c r="M275" s="10"/>
      <c r="N275" s="10"/>
    </row>
    <row r="276" spans="1:14">
      <c r="A276" s="32" t="s">
        <v>8756</v>
      </c>
      <c r="B276" s="32" t="s">
        <v>8756</v>
      </c>
      <c r="C276" s="33">
        <v>0.92377314814814815</v>
      </c>
      <c r="D276" s="10">
        <v>101</v>
      </c>
      <c r="E276" s="14">
        <v>1508175</v>
      </c>
      <c r="F276" s="10" t="s">
        <v>8733</v>
      </c>
      <c r="G276" s="15">
        <v>168</v>
      </c>
      <c r="H276" s="10" t="s">
        <v>253</v>
      </c>
      <c r="I276" s="10" t="s">
        <v>7424</v>
      </c>
      <c r="J276" s="34">
        <v>3386.88</v>
      </c>
      <c r="K276" s="10">
        <v>4931653173</v>
      </c>
      <c r="L276" s="10" t="s">
        <v>8732</v>
      </c>
      <c r="M276" s="10"/>
      <c r="N276" s="10"/>
    </row>
    <row r="277" spans="1:14">
      <c r="A277" s="32" t="s">
        <v>8756</v>
      </c>
      <c r="B277" s="32" t="s">
        <v>8756</v>
      </c>
      <c r="C277" s="33">
        <v>0.92385416666666664</v>
      </c>
      <c r="D277" s="10">
        <v>101</v>
      </c>
      <c r="E277" s="14">
        <v>1508175</v>
      </c>
      <c r="F277" s="10" t="s">
        <v>8733</v>
      </c>
      <c r="G277" s="15">
        <v>168</v>
      </c>
      <c r="H277" s="10" t="s">
        <v>253</v>
      </c>
      <c r="I277" s="10" t="s">
        <v>7424</v>
      </c>
      <c r="J277" s="34">
        <v>3386.88</v>
      </c>
      <c r="K277" s="10">
        <v>4931653174</v>
      </c>
      <c r="L277" s="10" t="s">
        <v>8732</v>
      </c>
      <c r="M277" s="10"/>
      <c r="N277" s="10"/>
    </row>
    <row r="278" spans="1:14">
      <c r="A278" s="32" t="s">
        <v>8756</v>
      </c>
      <c r="B278" s="32" t="s">
        <v>8756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7424</v>
      </c>
      <c r="J278" s="34">
        <v>3436.8</v>
      </c>
      <c r="K278" s="10">
        <v>4931653175</v>
      </c>
      <c r="L278" s="10" t="s">
        <v>8732</v>
      </c>
      <c r="M278" s="10"/>
      <c r="N278" s="10"/>
    </row>
    <row r="279" spans="1:14">
      <c r="A279" s="32" t="s">
        <v>8756</v>
      </c>
      <c r="B279" s="32" t="s">
        <v>8756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7424</v>
      </c>
      <c r="J279" s="34">
        <v>2470</v>
      </c>
      <c r="K279" s="10">
        <v>4931653302</v>
      </c>
      <c r="L279" s="10" t="s">
        <v>8732</v>
      </c>
      <c r="M279" s="10"/>
      <c r="N279" s="10"/>
    </row>
    <row r="280" spans="1:14">
      <c r="A280" s="32" t="s">
        <v>8774</v>
      </c>
      <c r="B280" s="32" t="s">
        <v>8774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7424</v>
      </c>
      <c r="J280" s="34">
        <v>9492</v>
      </c>
      <c r="K280" s="10">
        <v>4931653785</v>
      </c>
      <c r="L280" s="10" t="s">
        <v>8469</v>
      </c>
      <c r="M280" s="10"/>
      <c r="N280" s="10"/>
    </row>
    <row r="281" spans="1:14">
      <c r="A281" s="32" t="s">
        <v>8774</v>
      </c>
      <c r="B281" s="32" t="s">
        <v>8774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7424</v>
      </c>
      <c r="J281" s="34">
        <v>19150</v>
      </c>
      <c r="K281" s="10">
        <v>4931653786</v>
      </c>
      <c r="L281" s="10" t="s">
        <v>8469</v>
      </c>
      <c r="M281" s="10"/>
      <c r="N281" s="10"/>
    </row>
    <row r="282" spans="1:14">
      <c r="A282" s="32" t="s">
        <v>8774</v>
      </c>
      <c r="B282" s="32" t="s">
        <v>8774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7424</v>
      </c>
      <c r="J282" s="34">
        <v>1400.07</v>
      </c>
      <c r="K282" s="10">
        <v>4931653808</v>
      </c>
      <c r="L282" s="10" t="s">
        <v>8469</v>
      </c>
      <c r="M282" s="10"/>
      <c r="N282" s="10"/>
    </row>
    <row r="283" spans="1:14">
      <c r="A283" s="32" t="s">
        <v>8774</v>
      </c>
      <c r="B283" s="32" t="s">
        <v>8774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7424</v>
      </c>
      <c r="J283" s="34">
        <v>3436.8</v>
      </c>
      <c r="K283" s="10">
        <v>4931653960</v>
      </c>
      <c r="L283" s="10" t="s">
        <v>8469</v>
      </c>
      <c r="M283" s="10"/>
      <c r="N283" s="10"/>
    </row>
    <row r="284" spans="1:14">
      <c r="A284" s="32" t="s">
        <v>8774</v>
      </c>
      <c r="B284" s="32" t="s">
        <v>8774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7424</v>
      </c>
      <c r="J284" s="34">
        <v>3436.8</v>
      </c>
      <c r="K284" s="10">
        <v>4931653961</v>
      </c>
      <c r="L284" s="10" t="s">
        <v>8469</v>
      </c>
      <c r="M284" s="10"/>
      <c r="N284" s="10"/>
    </row>
    <row r="285" spans="1:14">
      <c r="A285" s="32" t="s">
        <v>8774</v>
      </c>
      <c r="B285" s="32" t="s">
        <v>8774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7424</v>
      </c>
      <c r="J285" s="34">
        <v>2470</v>
      </c>
      <c r="K285" s="10">
        <v>4931653964</v>
      </c>
      <c r="L285" s="10" t="s">
        <v>8469</v>
      </c>
      <c r="M285" s="10"/>
      <c r="N285" s="10"/>
    </row>
    <row r="286" spans="1:14">
      <c r="A286" s="32" t="s">
        <v>8774</v>
      </c>
      <c r="B286" s="32" t="s">
        <v>8774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7424</v>
      </c>
      <c r="J286" s="34">
        <v>2470</v>
      </c>
      <c r="K286" s="10">
        <v>4931653965</v>
      </c>
      <c r="L286" s="10" t="s">
        <v>8469</v>
      </c>
      <c r="M286" s="10"/>
      <c r="N286" s="10"/>
    </row>
    <row r="287" spans="1:14">
      <c r="A287" s="32" t="s">
        <v>8774</v>
      </c>
      <c r="B287" s="32" t="s">
        <v>8774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7424</v>
      </c>
      <c r="J287" s="34">
        <v>6505.92</v>
      </c>
      <c r="K287" s="10">
        <v>4931653967</v>
      </c>
      <c r="L287" s="10" t="s">
        <v>8469</v>
      </c>
      <c r="M287" s="10"/>
      <c r="N287" s="10"/>
    </row>
    <row r="288" spans="1:14">
      <c r="A288" s="32" t="s">
        <v>8774</v>
      </c>
      <c r="B288" s="32" t="s">
        <v>8774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7424</v>
      </c>
      <c r="J288" s="34">
        <v>6505.92</v>
      </c>
      <c r="K288" s="10">
        <v>4931653968</v>
      </c>
      <c r="L288" s="10" t="s">
        <v>8469</v>
      </c>
      <c r="M288" s="10"/>
      <c r="N288" s="10"/>
    </row>
    <row r="289" spans="1:14">
      <c r="A289" s="32" t="s">
        <v>8774</v>
      </c>
      <c r="B289" s="32" t="s">
        <v>8774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7424</v>
      </c>
      <c r="J289" s="34">
        <v>2829.12</v>
      </c>
      <c r="K289" s="10">
        <v>4931653969</v>
      </c>
      <c r="L289" s="10" t="s">
        <v>8469</v>
      </c>
      <c r="M289" s="10"/>
      <c r="N289" s="10"/>
    </row>
    <row r="290" spans="1:14">
      <c r="A290" s="32" t="s">
        <v>8774</v>
      </c>
      <c r="B290" s="32" t="s">
        <v>8774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7424</v>
      </c>
      <c r="J290" s="34">
        <v>2470</v>
      </c>
      <c r="K290" s="10">
        <v>4931653970</v>
      </c>
      <c r="L290" s="10" t="s">
        <v>8469</v>
      </c>
      <c r="M290" s="10"/>
      <c r="N290" s="10"/>
    </row>
    <row r="291" spans="1:14">
      <c r="A291" s="32" t="s">
        <v>8774</v>
      </c>
      <c r="B291" s="32" t="s">
        <v>8774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7424</v>
      </c>
      <c r="J291" s="34">
        <v>2470</v>
      </c>
      <c r="K291" s="10">
        <v>4931653971</v>
      </c>
      <c r="L291" s="10" t="s">
        <v>8469</v>
      </c>
      <c r="M291" s="10"/>
      <c r="N291" s="10"/>
    </row>
    <row r="292" spans="1:14">
      <c r="A292" s="32" t="s">
        <v>8774</v>
      </c>
      <c r="B292" s="32" t="s">
        <v>8774</v>
      </c>
      <c r="C292" s="33">
        <v>9.0081018518518519E-2</v>
      </c>
      <c r="D292" s="10">
        <v>101</v>
      </c>
      <c r="E292" s="14">
        <v>1508175</v>
      </c>
      <c r="F292" s="10" t="s">
        <v>8733</v>
      </c>
      <c r="G292" s="15">
        <v>168</v>
      </c>
      <c r="H292" s="10" t="s">
        <v>253</v>
      </c>
      <c r="I292" s="10" t="s">
        <v>7424</v>
      </c>
      <c r="J292" s="34">
        <v>3386.88</v>
      </c>
      <c r="K292" s="10">
        <v>4931653972</v>
      </c>
      <c r="L292" s="10" t="s">
        <v>8469</v>
      </c>
      <c r="M292" s="10"/>
      <c r="N292" s="10"/>
    </row>
    <row r="293" spans="1:14">
      <c r="A293" s="32" t="s">
        <v>8774</v>
      </c>
      <c r="B293" s="32" t="s">
        <v>8774</v>
      </c>
      <c r="C293" s="33">
        <v>9.0127314814814827E-2</v>
      </c>
      <c r="D293" s="10">
        <v>101</v>
      </c>
      <c r="E293" s="14">
        <v>1508175</v>
      </c>
      <c r="F293" s="10" t="s">
        <v>8733</v>
      </c>
      <c r="G293" s="15">
        <v>168</v>
      </c>
      <c r="H293" s="10" t="s">
        <v>253</v>
      </c>
      <c r="I293" s="10" t="s">
        <v>7424</v>
      </c>
      <c r="J293" s="34">
        <v>3386.88</v>
      </c>
      <c r="K293" s="10">
        <v>4931653973</v>
      </c>
      <c r="L293" s="10" t="s">
        <v>8469</v>
      </c>
      <c r="M293" s="10"/>
      <c r="N293" s="10"/>
    </row>
    <row r="294" spans="1:14">
      <c r="A294" s="32" t="s">
        <v>8774</v>
      </c>
      <c r="B294" s="32" t="s">
        <v>8774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7424</v>
      </c>
      <c r="J294" s="34">
        <v>2470</v>
      </c>
      <c r="K294" s="10">
        <v>4931654014</v>
      </c>
      <c r="L294" s="10" t="s">
        <v>8469</v>
      </c>
      <c r="M294" s="10"/>
      <c r="N294" s="10"/>
    </row>
    <row r="295" spans="1:14">
      <c r="A295" s="32" t="s">
        <v>8774</v>
      </c>
      <c r="B295" s="32" t="s">
        <v>8774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7424</v>
      </c>
      <c r="J295" s="34">
        <v>2470</v>
      </c>
      <c r="K295" s="10">
        <v>4931654016</v>
      </c>
      <c r="L295" s="10" t="s">
        <v>8469</v>
      </c>
      <c r="M295" s="10"/>
      <c r="N295" s="10"/>
    </row>
    <row r="296" spans="1:14">
      <c r="A296" s="32" t="s">
        <v>8774</v>
      </c>
      <c r="B296" s="32" t="s">
        <v>8774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7424</v>
      </c>
      <c r="J296" s="34">
        <v>15032</v>
      </c>
      <c r="K296" s="10">
        <v>4931654167</v>
      </c>
      <c r="L296" s="10" t="s">
        <v>8469</v>
      </c>
      <c r="M296" s="10"/>
      <c r="N296" s="10"/>
    </row>
    <row r="297" spans="1:14">
      <c r="A297" s="32" t="s">
        <v>8774</v>
      </c>
      <c r="B297" s="32" t="s">
        <v>8774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7424</v>
      </c>
      <c r="J297" s="34">
        <v>15032</v>
      </c>
      <c r="K297" s="10">
        <v>4931654168</v>
      </c>
      <c r="L297" s="10" t="s">
        <v>8469</v>
      </c>
      <c r="M297" s="10"/>
      <c r="N297" s="10"/>
    </row>
    <row r="298" spans="1:14">
      <c r="A298" s="32" t="s">
        <v>8774</v>
      </c>
      <c r="B298" s="32" t="s">
        <v>8774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7424</v>
      </c>
      <c r="J298" s="34">
        <v>15051.9</v>
      </c>
      <c r="K298" s="10">
        <v>4931654390</v>
      </c>
      <c r="L298" s="10" t="s">
        <v>8469</v>
      </c>
      <c r="M298" s="10"/>
      <c r="N298" s="10"/>
    </row>
    <row r="299" spans="1:14">
      <c r="A299" s="32" t="s">
        <v>8774</v>
      </c>
      <c r="B299" s="32" t="s">
        <v>8774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7424</v>
      </c>
      <c r="J299" s="34">
        <v>3436.8</v>
      </c>
      <c r="K299" s="10">
        <v>4931654840</v>
      </c>
      <c r="L299" s="10" t="s">
        <v>8469</v>
      </c>
      <c r="M299" s="10"/>
      <c r="N299" s="10"/>
    </row>
    <row r="300" spans="1:14">
      <c r="A300" s="32" t="s">
        <v>8774</v>
      </c>
      <c r="B300" s="32" t="s">
        <v>8774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7424</v>
      </c>
      <c r="J300" s="34">
        <v>3436.8</v>
      </c>
      <c r="K300" s="10">
        <v>4931654845</v>
      </c>
      <c r="L300" s="10" t="s">
        <v>8469</v>
      </c>
      <c r="M300" s="10"/>
      <c r="N300" s="10"/>
    </row>
    <row r="301" spans="1:14">
      <c r="A301" s="32" t="s">
        <v>8774</v>
      </c>
      <c r="B301" s="32" t="s">
        <v>8774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7424</v>
      </c>
      <c r="J301" s="34">
        <v>2470</v>
      </c>
      <c r="K301" s="10">
        <v>4931654849</v>
      </c>
      <c r="L301" s="10" t="s">
        <v>8469</v>
      </c>
      <c r="M301" s="10"/>
      <c r="N301" s="10"/>
    </row>
    <row r="302" spans="1:14">
      <c r="A302" s="32" t="s">
        <v>8774</v>
      </c>
      <c r="B302" s="32" t="s">
        <v>8774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7424</v>
      </c>
      <c r="J302" s="34">
        <v>2470</v>
      </c>
      <c r="K302" s="10">
        <v>4931654850</v>
      </c>
      <c r="L302" s="10" t="s">
        <v>8469</v>
      </c>
      <c r="M302" s="10"/>
      <c r="N302" s="10"/>
    </row>
    <row r="303" spans="1:14">
      <c r="A303" s="32" t="s">
        <v>8774</v>
      </c>
      <c r="B303" s="32" t="s">
        <v>8774</v>
      </c>
      <c r="C303" s="33">
        <v>0.22637731481481482</v>
      </c>
      <c r="D303" s="10">
        <v>101</v>
      </c>
      <c r="E303" s="14">
        <v>1508175</v>
      </c>
      <c r="F303" s="10" t="s">
        <v>8733</v>
      </c>
      <c r="G303" s="15">
        <v>168</v>
      </c>
      <c r="H303" s="10" t="s">
        <v>253</v>
      </c>
      <c r="I303" s="10" t="s">
        <v>7424</v>
      </c>
      <c r="J303" s="34">
        <v>3386.88</v>
      </c>
      <c r="K303" s="10">
        <v>4931654857</v>
      </c>
      <c r="L303" s="10" t="s">
        <v>8469</v>
      </c>
      <c r="M303" s="10"/>
      <c r="N303" s="10"/>
    </row>
    <row r="304" spans="1:14">
      <c r="A304" s="32" t="s">
        <v>8774</v>
      </c>
      <c r="B304" s="32" t="s">
        <v>8774</v>
      </c>
      <c r="C304" s="33">
        <v>0.22642361111111112</v>
      </c>
      <c r="D304" s="10">
        <v>101</v>
      </c>
      <c r="E304" s="14">
        <v>1508175</v>
      </c>
      <c r="F304" s="10" t="s">
        <v>8733</v>
      </c>
      <c r="G304" s="15">
        <v>168</v>
      </c>
      <c r="H304" s="10" t="s">
        <v>253</v>
      </c>
      <c r="I304" s="10" t="s">
        <v>7424</v>
      </c>
      <c r="J304" s="34">
        <v>3386.88</v>
      </c>
      <c r="K304" s="10">
        <v>4931654858</v>
      </c>
      <c r="L304" s="10" t="s">
        <v>8469</v>
      </c>
      <c r="M304" s="10"/>
      <c r="N304" s="10"/>
    </row>
    <row r="305" spans="1:14">
      <c r="A305" s="32" t="s">
        <v>8774</v>
      </c>
      <c r="B305" s="32" t="s">
        <v>8774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7424</v>
      </c>
      <c r="J305" s="34">
        <v>2470</v>
      </c>
      <c r="K305" s="10">
        <v>4931654864</v>
      </c>
      <c r="L305" s="10" t="s">
        <v>8469</v>
      </c>
      <c r="M305" s="10"/>
      <c r="N305" s="10"/>
    </row>
    <row r="306" spans="1:14">
      <c r="A306" s="32" t="s">
        <v>8774</v>
      </c>
      <c r="B306" s="32" t="s">
        <v>8774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7424</v>
      </c>
      <c r="J306" s="34">
        <v>2470</v>
      </c>
      <c r="K306" s="10">
        <v>4931654866</v>
      </c>
      <c r="L306" s="10" t="s">
        <v>8469</v>
      </c>
      <c r="M306" s="10"/>
      <c r="N306" s="10"/>
    </row>
    <row r="307" spans="1:14">
      <c r="A307" s="32" t="s">
        <v>8774</v>
      </c>
      <c r="B307" s="32" t="s">
        <v>8774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7424</v>
      </c>
      <c r="J307" s="34">
        <v>2470</v>
      </c>
      <c r="K307" s="10">
        <v>4931655229</v>
      </c>
      <c r="L307" s="10" t="s">
        <v>8469</v>
      </c>
      <c r="M307" s="10"/>
      <c r="N307" s="10"/>
    </row>
    <row r="308" spans="1:14">
      <c r="A308" s="32" t="s">
        <v>8774</v>
      </c>
      <c r="B308" s="32" t="s">
        <v>8774</v>
      </c>
      <c r="C308" s="33">
        <v>0.35954861111111108</v>
      </c>
      <c r="D308" s="10">
        <v>101</v>
      </c>
      <c r="E308" s="14">
        <v>1508175</v>
      </c>
      <c r="F308" s="10" t="s">
        <v>8733</v>
      </c>
      <c r="G308" s="15">
        <v>168</v>
      </c>
      <c r="H308" s="10" t="s">
        <v>253</v>
      </c>
      <c r="I308" s="10" t="s">
        <v>7424</v>
      </c>
      <c r="J308" s="34">
        <v>3386.88</v>
      </c>
      <c r="K308" s="10">
        <v>4931657169</v>
      </c>
      <c r="L308" s="10" t="s">
        <v>7788</v>
      </c>
      <c r="M308" s="10"/>
      <c r="N308" s="10"/>
    </row>
    <row r="309" spans="1:14">
      <c r="A309" s="32" t="s">
        <v>8774</v>
      </c>
      <c r="B309" s="32" t="s">
        <v>8774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7424</v>
      </c>
      <c r="J309" s="34">
        <v>2470</v>
      </c>
      <c r="K309" s="10">
        <v>4931657182</v>
      </c>
      <c r="L309" s="10" t="s">
        <v>7788</v>
      </c>
      <c r="M309" s="10"/>
      <c r="N309" s="10"/>
    </row>
    <row r="310" spans="1:14">
      <c r="A310" s="32" t="s">
        <v>8774</v>
      </c>
      <c r="B310" s="32" t="s">
        <v>8774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7424</v>
      </c>
      <c r="J310" s="34">
        <v>2470</v>
      </c>
      <c r="K310" s="10">
        <v>4931657205</v>
      </c>
      <c r="L310" s="10" t="s">
        <v>7788</v>
      </c>
      <c r="M310" s="10"/>
      <c r="N310" s="10"/>
    </row>
    <row r="311" spans="1:14">
      <c r="A311" s="32" t="s">
        <v>8774</v>
      </c>
      <c r="B311" s="32" t="s">
        <v>8774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7424</v>
      </c>
      <c r="J311" s="34">
        <v>3436.8</v>
      </c>
      <c r="K311" s="10">
        <v>4931657235</v>
      </c>
      <c r="L311" s="10" t="s">
        <v>7788</v>
      </c>
      <c r="M311" s="10"/>
      <c r="N311" s="10"/>
    </row>
    <row r="312" spans="1:14">
      <c r="A312" s="32" t="s">
        <v>8774</v>
      </c>
      <c r="B312" s="32" t="s">
        <v>8774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7424</v>
      </c>
      <c r="J312" s="34">
        <v>3436.8</v>
      </c>
      <c r="K312" s="10">
        <v>4931657309</v>
      </c>
      <c r="L312" s="10" t="s">
        <v>7788</v>
      </c>
      <c r="M312" s="10"/>
      <c r="N312" s="10"/>
    </row>
    <row r="313" spans="1:14">
      <c r="A313" s="32" t="s">
        <v>8774</v>
      </c>
      <c r="B313" s="32" t="s">
        <v>8774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7424</v>
      </c>
      <c r="J313" s="34">
        <v>2470</v>
      </c>
      <c r="K313" s="10">
        <v>4931657359</v>
      </c>
      <c r="L313" s="10" t="s">
        <v>7788</v>
      </c>
      <c r="M313" s="10"/>
      <c r="N313" s="10"/>
    </row>
    <row r="314" spans="1:14">
      <c r="A314" s="32" t="s">
        <v>8774</v>
      </c>
      <c r="B314" s="32" t="s">
        <v>8774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7424</v>
      </c>
      <c r="J314" s="34">
        <v>2470</v>
      </c>
      <c r="K314" s="10">
        <v>4931657361</v>
      </c>
      <c r="L314" s="10" t="s">
        <v>7788</v>
      </c>
      <c r="M314" s="10"/>
      <c r="N314" s="10"/>
    </row>
    <row r="315" spans="1:14">
      <c r="A315" s="32" t="s">
        <v>8774</v>
      </c>
      <c r="B315" s="32" t="s">
        <v>8774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7424</v>
      </c>
      <c r="J315" s="34">
        <v>15032</v>
      </c>
      <c r="K315" s="10">
        <v>4931657364</v>
      </c>
      <c r="L315" s="10" t="s">
        <v>7788</v>
      </c>
      <c r="M315" s="10"/>
      <c r="N315" s="10"/>
    </row>
    <row r="316" spans="1:14">
      <c r="A316" s="32" t="s">
        <v>8774</v>
      </c>
      <c r="B316" s="32" t="s">
        <v>8774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7424</v>
      </c>
      <c r="J316" s="34">
        <v>15032</v>
      </c>
      <c r="K316" s="10">
        <v>4931657365</v>
      </c>
      <c r="L316" s="10" t="s">
        <v>7788</v>
      </c>
      <c r="M316" s="10"/>
      <c r="N316" s="10"/>
    </row>
    <row r="317" spans="1:14">
      <c r="A317" s="32" t="s">
        <v>8774</v>
      </c>
      <c r="B317" s="32" t="s">
        <v>8774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7424</v>
      </c>
      <c r="J317" s="34">
        <v>2470</v>
      </c>
      <c r="K317" s="10">
        <v>4931659456</v>
      </c>
      <c r="L317" s="10" t="s">
        <v>7788</v>
      </c>
      <c r="M317" s="10"/>
      <c r="N317" s="10"/>
    </row>
    <row r="318" spans="1:14">
      <c r="A318" s="32" t="s">
        <v>8774</v>
      </c>
      <c r="B318" s="32" t="s">
        <v>8774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7424</v>
      </c>
      <c r="J318" s="34">
        <v>2470</v>
      </c>
      <c r="K318" s="10">
        <v>4931659457</v>
      </c>
      <c r="L318" s="10" t="s">
        <v>7788</v>
      </c>
      <c r="M318" s="10"/>
      <c r="N318" s="10"/>
    </row>
    <row r="319" spans="1:14">
      <c r="A319" s="32" t="s">
        <v>8774</v>
      </c>
      <c r="B319" s="32" t="s">
        <v>8774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7424</v>
      </c>
      <c r="J319" s="34">
        <v>2470</v>
      </c>
      <c r="K319" s="10">
        <v>4931659462</v>
      </c>
      <c r="L319" s="10" t="s">
        <v>7788</v>
      </c>
      <c r="M319" s="10"/>
      <c r="N319" s="10"/>
    </row>
    <row r="320" spans="1:14">
      <c r="A320" s="32" t="s">
        <v>8774</v>
      </c>
      <c r="B320" s="32" t="s">
        <v>8774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7424</v>
      </c>
      <c r="J320" s="34">
        <v>2470</v>
      </c>
      <c r="K320" s="10">
        <v>4931659472</v>
      </c>
      <c r="L320" s="10" t="s">
        <v>7788</v>
      </c>
      <c r="M320" s="10"/>
      <c r="N320" s="10"/>
    </row>
    <row r="321" spans="1:14">
      <c r="A321" s="32" t="s">
        <v>8774</v>
      </c>
      <c r="B321" s="32" t="s">
        <v>8774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7424</v>
      </c>
      <c r="J321" s="34">
        <v>3436.8</v>
      </c>
      <c r="K321" s="10">
        <v>4931659530</v>
      </c>
      <c r="L321" s="10" t="s">
        <v>7788</v>
      </c>
      <c r="M321" s="10"/>
      <c r="N321" s="10"/>
    </row>
    <row r="322" spans="1:14">
      <c r="A322" s="32" t="s">
        <v>8774</v>
      </c>
      <c r="B322" s="32" t="s">
        <v>8774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7424</v>
      </c>
      <c r="J322" s="34">
        <v>3436.8</v>
      </c>
      <c r="K322" s="10">
        <v>4931659534</v>
      </c>
      <c r="L322" s="10" t="s">
        <v>7788</v>
      </c>
      <c r="M322" s="10"/>
      <c r="N322" s="10"/>
    </row>
    <row r="323" spans="1:14">
      <c r="A323" s="32" t="s">
        <v>8774</v>
      </c>
      <c r="B323" s="32" t="s">
        <v>8774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7424</v>
      </c>
      <c r="J323" s="34">
        <v>15032</v>
      </c>
      <c r="K323" s="10">
        <v>4931660757</v>
      </c>
      <c r="L323" s="10" t="s">
        <v>7788</v>
      </c>
      <c r="M323" s="10"/>
      <c r="N323" s="10"/>
    </row>
    <row r="324" spans="1:14">
      <c r="A324" s="32" t="s">
        <v>8774</v>
      </c>
      <c r="B324" s="32" t="s">
        <v>8774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7424</v>
      </c>
      <c r="J324" s="34">
        <v>19120</v>
      </c>
      <c r="K324" s="10">
        <v>4931660844</v>
      </c>
      <c r="L324" s="10" t="s">
        <v>7788</v>
      </c>
      <c r="M324" s="10"/>
      <c r="N324" s="10"/>
    </row>
    <row r="325" spans="1:14">
      <c r="A325" s="32" t="s">
        <v>8774</v>
      </c>
      <c r="B325" s="32" t="s">
        <v>8774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7424</v>
      </c>
      <c r="J325" s="34">
        <v>3436.8</v>
      </c>
      <c r="K325" s="10">
        <v>4931662892</v>
      </c>
      <c r="L325" s="10" t="s">
        <v>8732</v>
      </c>
      <c r="M325" s="10"/>
      <c r="N325" s="10"/>
    </row>
    <row r="326" spans="1:14">
      <c r="A326" s="32" t="s">
        <v>8774</v>
      </c>
      <c r="B326" s="32" t="s">
        <v>8774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7424</v>
      </c>
      <c r="J326" s="34">
        <v>3436.8</v>
      </c>
      <c r="K326" s="10">
        <v>4931662893</v>
      </c>
      <c r="L326" s="10" t="s">
        <v>8732</v>
      </c>
      <c r="M326" s="10"/>
      <c r="N326" s="10"/>
    </row>
    <row r="327" spans="1:14">
      <c r="A327" s="32" t="s">
        <v>8774</v>
      </c>
      <c r="B327" s="32" t="s">
        <v>8774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7424</v>
      </c>
      <c r="J327" s="34">
        <v>2470</v>
      </c>
      <c r="K327" s="10">
        <v>4931662894</v>
      </c>
      <c r="L327" s="10" t="s">
        <v>8732</v>
      </c>
      <c r="M327" s="10"/>
      <c r="N327" s="10"/>
    </row>
    <row r="328" spans="1:14">
      <c r="A328" s="32" t="s">
        <v>8774</v>
      </c>
      <c r="B328" s="32" t="s">
        <v>8774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7424</v>
      </c>
      <c r="J328" s="34">
        <v>2470</v>
      </c>
      <c r="K328" s="10">
        <v>4931662896</v>
      </c>
      <c r="L328" s="10" t="s">
        <v>8732</v>
      </c>
      <c r="M328" s="10"/>
      <c r="N328" s="10"/>
    </row>
    <row r="329" spans="1:14">
      <c r="A329" s="32" t="s">
        <v>8774</v>
      </c>
      <c r="B329" s="32" t="s">
        <v>8774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7424</v>
      </c>
      <c r="J329" s="34">
        <v>2470</v>
      </c>
      <c r="K329" s="10">
        <v>4931662899</v>
      </c>
      <c r="L329" s="10" t="s">
        <v>8732</v>
      </c>
      <c r="M329" s="10"/>
      <c r="N329" s="10"/>
    </row>
    <row r="330" spans="1:14">
      <c r="A330" s="32" t="s">
        <v>8774</v>
      </c>
      <c r="B330" s="32" t="s">
        <v>8774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7424</v>
      </c>
      <c r="J330" s="34">
        <v>2470</v>
      </c>
      <c r="K330" s="10">
        <v>4931662900</v>
      </c>
      <c r="L330" s="10" t="s">
        <v>8732</v>
      </c>
      <c r="M330" s="10"/>
      <c r="N330" s="10"/>
    </row>
    <row r="331" spans="1:14">
      <c r="A331" s="32" t="s">
        <v>8774</v>
      </c>
      <c r="B331" s="32" t="s">
        <v>8774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7424</v>
      </c>
      <c r="J331" s="34">
        <v>3436.8</v>
      </c>
      <c r="K331" s="10">
        <v>4931663510</v>
      </c>
      <c r="L331" s="10" t="s">
        <v>8732</v>
      </c>
      <c r="M331" s="10"/>
      <c r="N331" s="10"/>
    </row>
    <row r="332" spans="1:14">
      <c r="A332" s="32" t="s">
        <v>8774</v>
      </c>
      <c r="B332" s="32" t="s">
        <v>8774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7424</v>
      </c>
      <c r="J332" s="34">
        <v>2470</v>
      </c>
      <c r="K332" s="10">
        <v>4931663511</v>
      </c>
      <c r="L332" s="10" t="s">
        <v>8732</v>
      </c>
      <c r="M332" s="10"/>
      <c r="N332" s="10"/>
    </row>
    <row r="333" spans="1:14">
      <c r="A333" s="32" t="s">
        <v>8774</v>
      </c>
      <c r="B333" s="32" t="s">
        <v>8774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7424</v>
      </c>
      <c r="J333" s="34">
        <v>2470</v>
      </c>
      <c r="K333" s="10">
        <v>4931663512</v>
      </c>
      <c r="L333" s="10" t="s">
        <v>8732</v>
      </c>
      <c r="M333" s="10"/>
      <c r="N333" s="10"/>
    </row>
    <row r="334" spans="1:14">
      <c r="A334" s="32" t="s">
        <v>8774</v>
      </c>
      <c r="B334" s="32" t="s">
        <v>8774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7424</v>
      </c>
      <c r="J334" s="34">
        <v>2470</v>
      </c>
      <c r="K334" s="10">
        <v>4931664268</v>
      </c>
      <c r="L334" s="10" t="s">
        <v>8732</v>
      </c>
      <c r="M334" s="10"/>
      <c r="N334" s="10"/>
    </row>
    <row r="335" spans="1:14">
      <c r="A335" s="32" t="s">
        <v>8774</v>
      </c>
      <c r="B335" s="32" t="s">
        <v>8774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7424</v>
      </c>
      <c r="J335" s="34">
        <v>2610</v>
      </c>
      <c r="K335" s="10">
        <v>4931664269</v>
      </c>
      <c r="L335" s="10" t="s">
        <v>8732</v>
      </c>
      <c r="M335" s="10"/>
      <c r="N335" s="10"/>
    </row>
    <row r="336" spans="1:14">
      <c r="A336" s="32" t="s">
        <v>8774</v>
      </c>
      <c r="B336" s="32" t="s">
        <v>8774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7424</v>
      </c>
      <c r="J336" s="34">
        <v>2610</v>
      </c>
      <c r="K336" s="10">
        <v>4931664300</v>
      </c>
      <c r="L336" s="10" t="s">
        <v>8732</v>
      </c>
      <c r="M336" s="10"/>
      <c r="N336" s="10"/>
    </row>
    <row r="337" spans="1:14">
      <c r="A337" s="32" t="s">
        <v>8774</v>
      </c>
      <c r="B337" s="32" t="s">
        <v>8774</v>
      </c>
      <c r="C337" s="33">
        <v>0.84606481481481488</v>
      </c>
      <c r="D337" s="10">
        <v>101</v>
      </c>
      <c r="E337" s="14">
        <v>1508175</v>
      </c>
      <c r="F337" s="10" t="s">
        <v>8733</v>
      </c>
      <c r="G337" s="15">
        <v>168</v>
      </c>
      <c r="H337" s="10" t="s">
        <v>253</v>
      </c>
      <c r="I337" s="10" t="s">
        <v>7424</v>
      </c>
      <c r="J337" s="34">
        <v>3386.88</v>
      </c>
      <c r="K337" s="10">
        <v>4931664301</v>
      </c>
      <c r="L337" s="10" t="s">
        <v>8732</v>
      </c>
      <c r="M337" s="10"/>
      <c r="N337" s="10"/>
    </row>
    <row r="338" spans="1:14">
      <c r="A338" s="32" t="s">
        <v>8774</v>
      </c>
      <c r="B338" s="32" t="s">
        <v>8774</v>
      </c>
      <c r="C338" s="33">
        <v>0.84613425925925922</v>
      </c>
      <c r="D338" s="10">
        <v>101</v>
      </c>
      <c r="E338" s="14">
        <v>1508175</v>
      </c>
      <c r="F338" s="10" t="s">
        <v>8733</v>
      </c>
      <c r="G338" s="15">
        <v>168</v>
      </c>
      <c r="H338" s="10" t="s">
        <v>253</v>
      </c>
      <c r="I338" s="10" t="s">
        <v>7424</v>
      </c>
      <c r="J338" s="34">
        <v>3386.88</v>
      </c>
      <c r="K338" s="10">
        <v>4931664302</v>
      </c>
      <c r="L338" s="10" t="s">
        <v>8732</v>
      </c>
      <c r="M338" s="10"/>
      <c r="N338" s="10"/>
    </row>
    <row r="339" spans="1:14">
      <c r="A339" s="32" t="s">
        <v>8774</v>
      </c>
      <c r="B339" s="32" t="s">
        <v>8774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7424</v>
      </c>
      <c r="J339" s="34">
        <v>2470</v>
      </c>
      <c r="K339" s="10">
        <v>4931664398</v>
      </c>
      <c r="L339" s="10" t="s">
        <v>8732</v>
      </c>
      <c r="M339" s="10"/>
      <c r="N339" s="10"/>
    </row>
    <row r="340" spans="1:14">
      <c r="A340" s="32" t="s">
        <v>8774</v>
      </c>
      <c r="B340" s="32" t="s">
        <v>8774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7424</v>
      </c>
      <c r="J340" s="34">
        <v>3436.8</v>
      </c>
      <c r="K340" s="10">
        <v>4931664399</v>
      </c>
      <c r="L340" s="10" t="s">
        <v>8732</v>
      </c>
      <c r="M340" s="10"/>
      <c r="N340" s="10"/>
    </row>
    <row r="341" spans="1:14">
      <c r="A341" s="32" t="s">
        <v>8774</v>
      </c>
      <c r="B341" s="32" t="s">
        <v>8774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7424</v>
      </c>
      <c r="J341" s="34">
        <v>2829.12</v>
      </c>
      <c r="K341" s="10">
        <v>4931664404</v>
      </c>
      <c r="L341" s="10" t="s">
        <v>8732</v>
      </c>
      <c r="M341" s="10"/>
      <c r="N341" s="10"/>
    </row>
    <row r="342" spans="1:14">
      <c r="A342" s="32" t="s">
        <v>8774</v>
      </c>
      <c r="B342" s="32" t="s">
        <v>8774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7424</v>
      </c>
      <c r="J342" s="34">
        <v>2470</v>
      </c>
      <c r="K342" s="10">
        <v>4931664405</v>
      </c>
      <c r="L342" s="10" t="s">
        <v>8732</v>
      </c>
      <c r="M342" s="10"/>
      <c r="N342" s="10"/>
    </row>
    <row r="343" spans="1:14">
      <c r="A343" s="32" t="s">
        <v>8774</v>
      </c>
      <c r="B343" s="32" t="s">
        <v>8774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7424</v>
      </c>
      <c r="J343" s="34">
        <v>15032</v>
      </c>
      <c r="K343" s="10">
        <v>4931664407</v>
      </c>
      <c r="L343" s="10" t="s">
        <v>8732</v>
      </c>
      <c r="M343" s="10"/>
      <c r="N343" s="10"/>
    </row>
    <row r="344" spans="1:14">
      <c r="A344" s="32" t="s">
        <v>8774</v>
      </c>
      <c r="B344" s="32" t="s">
        <v>8774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7424</v>
      </c>
      <c r="J344" s="34">
        <v>18189.36</v>
      </c>
      <c r="K344" s="10">
        <v>4931664408</v>
      </c>
      <c r="L344" s="10" t="s">
        <v>8732</v>
      </c>
      <c r="M344" s="10"/>
      <c r="N344" s="10"/>
    </row>
    <row r="345" spans="1:14">
      <c r="A345" s="32" t="s">
        <v>8774</v>
      </c>
      <c r="B345" s="32" t="s">
        <v>8774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7424</v>
      </c>
      <c r="J345" s="34">
        <v>18189.36</v>
      </c>
      <c r="K345" s="10">
        <v>4931664436</v>
      </c>
      <c r="L345" s="10" t="s">
        <v>8732</v>
      </c>
      <c r="M345" s="10"/>
      <c r="N345" s="10"/>
    </row>
    <row r="346" spans="1:14">
      <c r="A346" s="32" t="s">
        <v>8774</v>
      </c>
      <c r="B346" s="32" t="s">
        <v>8774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7424</v>
      </c>
      <c r="J346" s="34">
        <v>15032</v>
      </c>
      <c r="K346" s="10">
        <v>4931664584</v>
      </c>
      <c r="L346" s="10" t="s">
        <v>8732</v>
      </c>
      <c r="M346" s="10"/>
      <c r="N346" s="10"/>
    </row>
    <row r="347" spans="1:14">
      <c r="A347" s="32" t="s">
        <v>8774</v>
      </c>
      <c r="B347" s="32" t="s">
        <v>8774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7424</v>
      </c>
      <c r="J347" s="34">
        <v>2470</v>
      </c>
      <c r="K347" s="10">
        <v>4931664600</v>
      </c>
      <c r="L347" s="10" t="s">
        <v>8732</v>
      </c>
      <c r="M347" s="10"/>
      <c r="N347" s="10"/>
    </row>
    <row r="348" spans="1:14">
      <c r="A348" s="32" t="s">
        <v>8774</v>
      </c>
      <c r="B348" s="32" t="s">
        <v>8774</v>
      </c>
      <c r="C348" s="33">
        <v>0.89932870370370377</v>
      </c>
      <c r="D348" s="10">
        <v>101</v>
      </c>
      <c r="E348" s="14">
        <v>1508175</v>
      </c>
      <c r="F348" s="10" t="s">
        <v>8733</v>
      </c>
      <c r="G348" s="15">
        <v>168</v>
      </c>
      <c r="H348" s="10" t="s">
        <v>253</v>
      </c>
      <c r="I348" s="10" t="s">
        <v>7424</v>
      </c>
      <c r="J348" s="34">
        <v>3386.88</v>
      </c>
      <c r="K348" s="10">
        <v>4931664601</v>
      </c>
      <c r="L348" s="10" t="s">
        <v>8732</v>
      </c>
      <c r="M348" s="10"/>
      <c r="N348" s="10"/>
    </row>
    <row r="349" spans="1:14">
      <c r="A349" s="32" t="s">
        <v>8774</v>
      </c>
      <c r="B349" s="32" t="s">
        <v>8774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7424</v>
      </c>
      <c r="J349" s="34">
        <v>2610</v>
      </c>
      <c r="K349" s="10">
        <v>4931664602</v>
      </c>
      <c r="L349" s="10" t="s">
        <v>8732</v>
      </c>
      <c r="M349" s="10"/>
      <c r="N349" s="10"/>
    </row>
    <row r="350" spans="1:14">
      <c r="A350" s="32" t="s">
        <v>8774</v>
      </c>
      <c r="B350" s="32" t="s">
        <v>8774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7424</v>
      </c>
      <c r="J350" s="34">
        <v>3436.8</v>
      </c>
      <c r="K350" s="10">
        <v>4931664603</v>
      </c>
      <c r="L350" s="10" t="s">
        <v>8732</v>
      </c>
      <c r="M350" s="10"/>
      <c r="N350" s="10"/>
    </row>
    <row r="351" spans="1:14">
      <c r="A351" s="32" t="s">
        <v>8774</v>
      </c>
      <c r="B351" s="32" t="s">
        <v>8774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7424</v>
      </c>
      <c r="J351" s="34">
        <v>2470</v>
      </c>
      <c r="K351" s="10">
        <v>4931664604</v>
      </c>
      <c r="L351" s="10" t="s">
        <v>8732</v>
      </c>
      <c r="M351" s="10"/>
      <c r="N351" s="10"/>
    </row>
    <row r="352" spans="1:14">
      <c r="A352" s="32" t="s">
        <v>8774</v>
      </c>
      <c r="B352" s="32" t="s">
        <v>8774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7424</v>
      </c>
      <c r="J352" s="34">
        <v>6505.92</v>
      </c>
      <c r="K352" s="10">
        <v>4931664624</v>
      </c>
      <c r="L352" s="10" t="s">
        <v>8732</v>
      </c>
      <c r="M352" s="10"/>
      <c r="N352" s="10"/>
    </row>
    <row r="353" spans="1:14">
      <c r="A353" s="32" t="s">
        <v>8774</v>
      </c>
      <c r="B353" s="32" t="s">
        <v>8774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7424</v>
      </c>
      <c r="J353" s="34">
        <v>2829.12</v>
      </c>
      <c r="K353" s="10">
        <v>4931664820</v>
      </c>
      <c r="L353" s="10" t="s">
        <v>8732</v>
      </c>
      <c r="M353" s="10"/>
      <c r="N353" s="10"/>
    </row>
    <row r="354" spans="1:14">
      <c r="A354" s="32" t="s">
        <v>8803</v>
      </c>
      <c r="B354" s="32" t="s">
        <v>8803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7424</v>
      </c>
      <c r="J354" s="34">
        <v>2470</v>
      </c>
      <c r="K354" s="10">
        <v>4931665701</v>
      </c>
      <c r="L354" s="10" t="s">
        <v>8469</v>
      </c>
      <c r="M354" s="10"/>
      <c r="N354" s="10"/>
    </row>
    <row r="355" spans="1:14">
      <c r="A355" s="32" t="s">
        <v>8803</v>
      </c>
      <c r="B355" s="32" t="s">
        <v>8803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7424</v>
      </c>
      <c r="J355" s="34">
        <v>2470</v>
      </c>
      <c r="K355" s="10">
        <v>4931665702</v>
      </c>
      <c r="L355" s="10" t="s">
        <v>8469</v>
      </c>
      <c r="M355" s="10"/>
      <c r="N355" s="10"/>
    </row>
    <row r="356" spans="1:14">
      <c r="A356" s="32" t="s">
        <v>8803</v>
      </c>
      <c r="B356" s="32" t="s">
        <v>8803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7424</v>
      </c>
      <c r="J356" s="34">
        <v>2470</v>
      </c>
      <c r="K356" s="10">
        <v>4931665703</v>
      </c>
      <c r="L356" s="10" t="s">
        <v>8469</v>
      </c>
      <c r="M356" s="10"/>
      <c r="N356" s="10"/>
    </row>
    <row r="357" spans="1:14">
      <c r="A357" s="32" t="s">
        <v>8803</v>
      </c>
      <c r="B357" s="32" t="s">
        <v>8803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7424</v>
      </c>
      <c r="J357" s="34">
        <v>2829.12</v>
      </c>
      <c r="K357" s="10">
        <v>4931665706</v>
      </c>
      <c r="L357" s="10" t="s">
        <v>8469</v>
      </c>
      <c r="M357" s="10"/>
      <c r="N357" s="10"/>
    </row>
    <row r="358" spans="1:14">
      <c r="A358" s="32" t="s">
        <v>8803</v>
      </c>
      <c r="B358" s="32" t="s">
        <v>8803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7424</v>
      </c>
      <c r="J358" s="34">
        <v>2829.12</v>
      </c>
      <c r="K358" s="10">
        <v>4931665707</v>
      </c>
      <c r="L358" s="10" t="s">
        <v>8469</v>
      </c>
      <c r="M358" s="10"/>
      <c r="N358" s="10"/>
    </row>
    <row r="359" spans="1:14">
      <c r="A359" s="32" t="s">
        <v>8803</v>
      </c>
      <c r="B359" s="32" t="s">
        <v>8803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7424</v>
      </c>
      <c r="J359" s="34">
        <v>6505.92</v>
      </c>
      <c r="K359" s="10">
        <v>4931665708</v>
      </c>
      <c r="L359" s="10" t="s">
        <v>8469</v>
      </c>
      <c r="M359" s="10"/>
      <c r="N359" s="10"/>
    </row>
    <row r="360" spans="1:14">
      <c r="A360" s="32" t="s">
        <v>8803</v>
      </c>
      <c r="B360" s="32" t="s">
        <v>8803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7424</v>
      </c>
      <c r="J360" s="34">
        <v>6505.92</v>
      </c>
      <c r="K360" s="10">
        <v>4931665709</v>
      </c>
      <c r="L360" s="10" t="s">
        <v>8469</v>
      </c>
      <c r="M360" s="10"/>
      <c r="N360" s="10"/>
    </row>
    <row r="361" spans="1:14">
      <c r="A361" s="32" t="s">
        <v>8803</v>
      </c>
      <c r="B361" s="32" t="s">
        <v>8803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7424</v>
      </c>
      <c r="J361" s="34">
        <v>2610</v>
      </c>
      <c r="K361" s="10">
        <v>4931665710</v>
      </c>
      <c r="L361" s="10" t="s">
        <v>8469</v>
      </c>
      <c r="M361" s="10"/>
      <c r="N361" s="10"/>
    </row>
    <row r="362" spans="1:14">
      <c r="A362" s="32" t="s">
        <v>8803</v>
      </c>
      <c r="B362" s="32" t="s">
        <v>8803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7424</v>
      </c>
      <c r="J362" s="34">
        <v>2610</v>
      </c>
      <c r="K362" s="10">
        <v>4931665721</v>
      </c>
      <c r="L362" s="10" t="s">
        <v>8469</v>
      </c>
      <c r="M362" s="10"/>
      <c r="N362" s="10"/>
    </row>
    <row r="363" spans="1:14">
      <c r="A363" s="32" t="s">
        <v>8803</v>
      </c>
      <c r="B363" s="32" t="s">
        <v>8803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7424</v>
      </c>
      <c r="J363" s="34">
        <v>2610</v>
      </c>
      <c r="K363" s="10">
        <v>4931665722</v>
      </c>
      <c r="L363" s="10" t="s">
        <v>8469</v>
      </c>
      <c r="M363" s="10"/>
      <c r="N363" s="10"/>
    </row>
    <row r="364" spans="1:14">
      <c r="A364" s="32" t="s">
        <v>8803</v>
      </c>
      <c r="B364" s="32" t="s">
        <v>8803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7424</v>
      </c>
      <c r="J364" s="34">
        <v>2470</v>
      </c>
      <c r="K364" s="10">
        <v>4931665724</v>
      </c>
      <c r="L364" s="10" t="s">
        <v>8469</v>
      </c>
      <c r="M364" s="10"/>
      <c r="N364" s="10"/>
    </row>
    <row r="365" spans="1:14">
      <c r="A365" s="32" t="s">
        <v>8803</v>
      </c>
      <c r="B365" s="32" t="s">
        <v>8803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7424</v>
      </c>
      <c r="J365" s="34">
        <v>2470</v>
      </c>
      <c r="K365" s="10">
        <v>4931665725</v>
      </c>
      <c r="L365" s="10" t="s">
        <v>8469</v>
      </c>
      <c r="M365" s="10"/>
      <c r="N365" s="10"/>
    </row>
    <row r="366" spans="1:14">
      <c r="A366" s="32" t="s">
        <v>8803</v>
      </c>
      <c r="B366" s="32" t="s">
        <v>8803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7424</v>
      </c>
      <c r="J366" s="34">
        <v>2470</v>
      </c>
      <c r="K366" s="10">
        <v>4931665726</v>
      </c>
      <c r="L366" s="10" t="s">
        <v>8469</v>
      </c>
      <c r="M366" s="10"/>
      <c r="N366" s="10"/>
    </row>
    <row r="367" spans="1:14">
      <c r="A367" s="32" t="s">
        <v>8803</v>
      </c>
      <c r="B367" s="32" t="s">
        <v>8803</v>
      </c>
      <c r="C367" s="33">
        <v>0.12898148148148147</v>
      </c>
      <c r="D367" s="10">
        <v>101</v>
      </c>
      <c r="E367" s="14">
        <v>1508175</v>
      </c>
      <c r="F367" s="10" t="s">
        <v>8733</v>
      </c>
      <c r="G367" s="15">
        <v>168</v>
      </c>
      <c r="H367" s="10" t="s">
        <v>253</v>
      </c>
      <c r="I367" s="10" t="s">
        <v>7424</v>
      </c>
      <c r="J367" s="34">
        <v>3386.88</v>
      </c>
      <c r="K367" s="10">
        <v>4931665727</v>
      </c>
      <c r="L367" s="10" t="s">
        <v>8469</v>
      </c>
      <c r="M367" s="10"/>
      <c r="N367" s="10"/>
    </row>
    <row r="368" spans="1:14">
      <c r="A368" s="32" t="s">
        <v>8803</v>
      </c>
      <c r="B368" s="32" t="s">
        <v>8803</v>
      </c>
      <c r="C368" s="33">
        <v>0.1290162037037037</v>
      </c>
      <c r="D368" s="10">
        <v>101</v>
      </c>
      <c r="E368" s="14">
        <v>1508175</v>
      </c>
      <c r="F368" s="10" t="s">
        <v>8733</v>
      </c>
      <c r="G368" s="15">
        <v>168</v>
      </c>
      <c r="H368" s="10" t="s">
        <v>253</v>
      </c>
      <c r="I368" s="10" t="s">
        <v>7424</v>
      </c>
      <c r="J368" s="34">
        <v>3386.88</v>
      </c>
      <c r="K368" s="10">
        <v>4931665729</v>
      </c>
      <c r="L368" s="10" t="s">
        <v>8469</v>
      </c>
      <c r="M368" s="10"/>
      <c r="N368" s="10"/>
    </row>
    <row r="369" spans="1:14">
      <c r="A369" s="32" t="s">
        <v>8803</v>
      </c>
      <c r="B369" s="32" t="s">
        <v>8803</v>
      </c>
      <c r="C369" s="33">
        <v>0.14607638888888888</v>
      </c>
      <c r="D369" s="10">
        <v>101</v>
      </c>
      <c r="E369" s="14">
        <v>1508175</v>
      </c>
      <c r="F369" s="10" t="s">
        <v>8733</v>
      </c>
      <c r="G369" s="15">
        <v>168</v>
      </c>
      <c r="H369" s="10" t="s">
        <v>253</v>
      </c>
      <c r="I369" s="10" t="s">
        <v>7424</v>
      </c>
      <c r="J369" s="34">
        <v>3386.88</v>
      </c>
      <c r="K369" s="10">
        <v>4931665806</v>
      </c>
      <c r="L369" s="10" t="s">
        <v>8469</v>
      </c>
      <c r="M369" s="10"/>
      <c r="N369" s="10"/>
    </row>
    <row r="370" spans="1:14">
      <c r="A370" s="32" t="s">
        <v>8803</v>
      </c>
      <c r="B370" s="32" t="s">
        <v>8803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7424</v>
      </c>
      <c r="J370" s="34">
        <v>2470</v>
      </c>
      <c r="K370" s="10">
        <v>4931665808</v>
      </c>
      <c r="L370" s="10" t="s">
        <v>8469</v>
      </c>
      <c r="M370" s="10"/>
      <c r="N370" s="10"/>
    </row>
    <row r="371" spans="1:14">
      <c r="A371" s="32" t="s">
        <v>8803</v>
      </c>
      <c r="B371" s="32" t="s">
        <v>8803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7424</v>
      </c>
      <c r="J371" s="34">
        <v>2610</v>
      </c>
      <c r="K371" s="10">
        <v>4931665809</v>
      </c>
      <c r="L371" s="10" t="s">
        <v>8469</v>
      </c>
      <c r="M371" s="10"/>
      <c r="N371" s="10"/>
    </row>
    <row r="372" spans="1:14">
      <c r="A372" s="32" t="s">
        <v>8803</v>
      </c>
      <c r="B372" s="32" t="s">
        <v>8803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7424</v>
      </c>
      <c r="J372" s="34">
        <v>6505.92</v>
      </c>
      <c r="K372" s="10">
        <v>4931665810</v>
      </c>
      <c r="L372" s="10" t="s">
        <v>8469</v>
      </c>
      <c r="M372" s="10"/>
      <c r="N372" s="10"/>
    </row>
    <row r="373" spans="1:14">
      <c r="A373" s="32" t="s">
        <v>8803</v>
      </c>
      <c r="B373" s="32" t="s">
        <v>8803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7424</v>
      </c>
      <c r="J373" s="34">
        <v>2829.12</v>
      </c>
      <c r="K373" s="10">
        <v>4931665821</v>
      </c>
      <c r="L373" s="10" t="s">
        <v>8469</v>
      </c>
      <c r="M373" s="10"/>
      <c r="N373" s="10"/>
    </row>
    <row r="374" spans="1:14">
      <c r="A374" s="32" t="s">
        <v>8803</v>
      </c>
      <c r="B374" s="32" t="s">
        <v>8803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7424</v>
      </c>
      <c r="J374" s="34">
        <v>2829.12</v>
      </c>
      <c r="K374" s="10">
        <v>4931665823</v>
      </c>
      <c r="L374" s="10" t="s">
        <v>8469</v>
      </c>
      <c r="M374" s="10"/>
      <c r="N374" s="10"/>
    </row>
    <row r="375" spans="1:14">
      <c r="A375" s="32" t="s">
        <v>8803</v>
      </c>
      <c r="B375" s="32" t="s">
        <v>8803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7424</v>
      </c>
      <c r="J375" s="34">
        <v>2470</v>
      </c>
      <c r="K375" s="10">
        <v>4931665824</v>
      </c>
      <c r="L375" s="10" t="s">
        <v>8469</v>
      </c>
      <c r="M375" s="10"/>
      <c r="N375" s="10"/>
    </row>
    <row r="376" spans="1:14">
      <c r="A376" s="32" t="s">
        <v>8803</v>
      </c>
      <c r="B376" s="32" t="s">
        <v>8803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7424</v>
      </c>
      <c r="J376" s="34">
        <v>15032</v>
      </c>
      <c r="K376" s="10">
        <v>4931666155</v>
      </c>
      <c r="L376" s="10" t="s">
        <v>8469</v>
      </c>
      <c r="M376" s="10"/>
      <c r="N376" s="10"/>
    </row>
    <row r="377" spans="1:14">
      <c r="A377" s="32" t="s">
        <v>8803</v>
      </c>
      <c r="B377" s="32" t="s">
        <v>8803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7424</v>
      </c>
      <c r="J377" s="34">
        <v>15032</v>
      </c>
      <c r="K377" s="10">
        <v>4931666157</v>
      </c>
      <c r="L377" s="10" t="s">
        <v>8469</v>
      </c>
      <c r="M377" s="10"/>
      <c r="N377" s="10"/>
    </row>
    <row r="378" spans="1:14">
      <c r="A378" s="32" t="s">
        <v>8803</v>
      </c>
      <c r="B378" s="32" t="s">
        <v>8803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7424</v>
      </c>
      <c r="J378" s="34">
        <v>19120</v>
      </c>
      <c r="K378" s="10">
        <v>4931666165</v>
      </c>
      <c r="L378" s="10" t="s">
        <v>8469</v>
      </c>
      <c r="M378" s="10"/>
      <c r="N378" s="10"/>
    </row>
    <row r="379" spans="1:14">
      <c r="A379" s="32" t="s">
        <v>8803</v>
      </c>
      <c r="B379" s="32" t="s">
        <v>8803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7424</v>
      </c>
      <c r="J379" s="34">
        <v>2470</v>
      </c>
      <c r="K379" s="10">
        <v>4931668575</v>
      </c>
      <c r="L379" s="10" t="s">
        <v>7788</v>
      </c>
      <c r="M379" s="10"/>
      <c r="N379" s="10"/>
    </row>
    <row r="380" spans="1:14">
      <c r="A380" s="32" t="s">
        <v>8803</v>
      </c>
      <c r="B380" s="32" t="s">
        <v>8803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7424</v>
      </c>
      <c r="J380" s="34">
        <v>2470</v>
      </c>
      <c r="K380" s="10">
        <v>4931668578</v>
      </c>
      <c r="L380" s="10" t="s">
        <v>7788</v>
      </c>
      <c r="M380" s="10"/>
      <c r="N380" s="10"/>
    </row>
    <row r="381" spans="1:14">
      <c r="A381" s="32" t="s">
        <v>8803</v>
      </c>
      <c r="B381" s="32" t="s">
        <v>8803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7424</v>
      </c>
      <c r="J381" s="34">
        <v>2610</v>
      </c>
      <c r="K381" s="10">
        <v>4931668600</v>
      </c>
      <c r="L381" s="10" t="s">
        <v>7788</v>
      </c>
      <c r="M381" s="10"/>
      <c r="N381" s="10"/>
    </row>
    <row r="382" spans="1:14">
      <c r="A382" s="32" t="s">
        <v>8803</v>
      </c>
      <c r="B382" s="32" t="s">
        <v>8803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7424</v>
      </c>
      <c r="J382" s="34">
        <v>2610</v>
      </c>
      <c r="K382" s="10">
        <v>4931668601</v>
      </c>
      <c r="L382" s="10" t="s">
        <v>7788</v>
      </c>
      <c r="M382" s="10"/>
      <c r="N382" s="10"/>
    </row>
    <row r="383" spans="1:14">
      <c r="A383" s="32" t="s">
        <v>8803</v>
      </c>
      <c r="B383" s="32" t="s">
        <v>8803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7424</v>
      </c>
      <c r="J383" s="34">
        <v>2829.12</v>
      </c>
      <c r="K383" s="10">
        <v>4931668646</v>
      </c>
      <c r="L383" s="10" t="s">
        <v>7788</v>
      </c>
      <c r="M383" s="10"/>
      <c r="N383" s="10"/>
    </row>
    <row r="384" spans="1:14">
      <c r="A384" s="32" t="s">
        <v>8803</v>
      </c>
      <c r="B384" s="32" t="s">
        <v>8803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7424</v>
      </c>
      <c r="J384" s="34">
        <v>2470</v>
      </c>
      <c r="K384" s="10">
        <v>4931668680</v>
      </c>
      <c r="L384" s="10" t="s">
        <v>7788</v>
      </c>
      <c r="M384" s="10"/>
      <c r="N384" s="10"/>
    </row>
    <row r="385" spans="1:14">
      <c r="A385" s="32" t="s">
        <v>8803</v>
      </c>
      <c r="B385" s="32" t="s">
        <v>8803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7424</v>
      </c>
      <c r="J385" s="34">
        <v>3381.12</v>
      </c>
      <c r="K385" s="10">
        <v>4931668747</v>
      </c>
      <c r="L385" s="10" t="s">
        <v>7788</v>
      </c>
      <c r="M385" s="10"/>
      <c r="N385" s="10"/>
    </row>
    <row r="386" spans="1:14">
      <c r="A386" s="32" t="s">
        <v>8803</v>
      </c>
      <c r="B386" s="32" t="s">
        <v>8803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7424</v>
      </c>
      <c r="J386" s="34">
        <v>3381.12</v>
      </c>
      <c r="K386" s="10">
        <v>4931668756</v>
      </c>
      <c r="L386" s="10" t="s">
        <v>7788</v>
      </c>
      <c r="M386" s="10"/>
      <c r="N386" s="10"/>
    </row>
    <row r="387" spans="1:14">
      <c r="A387" s="32" t="s">
        <v>8803</v>
      </c>
      <c r="B387" s="32" t="s">
        <v>8803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7424</v>
      </c>
      <c r="J387" s="34">
        <v>19120</v>
      </c>
      <c r="K387" s="10">
        <v>4931669421</v>
      </c>
      <c r="L387" s="10" t="s">
        <v>7788</v>
      </c>
      <c r="M387" s="10"/>
      <c r="N387" s="10"/>
    </row>
    <row r="388" spans="1:14">
      <c r="A388" s="32" t="s">
        <v>8803</v>
      </c>
      <c r="B388" s="32" t="s">
        <v>8803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7424</v>
      </c>
      <c r="J388" s="34">
        <v>16136.4</v>
      </c>
      <c r="K388" s="10">
        <v>4931669423</v>
      </c>
      <c r="L388" s="10" t="s">
        <v>7788</v>
      </c>
      <c r="M388" s="10"/>
      <c r="N388" s="10"/>
    </row>
    <row r="389" spans="1:14">
      <c r="A389" s="32" t="s">
        <v>8803</v>
      </c>
      <c r="B389" s="32" t="s">
        <v>8803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7424</v>
      </c>
      <c r="J389" s="34">
        <v>15032</v>
      </c>
      <c r="K389" s="10">
        <v>4931669424</v>
      </c>
      <c r="L389" s="10" t="s">
        <v>7788</v>
      </c>
      <c r="M389" s="10"/>
      <c r="N389" s="10"/>
    </row>
    <row r="390" spans="1:14">
      <c r="A390" s="32" t="s">
        <v>8803</v>
      </c>
      <c r="B390" s="32" t="s">
        <v>8803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7424</v>
      </c>
      <c r="J390" s="34">
        <v>15032</v>
      </c>
      <c r="K390" s="10">
        <v>4931669426</v>
      </c>
      <c r="L390" s="10" t="s">
        <v>7788</v>
      </c>
      <c r="M390" s="10"/>
      <c r="N390" s="10"/>
    </row>
    <row r="391" spans="1:14">
      <c r="A391" s="32" t="s">
        <v>8803</v>
      </c>
      <c r="B391" s="32" t="s">
        <v>8803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7424</v>
      </c>
      <c r="J391" s="34">
        <v>18393.439999999999</v>
      </c>
      <c r="K391" s="10">
        <v>4931670933</v>
      </c>
      <c r="L391" s="10" t="s">
        <v>7788</v>
      </c>
      <c r="M391" s="10"/>
      <c r="N391" s="10"/>
    </row>
    <row r="392" spans="1:14">
      <c r="A392" s="32" t="s">
        <v>8803</v>
      </c>
      <c r="B392" s="32" t="s">
        <v>8803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7424</v>
      </c>
      <c r="J392" s="34">
        <v>6505.92</v>
      </c>
      <c r="K392" s="10">
        <v>4931670998</v>
      </c>
      <c r="L392" s="10" t="s">
        <v>7788</v>
      </c>
      <c r="M392" s="10"/>
      <c r="N392" s="10"/>
    </row>
    <row r="393" spans="1:14">
      <c r="A393" s="32" t="s">
        <v>8803</v>
      </c>
      <c r="B393" s="32" t="s">
        <v>8803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7424</v>
      </c>
      <c r="J393" s="34">
        <v>6505.92</v>
      </c>
      <c r="K393" s="10">
        <v>4931671000</v>
      </c>
      <c r="L393" s="10" t="s">
        <v>7788</v>
      </c>
      <c r="M393" s="10"/>
      <c r="N393" s="10"/>
    </row>
    <row r="394" spans="1:14">
      <c r="A394" s="32" t="s">
        <v>8803</v>
      </c>
      <c r="B394" s="32" t="s">
        <v>8803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7424</v>
      </c>
      <c r="J394" s="34">
        <v>2610</v>
      </c>
      <c r="K394" s="10">
        <v>4931671152</v>
      </c>
      <c r="L394" s="10" t="s">
        <v>7788</v>
      </c>
      <c r="M394" s="10"/>
      <c r="N394" s="10"/>
    </row>
    <row r="395" spans="1:14">
      <c r="A395" s="32" t="s">
        <v>8803</v>
      </c>
      <c r="B395" s="32" t="s">
        <v>8803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7424</v>
      </c>
      <c r="J395" s="34">
        <v>3301.2</v>
      </c>
      <c r="K395" s="10">
        <v>4931671158</v>
      </c>
      <c r="L395" s="10" t="s">
        <v>7788</v>
      </c>
      <c r="M395" s="10"/>
      <c r="N395" s="10"/>
    </row>
    <row r="396" spans="1:14">
      <c r="A396" s="32" t="s">
        <v>8803</v>
      </c>
      <c r="B396" s="32" t="s">
        <v>8803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7424</v>
      </c>
      <c r="J396" s="34">
        <v>3301.2</v>
      </c>
      <c r="K396" s="10">
        <v>4931671159</v>
      </c>
      <c r="L396" s="10" t="s">
        <v>7788</v>
      </c>
      <c r="M396" s="10"/>
      <c r="N396" s="10"/>
    </row>
    <row r="397" spans="1:14">
      <c r="A397" s="32" t="s">
        <v>8803</v>
      </c>
      <c r="B397" s="32" t="s">
        <v>8803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7424</v>
      </c>
      <c r="J397" s="34">
        <v>2829.12</v>
      </c>
      <c r="K397" s="10">
        <v>4931671168</v>
      </c>
      <c r="L397" s="10" t="s">
        <v>7788</v>
      </c>
      <c r="M397" s="10"/>
      <c r="N397" s="10"/>
    </row>
    <row r="398" spans="1:14">
      <c r="A398" s="32" t="s">
        <v>8803</v>
      </c>
      <c r="B398" s="32" t="s">
        <v>8803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7424</v>
      </c>
      <c r="J398" s="34">
        <v>2470</v>
      </c>
      <c r="K398" s="10">
        <v>4931671173</v>
      </c>
      <c r="L398" s="10" t="s">
        <v>7788</v>
      </c>
      <c r="M398" s="10"/>
      <c r="N398" s="10"/>
    </row>
    <row r="399" spans="1:14">
      <c r="A399" s="32" t="s">
        <v>8803</v>
      </c>
      <c r="B399" s="32" t="s">
        <v>8803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7424</v>
      </c>
      <c r="J399" s="34">
        <v>2829.12</v>
      </c>
      <c r="K399" s="10">
        <v>4931671174</v>
      </c>
      <c r="L399" s="10" t="s">
        <v>7788</v>
      </c>
      <c r="M399" s="10"/>
      <c r="N399" s="10"/>
    </row>
    <row r="400" spans="1:14">
      <c r="A400" s="32" t="s">
        <v>8803</v>
      </c>
      <c r="B400" s="32" t="s">
        <v>8803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7424</v>
      </c>
      <c r="J400" s="34">
        <v>2470</v>
      </c>
      <c r="K400" s="10">
        <v>4931671175</v>
      </c>
      <c r="L400" s="10" t="s">
        <v>7788</v>
      </c>
      <c r="M400" s="10"/>
      <c r="N400" s="10"/>
    </row>
    <row r="401" spans="1:14">
      <c r="A401" s="32" t="s">
        <v>8803</v>
      </c>
      <c r="B401" s="32" t="s">
        <v>8803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7424</v>
      </c>
      <c r="J401" s="34">
        <v>2470</v>
      </c>
      <c r="K401" s="10">
        <v>4931671177</v>
      </c>
      <c r="L401" s="10" t="s">
        <v>7788</v>
      </c>
      <c r="M401" s="10"/>
      <c r="N401" s="10"/>
    </row>
    <row r="402" spans="1:14">
      <c r="A402" s="32" t="s">
        <v>8803</v>
      </c>
      <c r="B402" s="32" t="s">
        <v>8803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7424</v>
      </c>
      <c r="J402" s="34">
        <v>2470</v>
      </c>
      <c r="K402" s="10">
        <v>4931671178</v>
      </c>
      <c r="L402" s="10" t="s">
        <v>7788</v>
      </c>
      <c r="M402" s="10"/>
      <c r="N402" s="10"/>
    </row>
    <row r="403" spans="1:14">
      <c r="A403" s="32" t="s">
        <v>8803</v>
      </c>
      <c r="B403" s="32" t="s">
        <v>8803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7424</v>
      </c>
      <c r="J403" s="34">
        <v>2470</v>
      </c>
      <c r="K403" s="10">
        <v>4931671179</v>
      </c>
      <c r="L403" s="10" t="s">
        <v>7788</v>
      </c>
      <c r="M403" s="10"/>
      <c r="N403" s="10"/>
    </row>
    <row r="404" spans="1:14">
      <c r="A404" s="32" t="s">
        <v>8803</v>
      </c>
      <c r="B404" s="32" t="s">
        <v>8803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7424</v>
      </c>
      <c r="J404" s="34">
        <v>2829.12</v>
      </c>
      <c r="K404" s="10">
        <v>4931671183</v>
      </c>
      <c r="L404" s="10" t="s">
        <v>7788</v>
      </c>
      <c r="M404" s="10"/>
      <c r="N404" s="10"/>
    </row>
    <row r="405" spans="1:14">
      <c r="A405" s="32" t="s">
        <v>8803</v>
      </c>
      <c r="B405" s="32" t="s">
        <v>8803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7424</v>
      </c>
      <c r="J405" s="34">
        <v>2470</v>
      </c>
      <c r="K405" s="10">
        <v>4931671200</v>
      </c>
      <c r="L405" s="10" t="s">
        <v>7788</v>
      </c>
      <c r="M405" s="10"/>
      <c r="N405" s="10"/>
    </row>
    <row r="406" spans="1:14">
      <c r="A406" s="32" t="s">
        <v>8803</v>
      </c>
      <c r="B406" s="32" t="s">
        <v>8803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7424</v>
      </c>
      <c r="J406" s="34">
        <v>2610</v>
      </c>
      <c r="K406" s="10">
        <v>4931671202</v>
      </c>
      <c r="L406" s="10" t="s">
        <v>7788</v>
      </c>
      <c r="M406" s="10"/>
      <c r="N406" s="10"/>
    </row>
    <row r="407" spans="1:14">
      <c r="A407" s="32" t="s">
        <v>8803</v>
      </c>
      <c r="B407" s="32" t="s">
        <v>8803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7424</v>
      </c>
      <c r="J407" s="34">
        <v>2610</v>
      </c>
      <c r="K407" s="10">
        <v>4931671208</v>
      </c>
      <c r="L407" s="10" t="s">
        <v>7788</v>
      </c>
      <c r="M407" s="10"/>
      <c r="N407" s="10"/>
    </row>
    <row r="408" spans="1:14">
      <c r="A408" s="32" t="s">
        <v>8803</v>
      </c>
      <c r="B408" s="32" t="s">
        <v>8803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7424</v>
      </c>
      <c r="J408" s="34">
        <v>3381.12</v>
      </c>
      <c r="K408" s="10">
        <v>4931671221</v>
      </c>
      <c r="L408" s="10" t="s">
        <v>7788</v>
      </c>
      <c r="M408" s="10"/>
      <c r="N408" s="10"/>
    </row>
    <row r="409" spans="1:14">
      <c r="A409" s="32" t="s">
        <v>8803</v>
      </c>
      <c r="B409" s="32" t="s">
        <v>8803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7424</v>
      </c>
      <c r="J409" s="34">
        <v>3381.12</v>
      </c>
      <c r="K409" s="10">
        <v>4931671226</v>
      </c>
      <c r="L409" s="10" t="s">
        <v>7788</v>
      </c>
      <c r="M409" s="10"/>
      <c r="N409" s="10"/>
    </row>
    <row r="410" spans="1:14">
      <c r="A410" s="32" t="s">
        <v>8803</v>
      </c>
      <c r="B410" s="32" t="s">
        <v>8803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7424</v>
      </c>
      <c r="J410" s="34">
        <v>2470</v>
      </c>
      <c r="K410" s="10">
        <v>4931672031</v>
      </c>
      <c r="L410" s="10" t="s">
        <v>7788</v>
      </c>
      <c r="M410" s="10"/>
      <c r="N410" s="10"/>
    </row>
    <row r="411" spans="1:14">
      <c r="A411" s="32" t="s">
        <v>8803</v>
      </c>
      <c r="B411" s="32" t="s">
        <v>8803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7424</v>
      </c>
      <c r="J411" s="34">
        <v>2470</v>
      </c>
      <c r="K411" s="10">
        <v>4931672035</v>
      </c>
      <c r="L411" s="10" t="s">
        <v>7788</v>
      </c>
      <c r="M411" s="10"/>
      <c r="N411" s="10"/>
    </row>
    <row r="412" spans="1:14">
      <c r="A412" s="32" t="s">
        <v>8803</v>
      </c>
      <c r="B412" s="32" t="s">
        <v>8803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7424</v>
      </c>
      <c r="J412" s="34">
        <v>3381.12</v>
      </c>
      <c r="K412" s="10">
        <v>4931672042</v>
      </c>
      <c r="L412" s="10" t="s">
        <v>7788</v>
      </c>
      <c r="M412" s="10"/>
      <c r="N412" s="10"/>
    </row>
    <row r="413" spans="1:14">
      <c r="A413" s="32" t="s">
        <v>8803</v>
      </c>
      <c r="B413" s="32" t="s">
        <v>8803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7424</v>
      </c>
      <c r="J413" s="34">
        <v>3381.12</v>
      </c>
      <c r="K413" s="10">
        <v>4931672163</v>
      </c>
      <c r="L413" s="10" t="s">
        <v>7788</v>
      </c>
      <c r="M413" s="10"/>
      <c r="N413" s="10"/>
    </row>
    <row r="414" spans="1:14">
      <c r="A414" s="32" t="s">
        <v>8803</v>
      </c>
      <c r="B414" s="32" t="s">
        <v>8803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7424</v>
      </c>
      <c r="J414" s="34">
        <v>2470</v>
      </c>
      <c r="K414" s="10">
        <v>4931672165</v>
      </c>
      <c r="L414" s="10" t="s">
        <v>7788</v>
      </c>
      <c r="M414" s="10"/>
      <c r="N414" s="10"/>
    </row>
    <row r="415" spans="1:14">
      <c r="A415" s="32" t="s">
        <v>8803</v>
      </c>
      <c r="B415" s="32" t="s">
        <v>8803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7424</v>
      </c>
      <c r="J415" s="34">
        <v>2610</v>
      </c>
      <c r="K415" s="10">
        <v>4931672166</v>
      </c>
      <c r="L415" s="10" t="s">
        <v>7788</v>
      </c>
      <c r="M415" s="10"/>
      <c r="N415" s="10"/>
    </row>
    <row r="416" spans="1:14">
      <c r="A416" s="32" t="s">
        <v>8803</v>
      </c>
      <c r="B416" s="32" t="s">
        <v>8803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7424</v>
      </c>
      <c r="J416" s="34">
        <v>2829.12</v>
      </c>
      <c r="K416" s="10">
        <v>4931672168</v>
      </c>
      <c r="L416" s="10" t="s">
        <v>7788</v>
      </c>
      <c r="M416" s="10"/>
      <c r="N416" s="10"/>
    </row>
    <row r="417" spans="1:14">
      <c r="A417" s="32" t="s">
        <v>8803</v>
      </c>
      <c r="B417" s="32" t="s">
        <v>8803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7424</v>
      </c>
      <c r="J417" s="34">
        <v>3301.2</v>
      </c>
      <c r="K417" s="10">
        <v>4931672381</v>
      </c>
      <c r="L417" s="10" t="s">
        <v>8732</v>
      </c>
      <c r="M417" s="10"/>
      <c r="N417" s="10"/>
    </row>
    <row r="418" spans="1:14">
      <c r="A418" s="32" t="s">
        <v>8803</v>
      </c>
      <c r="B418" s="32" t="s">
        <v>8803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7424</v>
      </c>
      <c r="J418" s="34">
        <v>3301.2</v>
      </c>
      <c r="K418" s="10">
        <v>4931672382</v>
      </c>
      <c r="L418" s="10" t="s">
        <v>8732</v>
      </c>
      <c r="M418" s="10"/>
      <c r="N418" s="10"/>
    </row>
    <row r="419" spans="1:14">
      <c r="A419" s="32" t="s">
        <v>8803</v>
      </c>
      <c r="B419" s="32" t="s">
        <v>8803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7424</v>
      </c>
      <c r="J419" s="34">
        <v>2470</v>
      </c>
      <c r="K419" s="10">
        <v>4931672386</v>
      </c>
      <c r="L419" s="10" t="s">
        <v>8732</v>
      </c>
      <c r="M419" s="10"/>
      <c r="N419" s="10"/>
    </row>
    <row r="420" spans="1:14">
      <c r="A420" s="32" t="s">
        <v>8803</v>
      </c>
      <c r="B420" s="32" t="s">
        <v>8803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7424</v>
      </c>
      <c r="J420" s="34">
        <v>2470</v>
      </c>
      <c r="K420" s="10">
        <v>4931672398</v>
      </c>
      <c r="L420" s="10" t="s">
        <v>8732</v>
      </c>
      <c r="M420" s="10"/>
      <c r="N420" s="10"/>
    </row>
    <row r="421" spans="1:14">
      <c r="A421" s="32" t="s">
        <v>8803</v>
      </c>
      <c r="B421" s="32" t="s">
        <v>8803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7424</v>
      </c>
      <c r="J421" s="34">
        <v>2829.12</v>
      </c>
      <c r="K421" s="10">
        <v>4931672406</v>
      </c>
      <c r="L421" s="10" t="s">
        <v>8732</v>
      </c>
      <c r="M421" s="10"/>
      <c r="N421" s="10"/>
    </row>
    <row r="422" spans="1:14">
      <c r="A422" s="32" t="s">
        <v>8803</v>
      </c>
      <c r="B422" s="32" t="s">
        <v>8803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7424</v>
      </c>
      <c r="J422" s="34">
        <v>15032</v>
      </c>
      <c r="K422" s="10">
        <v>4931672426</v>
      </c>
      <c r="L422" s="10" t="s">
        <v>8732</v>
      </c>
      <c r="M422" s="10"/>
      <c r="N422" s="10"/>
    </row>
    <row r="423" spans="1:14">
      <c r="A423" s="32" t="s">
        <v>8803</v>
      </c>
      <c r="B423" s="32" t="s">
        <v>8803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7424</v>
      </c>
      <c r="J423" s="34">
        <v>16136.4</v>
      </c>
      <c r="K423" s="10">
        <v>4931672427</v>
      </c>
      <c r="L423" s="10" t="s">
        <v>8732</v>
      </c>
      <c r="M423" s="10"/>
      <c r="N423" s="10"/>
    </row>
    <row r="424" spans="1:14">
      <c r="A424" s="32" t="s">
        <v>8803</v>
      </c>
      <c r="B424" s="32" t="s">
        <v>8803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7424</v>
      </c>
      <c r="J424" s="34">
        <v>2610</v>
      </c>
      <c r="K424" s="10">
        <v>4931672915</v>
      </c>
      <c r="L424" s="10" t="s">
        <v>8732</v>
      </c>
      <c r="M424" s="10"/>
      <c r="N424" s="10"/>
    </row>
    <row r="425" spans="1:14">
      <c r="A425" s="32" t="s">
        <v>8803</v>
      </c>
      <c r="B425" s="32" t="s">
        <v>8803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7424</v>
      </c>
      <c r="J425" s="34">
        <v>2470</v>
      </c>
      <c r="K425" s="10">
        <v>4931672916</v>
      </c>
      <c r="L425" s="10" t="s">
        <v>8732</v>
      </c>
      <c r="M425" s="10"/>
      <c r="N425" s="10"/>
    </row>
    <row r="426" spans="1:14">
      <c r="A426" s="32" t="s">
        <v>8803</v>
      </c>
      <c r="B426" s="32" t="s">
        <v>8803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7424</v>
      </c>
      <c r="J426" s="34">
        <v>3381.12</v>
      </c>
      <c r="K426" s="10">
        <v>4931673189</v>
      </c>
      <c r="L426" s="10" t="s">
        <v>8732</v>
      </c>
      <c r="M426" s="10"/>
      <c r="N426" s="10"/>
    </row>
    <row r="427" spans="1:14">
      <c r="A427" s="32" t="s">
        <v>8803</v>
      </c>
      <c r="B427" s="32" t="s">
        <v>8803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7424</v>
      </c>
      <c r="J427" s="34">
        <v>3381.12</v>
      </c>
      <c r="K427" s="10">
        <v>4931673299</v>
      </c>
      <c r="L427" s="10" t="s">
        <v>8732</v>
      </c>
      <c r="M427" s="10"/>
      <c r="N427" s="10"/>
    </row>
    <row r="428" spans="1:14">
      <c r="A428" s="32" t="s">
        <v>8803</v>
      </c>
      <c r="B428" s="32" t="s">
        <v>8803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7424</v>
      </c>
      <c r="J428" s="34">
        <v>6505.92</v>
      </c>
      <c r="K428" s="10">
        <v>4931673361</v>
      </c>
      <c r="L428" s="10" t="s">
        <v>8732</v>
      </c>
      <c r="M428" s="10"/>
      <c r="N428" s="10"/>
    </row>
    <row r="429" spans="1:14">
      <c r="A429" s="32" t="s">
        <v>8803</v>
      </c>
      <c r="B429" s="32" t="s">
        <v>8803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7424</v>
      </c>
      <c r="J429" s="34">
        <v>2470</v>
      </c>
      <c r="K429" s="10">
        <v>4931673729</v>
      </c>
      <c r="L429" s="10" t="s">
        <v>8732</v>
      </c>
      <c r="M429" s="10"/>
      <c r="N429" s="10"/>
    </row>
    <row r="430" spans="1:14">
      <c r="A430" s="32" t="s">
        <v>8803</v>
      </c>
      <c r="B430" s="32" t="s">
        <v>8803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7424</v>
      </c>
      <c r="J430" s="34">
        <v>2470</v>
      </c>
      <c r="K430" s="10">
        <v>4931673744</v>
      </c>
      <c r="L430" s="10" t="s">
        <v>8732</v>
      </c>
      <c r="M430" s="10"/>
      <c r="N430" s="10"/>
    </row>
    <row r="431" spans="1:14">
      <c r="A431" s="32" t="s">
        <v>8803</v>
      </c>
      <c r="B431" s="32" t="s">
        <v>8803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7424</v>
      </c>
      <c r="J431" s="34">
        <v>3301.2</v>
      </c>
      <c r="K431" s="10">
        <v>4931673844</v>
      </c>
      <c r="L431" s="10" t="s">
        <v>8732</v>
      </c>
      <c r="M431" s="10"/>
      <c r="N431" s="10"/>
    </row>
    <row r="432" spans="1:14">
      <c r="A432" s="32" t="s">
        <v>8803</v>
      </c>
      <c r="B432" s="32" t="s">
        <v>8803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7424</v>
      </c>
      <c r="J432" s="34">
        <v>3301.2</v>
      </c>
      <c r="K432" s="10">
        <v>4931673845</v>
      </c>
      <c r="L432" s="10" t="s">
        <v>8732</v>
      </c>
      <c r="M432" s="10"/>
      <c r="N432" s="10"/>
    </row>
    <row r="433" spans="1:14">
      <c r="A433" s="32" t="s">
        <v>8803</v>
      </c>
      <c r="B433" s="32" t="s">
        <v>8803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7424</v>
      </c>
      <c r="J433" s="34">
        <v>18189.36</v>
      </c>
      <c r="K433" s="10">
        <v>4931673908</v>
      </c>
      <c r="L433" s="10" t="s">
        <v>8732</v>
      </c>
      <c r="M433" s="10"/>
      <c r="N433" s="10"/>
    </row>
    <row r="434" spans="1:14">
      <c r="A434" s="32" t="s">
        <v>8803</v>
      </c>
      <c r="B434" s="32" t="s">
        <v>8803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7424</v>
      </c>
      <c r="J434" s="34">
        <v>16679.650000000001</v>
      </c>
      <c r="K434" s="10">
        <v>4931673931</v>
      </c>
      <c r="L434" s="10" t="s">
        <v>7788</v>
      </c>
      <c r="M434" s="10"/>
      <c r="N434" s="10"/>
    </row>
    <row r="435" spans="1:14">
      <c r="A435" s="32" t="s">
        <v>8803</v>
      </c>
      <c r="B435" s="32" t="s">
        <v>8803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7424</v>
      </c>
      <c r="J435" s="34">
        <v>15032</v>
      </c>
      <c r="K435" s="10">
        <v>4931673984</v>
      </c>
      <c r="L435" s="10" t="s">
        <v>8732</v>
      </c>
      <c r="M435" s="10"/>
      <c r="N435" s="10"/>
    </row>
    <row r="436" spans="1:14">
      <c r="A436" s="32" t="s">
        <v>8803</v>
      </c>
      <c r="B436" s="32" t="s">
        <v>8803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7424</v>
      </c>
      <c r="J436" s="34">
        <v>3381.12</v>
      </c>
      <c r="K436" s="10">
        <v>4931674004</v>
      </c>
      <c r="L436" s="10" t="s">
        <v>8732</v>
      </c>
      <c r="M436" s="10"/>
      <c r="N436" s="10"/>
    </row>
    <row r="437" spans="1:14">
      <c r="A437" s="32" t="s">
        <v>8803</v>
      </c>
      <c r="B437" s="32" t="s">
        <v>8803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7424</v>
      </c>
      <c r="J437" s="34">
        <v>2470</v>
      </c>
      <c r="K437" s="10">
        <v>4931674005</v>
      </c>
      <c r="L437" s="10" t="s">
        <v>8732</v>
      </c>
      <c r="M437" s="10"/>
      <c r="N437" s="10"/>
    </row>
    <row r="438" spans="1:14">
      <c r="A438" s="32" t="s">
        <v>8803</v>
      </c>
      <c r="B438" s="32" t="s">
        <v>8803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7424</v>
      </c>
      <c r="J438" s="34">
        <v>6292.08</v>
      </c>
      <c r="K438" s="10">
        <v>4931674190</v>
      </c>
      <c r="L438" s="10" t="s">
        <v>8732</v>
      </c>
      <c r="M438" s="10"/>
      <c r="N438" s="10"/>
    </row>
    <row r="439" spans="1:14">
      <c r="A439" s="32" t="s">
        <v>8803</v>
      </c>
      <c r="B439" s="32" t="s">
        <v>8803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7424</v>
      </c>
      <c r="J439" s="34">
        <v>6292.08</v>
      </c>
      <c r="K439" s="10">
        <v>4931674201</v>
      </c>
      <c r="L439" s="10" t="s">
        <v>8732</v>
      </c>
      <c r="M439" s="10"/>
      <c r="N439" s="10"/>
    </row>
    <row r="440" spans="1:14">
      <c r="A440" s="32" t="s">
        <v>8803</v>
      </c>
      <c r="B440" s="32" t="s">
        <v>8803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7424</v>
      </c>
      <c r="J440" s="34">
        <v>15032</v>
      </c>
      <c r="K440" s="10">
        <v>4931674374</v>
      </c>
      <c r="L440" s="10" t="s">
        <v>8469</v>
      </c>
      <c r="M440" s="10"/>
      <c r="N440" s="10"/>
    </row>
    <row r="441" spans="1:14">
      <c r="A441" s="32" t="s">
        <v>8803</v>
      </c>
      <c r="B441" s="32" t="s">
        <v>8803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7424</v>
      </c>
      <c r="J441" s="34">
        <v>2470</v>
      </c>
      <c r="K441" s="10">
        <v>4931674421</v>
      </c>
      <c r="L441" s="10" t="s">
        <v>8469</v>
      </c>
      <c r="M441" s="10"/>
      <c r="N441" s="10"/>
    </row>
    <row r="442" spans="1:14">
      <c r="A442" s="32" t="s">
        <v>8803</v>
      </c>
      <c r="B442" s="32" t="s">
        <v>8803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7424</v>
      </c>
      <c r="J442" s="34">
        <v>3381.12</v>
      </c>
      <c r="K442" s="10">
        <v>4931674425</v>
      </c>
      <c r="L442" s="10" t="s">
        <v>8469</v>
      </c>
      <c r="M442" s="10"/>
      <c r="N442" s="10"/>
    </row>
    <row r="443" spans="1:14">
      <c r="A443" s="32" t="s">
        <v>8803</v>
      </c>
      <c r="B443" s="32" t="s">
        <v>8803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7424</v>
      </c>
      <c r="J443" s="34">
        <v>2470</v>
      </c>
      <c r="K443" s="10">
        <v>4931674426</v>
      </c>
      <c r="L443" s="10" t="s">
        <v>8469</v>
      </c>
      <c r="M443" s="10"/>
      <c r="N443" s="10"/>
    </row>
    <row r="444" spans="1:14">
      <c r="A444" s="32" t="s">
        <v>8803</v>
      </c>
      <c r="B444" s="32" t="s">
        <v>8803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7424</v>
      </c>
      <c r="J444" s="34">
        <v>3301.2</v>
      </c>
      <c r="K444" s="10">
        <v>4931674490</v>
      </c>
      <c r="L444" s="10" t="s">
        <v>8732</v>
      </c>
      <c r="M444" s="10"/>
      <c r="N444" s="10"/>
    </row>
    <row r="445" spans="1:14">
      <c r="A445" s="32" t="s">
        <v>8803</v>
      </c>
      <c r="B445" s="32" t="s">
        <v>8803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7424</v>
      </c>
      <c r="J445" s="34">
        <v>2610</v>
      </c>
      <c r="K445" s="10">
        <v>4931674511</v>
      </c>
      <c r="L445" s="10" t="s">
        <v>8732</v>
      </c>
      <c r="M445" s="10"/>
      <c r="N445" s="10"/>
    </row>
    <row r="446" spans="1:14">
      <c r="A446" s="32" t="s">
        <v>8865</v>
      </c>
      <c r="B446" s="32" t="s">
        <v>8865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7424</v>
      </c>
      <c r="J446" s="34">
        <v>2470</v>
      </c>
      <c r="K446" s="10">
        <v>4931675209</v>
      </c>
      <c r="L446" s="10" t="s">
        <v>8469</v>
      </c>
      <c r="M446" s="10"/>
      <c r="N446" s="10"/>
    </row>
    <row r="447" spans="1:14">
      <c r="A447" s="32" t="s">
        <v>8865</v>
      </c>
      <c r="B447" s="32" t="s">
        <v>8865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7424</v>
      </c>
      <c r="J447" s="34">
        <v>2470</v>
      </c>
      <c r="K447" s="10">
        <v>4931675210</v>
      </c>
      <c r="L447" s="10" t="s">
        <v>8469</v>
      </c>
      <c r="M447" s="10"/>
      <c r="N447" s="10"/>
    </row>
    <row r="448" spans="1:14">
      <c r="A448" s="32" t="s">
        <v>8865</v>
      </c>
      <c r="B448" s="32" t="s">
        <v>8865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7424</v>
      </c>
      <c r="J448" s="34">
        <v>6292.08</v>
      </c>
      <c r="K448" s="10">
        <v>4931675212</v>
      </c>
      <c r="L448" s="10" t="s">
        <v>8469</v>
      </c>
      <c r="M448" s="10"/>
      <c r="N448" s="10"/>
    </row>
    <row r="449" spans="1:14">
      <c r="A449" s="32" t="s">
        <v>8865</v>
      </c>
      <c r="B449" s="32" t="s">
        <v>8865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7424</v>
      </c>
      <c r="J449" s="34">
        <v>6292.08</v>
      </c>
      <c r="K449" s="10">
        <v>4931675214</v>
      </c>
      <c r="L449" s="10" t="s">
        <v>8469</v>
      </c>
      <c r="M449" s="10"/>
      <c r="N449" s="10"/>
    </row>
    <row r="450" spans="1:14">
      <c r="A450" s="32" t="s">
        <v>8865</v>
      </c>
      <c r="B450" s="32" t="s">
        <v>8865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7424</v>
      </c>
      <c r="J450" s="34">
        <v>2919.84</v>
      </c>
      <c r="K450" s="10">
        <v>4931675217</v>
      </c>
      <c r="L450" s="10" t="s">
        <v>8469</v>
      </c>
      <c r="M450" s="10"/>
      <c r="N450" s="10"/>
    </row>
    <row r="451" spans="1:14">
      <c r="A451" s="32" t="s">
        <v>8865</v>
      </c>
      <c r="B451" s="32" t="s">
        <v>8865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7424</v>
      </c>
      <c r="J451" s="34">
        <v>2919.84</v>
      </c>
      <c r="K451" s="10">
        <v>4931675218</v>
      </c>
      <c r="L451" s="10" t="s">
        <v>8469</v>
      </c>
      <c r="M451" s="10"/>
      <c r="N451" s="10"/>
    </row>
    <row r="452" spans="1:14">
      <c r="A452" s="32" t="s">
        <v>8865</v>
      </c>
      <c r="B452" s="32" t="s">
        <v>8865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7424</v>
      </c>
      <c r="J452" s="34">
        <v>2470</v>
      </c>
      <c r="K452" s="10">
        <v>4931675219</v>
      </c>
      <c r="L452" s="10" t="s">
        <v>8469</v>
      </c>
      <c r="M452" s="10"/>
      <c r="N452" s="10"/>
    </row>
    <row r="453" spans="1:14">
      <c r="A453" s="32" t="s">
        <v>8865</v>
      </c>
      <c r="B453" s="32" t="s">
        <v>8865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7424</v>
      </c>
      <c r="J453" s="34">
        <v>2470</v>
      </c>
      <c r="K453" s="10">
        <v>4931675220</v>
      </c>
      <c r="L453" s="10" t="s">
        <v>8469</v>
      </c>
      <c r="M453" s="10"/>
      <c r="N453" s="10"/>
    </row>
    <row r="454" spans="1:14">
      <c r="A454" s="32" t="s">
        <v>8865</v>
      </c>
      <c r="B454" s="32" t="s">
        <v>8865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7424</v>
      </c>
      <c r="J454" s="34">
        <v>3301.2</v>
      </c>
      <c r="K454" s="10">
        <v>4931675221</v>
      </c>
      <c r="L454" s="10" t="s">
        <v>8469</v>
      </c>
      <c r="M454" s="10"/>
      <c r="N454" s="10"/>
    </row>
    <row r="455" spans="1:14">
      <c r="A455" s="32" t="s">
        <v>8865</v>
      </c>
      <c r="B455" s="32" t="s">
        <v>8865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7424</v>
      </c>
      <c r="J455" s="34">
        <v>3301.2</v>
      </c>
      <c r="K455" s="10">
        <v>4931675222</v>
      </c>
      <c r="L455" s="10" t="s">
        <v>8469</v>
      </c>
      <c r="M455" s="10"/>
      <c r="N455" s="10"/>
    </row>
    <row r="456" spans="1:14">
      <c r="A456" s="32" t="s">
        <v>8865</v>
      </c>
      <c r="B456" s="32" t="s">
        <v>8865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7424</v>
      </c>
      <c r="J456" s="34">
        <v>2470</v>
      </c>
      <c r="K456" s="10">
        <v>4931675461</v>
      </c>
      <c r="L456" s="10" t="s">
        <v>8469</v>
      </c>
      <c r="M456" s="10"/>
      <c r="N456" s="10"/>
    </row>
    <row r="457" spans="1:14">
      <c r="A457" s="32" t="s">
        <v>8865</v>
      </c>
      <c r="B457" s="32" t="s">
        <v>8865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7424</v>
      </c>
      <c r="J457" s="34">
        <v>2470</v>
      </c>
      <c r="K457" s="10">
        <v>4931675462</v>
      </c>
      <c r="L457" s="10" t="s">
        <v>8469</v>
      </c>
      <c r="M457" s="10"/>
      <c r="N457" s="10"/>
    </row>
    <row r="458" spans="1:14">
      <c r="A458" s="32" t="s">
        <v>8865</v>
      </c>
      <c r="B458" s="32" t="s">
        <v>8865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7424</v>
      </c>
      <c r="J458" s="34">
        <v>2919.84</v>
      </c>
      <c r="K458" s="10">
        <v>4931675463</v>
      </c>
      <c r="L458" s="10" t="s">
        <v>8469</v>
      </c>
      <c r="M458" s="10"/>
      <c r="N458" s="10"/>
    </row>
    <row r="459" spans="1:14">
      <c r="A459" s="32" t="s">
        <v>8865</v>
      </c>
      <c r="B459" s="32" t="s">
        <v>8865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7424</v>
      </c>
      <c r="J459" s="34">
        <v>2919.84</v>
      </c>
      <c r="K459" s="10">
        <v>4931675464</v>
      </c>
      <c r="L459" s="10" t="s">
        <v>8469</v>
      </c>
      <c r="M459" s="10"/>
      <c r="N459" s="10"/>
    </row>
    <row r="460" spans="1:14">
      <c r="A460" s="32" t="s">
        <v>8865</v>
      </c>
      <c r="B460" s="32" t="s">
        <v>8865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7424</v>
      </c>
      <c r="J460" s="34">
        <v>2470</v>
      </c>
      <c r="K460" s="10">
        <v>4931675466</v>
      </c>
      <c r="L460" s="10" t="s">
        <v>8469</v>
      </c>
      <c r="M460" s="10"/>
      <c r="N460" s="10"/>
    </row>
    <row r="461" spans="1:14">
      <c r="A461" s="32" t="s">
        <v>8865</v>
      </c>
      <c r="B461" s="32" t="s">
        <v>8865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7424</v>
      </c>
      <c r="J461" s="34">
        <v>2470</v>
      </c>
      <c r="K461" s="10">
        <v>4931675467</v>
      </c>
      <c r="L461" s="10" t="s">
        <v>8469</v>
      </c>
      <c r="M461" s="10"/>
      <c r="N461" s="10"/>
    </row>
    <row r="462" spans="1:14">
      <c r="A462" s="32" t="s">
        <v>8865</v>
      </c>
      <c r="B462" s="32" t="s">
        <v>8865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7424</v>
      </c>
      <c r="J462" s="34">
        <v>3301.2</v>
      </c>
      <c r="K462" s="10">
        <v>4931675468</v>
      </c>
      <c r="L462" s="10" t="s">
        <v>8469</v>
      </c>
      <c r="M462" s="10"/>
      <c r="N462" s="10"/>
    </row>
    <row r="463" spans="1:14">
      <c r="A463" s="32" t="s">
        <v>8865</v>
      </c>
      <c r="B463" s="32" t="s">
        <v>8865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7424</v>
      </c>
      <c r="J463" s="34">
        <v>3381.12</v>
      </c>
      <c r="K463" s="10">
        <v>4931675469</v>
      </c>
      <c r="L463" s="10" t="s">
        <v>8469</v>
      </c>
      <c r="M463" s="10"/>
      <c r="N463" s="10"/>
    </row>
    <row r="464" spans="1:14">
      <c r="A464" s="32" t="s">
        <v>8865</v>
      </c>
      <c r="B464" s="32" t="s">
        <v>8865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7424</v>
      </c>
      <c r="J464" s="34">
        <v>3381.12</v>
      </c>
      <c r="K464" s="10">
        <v>4931675470</v>
      </c>
      <c r="L464" s="10" t="s">
        <v>8469</v>
      </c>
      <c r="M464" s="10"/>
      <c r="N464" s="10"/>
    </row>
    <row r="465" spans="1:14">
      <c r="A465" s="32" t="s">
        <v>8865</v>
      </c>
      <c r="B465" s="32" t="s">
        <v>8865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7424</v>
      </c>
      <c r="J465" s="34">
        <v>3381.12</v>
      </c>
      <c r="K465" s="10">
        <v>4931675471</v>
      </c>
      <c r="L465" s="10" t="s">
        <v>8469</v>
      </c>
      <c r="M465" s="10"/>
      <c r="N465" s="10"/>
    </row>
    <row r="466" spans="1:14">
      <c r="A466" s="32" t="s">
        <v>8865</v>
      </c>
      <c r="B466" s="32" t="s">
        <v>8865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7424</v>
      </c>
      <c r="J466" s="34">
        <v>15032</v>
      </c>
      <c r="K466" s="10">
        <v>4931675501</v>
      </c>
      <c r="L466" s="10" t="s">
        <v>8469</v>
      </c>
      <c r="M466" s="10"/>
      <c r="N466" s="10"/>
    </row>
    <row r="467" spans="1:14">
      <c r="A467" s="32" t="s">
        <v>8865</v>
      </c>
      <c r="B467" s="32" t="s">
        <v>8865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7424</v>
      </c>
      <c r="J467" s="34">
        <v>16136.4</v>
      </c>
      <c r="K467" s="10">
        <v>4931675502</v>
      </c>
      <c r="L467" s="10" t="s">
        <v>8469</v>
      </c>
      <c r="M467" s="10"/>
      <c r="N467" s="10"/>
    </row>
    <row r="468" spans="1:14">
      <c r="A468" s="32" t="s">
        <v>8865</v>
      </c>
      <c r="B468" s="32" t="s">
        <v>8865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7424</v>
      </c>
      <c r="J468" s="34">
        <v>15032</v>
      </c>
      <c r="K468" s="10">
        <v>4931675503</v>
      </c>
      <c r="L468" s="10" t="s">
        <v>8469</v>
      </c>
      <c r="M468" s="10"/>
      <c r="N468" s="10"/>
    </row>
    <row r="469" spans="1:14">
      <c r="A469" s="32" t="s">
        <v>8865</v>
      </c>
      <c r="B469" s="32" t="s">
        <v>8865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7424</v>
      </c>
      <c r="J469" s="34">
        <v>3381.12</v>
      </c>
      <c r="K469" s="10">
        <v>4931675859</v>
      </c>
      <c r="L469" s="10" t="s">
        <v>8469</v>
      </c>
      <c r="M469" s="10"/>
      <c r="N469" s="10"/>
    </row>
    <row r="470" spans="1:14">
      <c r="A470" s="32" t="s">
        <v>8865</v>
      </c>
      <c r="B470" s="32" t="s">
        <v>8865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7424</v>
      </c>
      <c r="J470" s="34">
        <v>6292.08</v>
      </c>
      <c r="K470" s="10">
        <v>4931675860</v>
      </c>
      <c r="L470" s="10" t="s">
        <v>8469</v>
      </c>
      <c r="M470" s="10"/>
      <c r="N470" s="10"/>
    </row>
    <row r="471" spans="1:14">
      <c r="A471" s="32" t="s">
        <v>8865</v>
      </c>
      <c r="B471" s="32" t="s">
        <v>8865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7424</v>
      </c>
      <c r="J471" s="34">
        <v>6292.08</v>
      </c>
      <c r="K471" s="10">
        <v>4931675862</v>
      </c>
      <c r="L471" s="10" t="s">
        <v>8469</v>
      </c>
      <c r="M471" s="10"/>
      <c r="N471" s="10"/>
    </row>
    <row r="472" spans="1:14">
      <c r="A472" s="32" t="s">
        <v>8865</v>
      </c>
      <c r="B472" s="32" t="s">
        <v>8865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7424</v>
      </c>
      <c r="J472" s="34">
        <v>3301.2</v>
      </c>
      <c r="K472" s="10">
        <v>4931675863</v>
      </c>
      <c r="L472" s="10" t="s">
        <v>8469</v>
      </c>
      <c r="M472" s="10"/>
      <c r="N472" s="10"/>
    </row>
    <row r="473" spans="1:14">
      <c r="A473" s="32" t="s">
        <v>8865</v>
      </c>
      <c r="B473" s="32" t="s">
        <v>8865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7424</v>
      </c>
      <c r="J473" s="34">
        <v>2470</v>
      </c>
      <c r="K473" s="10">
        <v>4931675864</v>
      </c>
      <c r="L473" s="10" t="s">
        <v>8469</v>
      </c>
      <c r="M473" s="10"/>
      <c r="N473" s="10"/>
    </row>
    <row r="474" spans="1:14">
      <c r="A474" s="32" t="s">
        <v>8865</v>
      </c>
      <c r="B474" s="32" t="s">
        <v>8865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7424</v>
      </c>
      <c r="J474" s="34">
        <v>2919.84</v>
      </c>
      <c r="K474" s="10">
        <v>4931675866</v>
      </c>
      <c r="L474" s="10" t="s">
        <v>8469</v>
      </c>
      <c r="M474" s="10"/>
      <c r="N474" s="10"/>
    </row>
    <row r="475" spans="1:14">
      <c r="A475" s="32" t="s">
        <v>8865</v>
      </c>
      <c r="B475" s="32" t="s">
        <v>8865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7424</v>
      </c>
      <c r="J475" s="34">
        <v>2470</v>
      </c>
      <c r="K475" s="10">
        <v>4931675868</v>
      </c>
      <c r="L475" s="10" t="s">
        <v>8469</v>
      </c>
      <c r="M475" s="10"/>
      <c r="N475" s="10"/>
    </row>
    <row r="476" spans="1:14">
      <c r="A476" s="32" t="s">
        <v>8865</v>
      </c>
      <c r="B476" s="32" t="s">
        <v>8865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7424</v>
      </c>
      <c r="J476" s="34">
        <v>3381.12</v>
      </c>
      <c r="K476" s="10">
        <v>4931675960</v>
      </c>
      <c r="L476" s="10" t="s">
        <v>8469</v>
      </c>
      <c r="M476" s="10"/>
      <c r="N476" s="10"/>
    </row>
    <row r="477" spans="1:14">
      <c r="A477" s="32" t="s">
        <v>8865</v>
      </c>
      <c r="B477" s="32" t="s">
        <v>8865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7424</v>
      </c>
      <c r="J477" s="34">
        <v>2470</v>
      </c>
      <c r="K477" s="10">
        <v>4931675971</v>
      </c>
      <c r="L477" s="10" t="s">
        <v>8469</v>
      </c>
      <c r="M477" s="10"/>
      <c r="N477" s="10"/>
    </row>
    <row r="478" spans="1:14">
      <c r="A478" s="32" t="s">
        <v>8865</v>
      </c>
      <c r="B478" s="32" t="s">
        <v>8865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7424</v>
      </c>
      <c r="J478" s="34">
        <v>15032</v>
      </c>
      <c r="K478" s="10">
        <v>4931677841</v>
      </c>
      <c r="L478" s="10" t="s">
        <v>8732</v>
      </c>
      <c r="M478" s="10"/>
      <c r="N478" s="10"/>
    </row>
    <row r="479" spans="1:14">
      <c r="A479" s="32" t="s">
        <v>8865</v>
      </c>
      <c r="B479" s="32" t="s">
        <v>8865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7424</v>
      </c>
      <c r="J479" s="34">
        <v>15032</v>
      </c>
      <c r="K479" s="10">
        <v>4931677842</v>
      </c>
      <c r="L479" s="10" t="s">
        <v>8732</v>
      </c>
      <c r="M479" s="10"/>
      <c r="N479" s="10"/>
    </row>
    <row r="480" spans="1:14">
      <c r="A480" s="32" t="s">
        <v>8865</v>
      </c>
      <c r="B480" s="32" t="s">
        <v>8865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7424</v>
      </c>
      <c r="J480" s="34">
        <v>3301.2</v>
      </c>
      <c r="K480" s="10">
        <v>4931677943</v>
      </c>
      <c r="L480" s="10" t="s">
        <v>8732</v>
      </c>
      <c r="M480" s="10"/>
      <c r="N480" s="10"/>
    </row>
    <row r="481" spans="1:14">
      <c r="A481" s="32" t="s">
        <v>8865</v>
      </c>
      <c r="B481" s="32" t="s">
        <v>8865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7424</v>
      </c>
      <c r="J481" s="34">
        <v>3301.2</v>
      </c>
      <c r="K481" s="10">
        <v>4931677947</v>
      </c>
      <c r="L481" s="10" t="s">
        <v>8732</v>
      </c>
      <c r="M481" s="10"/>
      <c r="N481" s="10"/>
    </row>
    <row r="482" spans="1:14">
      <c r="A482" s="32" t="s">
        <v>8865</v>
      </c>
      <c r="B482" s="32" t="s">
        <v>8865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7424</v>
      </c>
      <c r="J482" s="34">
        <v>2470</v>
      </c>
      <c r="K482" s="10">
        <v>4931677963</v>
      </c>
      <c r="L482" s="10" t="s">
        <v>8732</v>
      </c>
      <c r="M482" s="10"/>
      <c r="N482" s="10"/>
    </row>
    <row r="483" spans="1:14">
      <c r="A483" s="32" t="s">
        <v>8865</v>
      </c>
      <c r="B483" s="32" t="s">
        <v>8865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7424</v>
      </c>
      <c r="J483" s="34">
        <v>2470</v>
      </c>
      <c r="K483" s="10">
        <v>4931677964</v>
      </c>
      <c r="L483" s="10" t="s">
        <v>8732</v>
      </c>
      <c r="M483" s="10"/>
      <c r="N483" s="10"/>
    </row>
    <row r="484" spans="1:14">
      <c r="A484" s="32" t="s">
        <v>8865</v>
      </c>
      <c r="B484" s="32" t="s">
        <v>8865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7424</v>
      </c>
      <c r="J484" s="34">
        <v>2470</v>
      </c>
      <c r="K484" s="10">
        <v>4931677967</v>
      </c>
      <c r="L484" s="10" t="s">
        <v>8732</v>
      </c>
      <c r="M484" s="10"/>
      <c r="N484" s="10"/>
    </row>
    <row r="485" spans="1:14">
      <c r="A485" s="32" t="s">
        <v>8865</v>
      </c>
      <c r="B485" s="32" t="s">
        <v>8865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7424</v>
      </c>
      <c r="J485" s="34">
        <v>2919.84</v>
      </c>
      <c r="K485" s="10">
        <v>4931677970</v>
      </c>
      <c r="L485" s="10" t="s">
        <v>8732</v>
      </c>
      <c r="M485" s="10"/>
      <c r="N485" s="10"/>
    </row>
    <row r="486" spans="1:14">
      <c r="A486" s="32" t="s">
        <v>8865</v>
      </c>
      <c r="B486" s="32" t="s">
        <v>8865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7424</v>
      </c>
      <c r="J486" s="34">
        <v>2676</v>
      </c>
      <c r="K486" s="10">
        <v>4931677983</v>
      </c>
      <c r="L486" s="10" t="s">
        <v>8732</v>
      </c>
      <c r="M486" s="10"/>
      <c r="N486" s="10"/>
    </row>
    <row r="487" spans="1:14">
      <c r="A487" s="32" t="s">
        <v>8865</v>
      </c>
      <c r="B487" s="32" t="s">
        <v>8865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7424</v>
      </c>
      <c r="J487" s="34">
        <v>2676</v>
      </c>
      <c r="K487" s="10">
        <v>4931677993</v>
      </c>
      <c r="L487" s="10" t="s">
        <v>8732</v>
      </c>
      <c r="M487" s="10"/>
      <c r="N487" s="10"/>
    </row>
    <row r="488" spans="1:14">
      <c r="A488" s="32" t="s">
        <v>8865</v>
      </c>
      <c r="B488" s="32" t="s">
        <v>8865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7424</v>
      </c>
      <c r="J488" s="34">
        <v>2919.84</v>
      </c>
      <c r="K488" s="10">
        <v>4931678001</v>
      </c>
      <c r="L488" s="10" t="s">
        <v>8732</v>
      </c>
      <c r="M488" s="10"/>
      <c r="N488" s="10"/>
    </row>
    <row r="489" spans="1:14">
      <c r="A489" s="32" t="s">
        <v>8865</v>
      </c>
      <c r="B489" s="32" t="s">
        <v>8865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7424</v>
      </c>
      <c r="J489" s="34">
        <v>2470</v>
      </c>
      <c r="K489" s="10">
        <v>4931678008</v>
      </c>
      <c r="L489" s="10" t="s">
        <v>8732</v>
      </c>
      <c r="M489" s="10"/>
      <c r="N489" s="10"/>
    </row>
    <row r="490" spans="1:14">
      <c r="A490" s="32" t="s">
        <v>8865</v>
      </c>
      <c r="B490" s="32" t="s">
        <v>8865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7424</v>
      </c>
      <c r="J490" s="34">
        <v>3381.12</v>
      </c>
      <c r="K490" s="10">
        <v>4931678062</v>
      </c>
      <c r="L490" s="10" t="s">
        <v>8732</v>
      </c>
      <c r="M490" s="10"/>
      <c r="N490" s="10"/>
    </row>
    <row r="491" spans="1:14">
      <c r="A491" s="32" t="s">
        <v>8865</v>
      </c>
      <c r="B491" s="32" t="s">
        <v>8865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7424</v>
      </c>
      <c r="J491" s="34">
        <v>486.64</v>
      </c>
      <c r="K491" s="10">
        <v>4931678081</v>
      </c>
      <c r="L491" s="10" t="s">
        <v>8732</v>
      </c>
      <c r="M491" s="10"/>
      <c r="N491" s="10"/>
    </row>
    <row r="492" spans="1:14">
      <c r="A492" s="32" t="s">
        <v>8865</v>
      </c>
      <c r="B492" s="32" t="s">
        <v>8865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7424</v>
      </c>
      <c r="J492" s="34">
        <v>3301.2</v>
      </c>
      <c r="K492" s="10">
        <v>4931678083</v>
      </c>
      <c r="L492" s="10" t="s">
        <v>8732</v>
      </c>
      <c r="M492" s="10"/>
      <c r="N492" s="10"/>
    </row>
    <row r="493" spans="1:14">
      <c r="A493" s="32" t="s">
        <v>8865</v>
      </c>
      <c r="B493" s="32" t="s">
        <v>8865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7424</v>
      </c>
      <c r="J493" s="34">
        <v>15032</v>
      </c>
      <c r="K493" s="10">
        <v>4931678381</v>
      </c>
      <c r="L493" s="10" t="s">
        <v>8732</v>
      </c>
      <c r="M493" s="10"/>
      <c r="N493" s="10"/>
    </row>
    <row r="494" spans="1:14">
      <c r="A494" s="32" t="s">
        <v>8865</v>
      </c>
      <c r="B494" s="32" t="s">
        <v>8865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7424</v>
      </c>
      <c r="J494" s="34">
        <v>16136.4</v>
      </c>
      <c r="K494" s="10">
        <v>4931678393</v>
      </c>
      <c r="L494" s="10" t="s">
        <v>8732</v>
      </c>
      <c r="M494" s="10"/>
      <c r="N494" s="10"/>
    </row>
    <row r="495" spans="1:14">
      <c r="A495" s="32" t="s">
        <v>8865</v>
      </c>
      <c r="B495" s="32" t="s">
        <v>8865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7424</v>
      </c>
      <c r="J495" s="34">
        <v>15372</v>
      </c>
      <c r="K495" s="10">
        <v>4931679399</v>
      </c>
      <c r="L495" s="10" t="s">
        <v>8732</v>
      </c>
      <c r="M495" s="10"/>
      <c r="N495" s="10"/>
    </row>
    <row r="496" spans="1:14">
      <c r="A496" s="32" t="s">
        <v>8865</v>
      </c>
      <c r="B496" s="32" t="s">
        <v>8865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7424</v>
      </c>
      <c r="J496" s="34">
        <v>15032</v>
      </c>
      <c r="K496" s="10">
        <v>4931679400</v>
      </c>
      <c r="L496" s="10" t="s">
        <v>8732</v>
      </c>
      <c r="M496" s="10"/>
      <c r="N496" s="10"/>
    </row>
    <row r="497" spans="1:14">
      <c r="A497" s="32" t="s">
        <v>8865</v>
      </c>
      <c r="B497" s="32" t="s">
        <v>8865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7424</v>
      </c>
      <c r="J497" s="34">
        <v>3301.2</v>
      </c>
      <c r="K497" s="10">
        <v>4931679797</v>
      </c>
      <c r="L497" s="10" t="s">
        <v>7788</v>
      </c>
      <c r="M497" s="10"/>
      <c r="N497" s="10"/>
    </row>
    <row r="498" spans="1:14">
      <c r="A498" s="32" t="s">
        <v>8865</v>
      </c>
      <c r="B498" s="32" t="s">
        <v>8865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7424</v>
      </c>
      <c r="J498" s="34">
        <v>2919.84</v>
      </c>
      <c r="K498" s="10">
        <v>4931679798</v>
      </c>
      <c r="L498" s="10" t="s">
        <v>7788</v>
      </c>
      <c r="M498" s="10"/>
      <c r="N498" s="10"/>
    </row>
    <row r="499" spans="1:14">
      <c r="A499" s="32" t="s">
        <v>8865</v>
      </c>
      <c r="B499" s="32" t="s">
        <v>8865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7424</v>
      </c>
      <c r="J499" s="34">
        <v>2470</v>
      </c>
      <c r="K499" s="10">
        <v>4931679800</v>
      </c>
      <c r="L499" s="10" t="s">
        <v>7788</v>
      </c>
      <c r="M499" s="10"/>
      <c r="N499" s="10"/>
    </row>
    <row r="500" spans="1:14">
      <c r="A500" s="32" t="s">
        <v>8865</v>
      </c>
      <c r="B500" s="32" t="s">
        <v>8865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7424</v>
      </c>
      <c r="J500" s="34">
        <v>2470</v>
      </c>
      <c r="K500" s="10">
        <v>4931679803</v>
      </c>
      <c r="L500" s="10" t="s">
        <v>7788</v>
      </c>
      <c r="M500" s="10"/>
      <c r="N500" s="10"/>
    </row>
    <row r="501" spans="1:14">
      <c r="A501" s="32" t="s">
        <v>8865</v>
      </c>
      <c r="B501" s="32" t="s">
        <v>8865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7424</v>
      </c>
      <c r="J501" s="34">
        <v>2470</v>
      </c>
      <c r="K501" s="10">
        <v>4931679806</v>
      </c>
      <c r="L501" s="10" t="s">
        <v>7788</v>
      </c>
      <c r="M501" s="10"/>
      <c r="N501" s="10"/>
    </row>
    <row r="502" spans="1:14">
      <c r="A502" s="32" t="s">
        <v>8865</v>
      </c>
      <c r="B502" s="32" t="s">
        <v>8865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7424</v>
      </c>
      <c r="J502" s="34">
        <v>2919.84</v>
      </c>
      <c r="K502" s="10">
        <v>4931679810</v>
      </c>
      <c r="L502" s="10" t="s">
        <v>7788</v>
      </c>
      <c r="M502" s="10"/>
      <c r="N502" s="10"/>
    </row>
    <row r="503" spans="1:14">
      <c r="A503" s="32" t="s">
        <v>8865</v>
      </c>
      <c r="B503" s="32" t="s">
        <v>8865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7424</v>
      </c>
      <c r="J503" s="34">
        <v>2470</v>
      </c>
      <c r="K503" s="10">
        <v>4931679814</v>
      </c>
      <c r="L503" s="10" t="s">
        <v>7788</v>
      </c>
      <c r="M503" s="10"/>
      <c r="N503" s="10"/>
    </row>
    <row r="504" spans="1:14">
      <c r="A504" s="32" t="s">
        <v>8865</v>
      </c>
      <c r="B504" s="32" t="s">
        <v>8865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7424</v>
      </c>
      <c r="J504" s="34">
        <v>2470</v>
      </c>
      <c r="K504" s="10">
        <v>4931679826</v>
      </c>
      <c r="L504" s="10" t="s">
        <v>7788</v>
      </c>
      <c r="M504" s="10"/>
      <c r="N504" s="10"/>
    </row>
    <row r="505" spans="1:14">
      <c r="A505" s="32" t="s">
        <v>8865</v>
      </c>
      <c r="B505" s="32" t="s">
        <v>8865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7424</v>
      </c>
      <c r="J505" s="34">
        <v>6292.08</v>
      </c>
      <c r="K505" s="10">
        <v>4931679829</v>
      </c>
      <c r="L505" s="10" t="s">
        <v>7788</v>
      </c>
      <c r="M505" s="10"/>
      <c r="N505" s="10"/>
    </row>
    <row r="506" spans="1:14">
      <c r="A506" s="32" t="s">
        <v>8865</v>
      </c>
      <c r="B506" s="32" t="s">
        <v>8865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7424</v>
      </c>
      <c r="J506" s="34">
        <v>3301.2</v>
      </c>
      <c r="K506" s="10">
        <v>4931679841</v>
      </c>
      <c r="L506" s="10" t="s">
        <v>7788</v>
      </c>
      <c r="M506" s="10"/>
      <c r="N506" s="10"/>
    </row>
    <row r="507" spans="1:14">
      <c r="A507" s="32" t="s">
        <v>8865</v>
      </c>
      <c r="B507" s="32" t="s">
        <v>8865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7424</v>
      </c>
      <c r="J507" s="34">
        <v>3301.2</v>
      </c>
      <c r="K507" s="10">
        <v>4931679843</v>
      </c>
      <c r="L507" s="10" t="s">
        <v>7788</v>
      </c>
      <c r="M507" s="10"/>
      <c r="N507" s="10"/>
    </row>
    <row r="508" spans="1:14">
      <c r="A508" s="32" t="s">
        <v>8865</v>
      </c>
      <c r="B508" s="32" t="s">
        <v>8865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7424</v>
      </c>
      <c r="J508" s="34">
        <v>6292.08</v>
      </c>
      <c r="K508" s="10">
        <v>4931679847</v>
      </c>
      <c r="L508" s="10" t="s">
        <v>7788</v>
      </c>
      <c r="M508" s="10"/>
      <c r="N508" s="10"/>
    </row>
    <row r="509" spans="1:14">
      <c r="A509" s="32" t="s">
        <v>8865</v>
      </c>
      <c r="B509" s="32" t="s">
        <v>8865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7424</v>
      </c>
      <c r="J509" s="34">
        <v>3381.12</v>
      </c>
      <c r="K509" s="10">
        <v>4931679854</v>
      </c>
      <c r="L509" s="10" t="s">
        <v>7788</v>
      </c>
      <c r="M509" s="10"/>
      <c r="N509" s="10"/>
    </row>
    <row r="510" spans="1:14">
      <c r="A510" s="32" t="s">
        <v>8865</v>
      </c>
      <c r="B510" s="32" t="s">
        <v>8865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7424</v>
      </c>
      <c r="J510" s="34">
        <v>2676</v>
      </c>
      <c r="K510" s="10">
        <v>4931679855</v>
      </c>
      <c r="L510" s="10" t="s">
        <v>7788</v>
      </c>
      <c r="M510" s="10"/>
      <c r="N510" s="10"/>
    </row>
    <row r="511" spans="1:14">
      <c r="A511" s="32" t="s">
        <v>8865</v>
      </c>
      <c r="B511" s="32" t="s">
        <v>8865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7424</v>
      </c>
      <c r="J511" s="34">
        <v>3381.12</v>
      </c>
      <c r="K511" s="10">
        <v>4931679858</v>
      </c>
      <c r="L511" s="10" t="s">
        <v>7788</v>
      </c>
      <c r="M511" s="10"/>
      <c r="N511" s="10"/>
    </row>
    <row r="512" spans="1:14">
      <c r="A512" s="32" t="s">
        <v>8865</v>
      </c>
      <c r="B512" s="32" t="s">
        <v>8865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7424</v>
      </c>
      <c r="J512" s="34">
        <v>3381.12</v>
      </c>
      <c r="K512" s="10">
        <v>4931680080</v>
      </c>
      <c r="L512" s="10" t="s">
        <v>7788</v>
      </c>
      <c r="M512" s="10"/>
      <c r="N512" s="10"/>
    </row>
    <row r="513" spans="1:14">
      <c r="A513" s="32" t="s">
        <v>8865</v>
      </c>
      <c r="B513" s="32" t="s">
        <v>8865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7424</v>
      </c>
      <c r="J513" s="34">
        <v>2919.84</v>
      </c>
      <c r="K513" s="10">
        <v>4931680354</v>
      </c>
      <c r="L513" s="10" t="s">
        <v>7788</v>
      </c>
      <c r="M513" s="10"/>
      <c r="N513" s="10"/>
    </row>
    <row r="514" spans="1:14">
      <c r="A514" s="32" t="s">
        <v>8865</v>
      </c>
      <c r="B514" s="32" t="s">
        <v>8865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7424</v>
      </c>
      <c r="J514" s="34">
        <v>3301.2</v>
      </c>
      <c r="K514" s="10">
        <v>4931681300</v>
      </c>
      <c r="L514" s="10" t="s">
        <v>8732</v>
      </c>
      <c r="M514" s="10"/>
      <c r="N514" s="10"/>
    </row>
    <row r="515" spans="1:14">
      <c r="A515" s="32" t="s">
        <v>8865</v>
      </c>
      <c r="B515" s="32" t="s">
        <v>8865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7424</v>
      </c>
      <c r="J515" s="34">
        <v>2676</v>
      </c>
      <c r="K515" s="10">
        <v>4931681311</v>
      </c>
      <c r="L515" s="10" t="s">
        <v>8732</v>
      </c>
      <c r="M515" s="10"/>
      <c r="N515" s="10"/>
    </row>
    <row r="516" spans="1:14">
      <c r="A516" s="32" t="s">
        <v>8865</v>
      </c>
      <c r="B516" s="32" t="s">
        <v>8865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7424</v>
      </c>
      <c r="J516" s="34">
        <v>2470</v>
      </c>
      <c r="K516" s="10">
        <v>4931681312</v>
      </c>
      <c r="L516" s="10" t="s">
        <v>8732</v>
      </c>
      <c r="M516" s="10"/>
      <c r="N516" s="10"/>
    </row>
    <row r="517" spans="1:14">
      <c r="A517" s="32" t="s">
        <v>8865</v>
      </c>
      <c r="B517" s="32" t="s">
        <v>8865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7424</v>
      </c>
      <c r="J517" s="34">
        <v>6292.08</v>
      </c>
      <c r="K517" s="10">
        <v>4931681314</v>
      </c>
      <c r="L517" s="10" t="s">
        <v>7788</v>
      </c>
      <c r="M517" s="10"/>
      <c r="N517" s="10"/>
    </row>
    <row r="518" spans="1:14">
      <c r="A518" s="32" t="s">
        <v>8865</v>
      </c>
      <c r="B518" s="32" t="s">
        <v>8865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7424</v>
      </c>
      <c r="J518" s="34">
        <v>6292.08</v>
      </c>
      <c r="K518" s="10">
        <v>4931681315</v>
      </c>
      <c r="L518" s="10" t="s">
        <v>7788</v>
      </c>
      <c r="M518" s="10"/>
      <c r="N518" s="10"/>
    </row>
    <row r="519" spans="1:14">
      <c r="A519" s="32" t="s">
        <v>8865</v>
      </c>
      <c r="B519" s="32" t="s">
        <v>8865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7424</v>
      </c>
      <c r="J519" s="34">
        <v>3381.12</v>
      </c>
      <c r="K519" s="10">
        <v>4931681324</v>
      </c>
      <c r="L519" s="10" t="s">
        <v>7788</v>
      </c>
      <c r="M519" s="10"/>
      <c r="N519" s="10"/>
    </row>
    <row r="520" spans="1:14">
      <c r="A520" s="32" t="s">
        <v>8865</v>
      </c>
      <c r="B520" s="32" t="s">
        <v>8865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7424</v>
      </c>
      <c r="J520" s="34">
        <v>15032</v>
      </c>
      <c r="K520" s="10">
        <v>4931681383</v>
      </c>
      <c r="L520" s="10" t="s">
        <v>8732</v>
      </c>
      <c r="M520" s="10"/>
      <c r="N520" s="10"/>
    </row>
    <row r="521" spans="1:14">
      <c r="A521" s="32" t="s">
        <v>8865</v>
      </c>
      <c r="B521" s="32" t="s">
        <v>8865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7424</v>
      </c>
      <c r="J521" s="34">
        <v>2676</v>
      </c>
      <c r="K521" s="10">
        <v>4931681832</v>
      </c>
      <c r="L521" s="10" t="s">
        <v>8732</v>
      </c>
      <c r="M521" s="10"/>
      <c r="N521" s="10"/>
    </row>
    <row r="522" spans="1:14">
      <c r="A522" s="32" t="s">
        <v>8865</v>
      </c>
      <c r="B522" s="32" t="s">
        <v>8865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7424</v>
      </c>
      <c r="J522" s="34">
        <v>2676</v>
      </c>
      <c r="K522" s="10">
        <v>4931681833</v>
      </c>
      <c r="L522" s="10" t="s">
        <v>8732</v>
      </c>
      <c r="M522" s="10"/>
      <c r="N522" s="10"/>
    </row>
    <row r="523" spans="1:14">
      <c r="A523" s="32" t="s">
        <v>8865</v>
      </c>
      <c r="B523" s="32" t="s">
        <v>8865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7424</v>
      </c>
      <c r="J523" s="34">
        <v>2919.84</v>
      </c>
      <c r="K523" s="10">
        <v>4931681834</v>
      </c>
      <c r="L523" s="10" t="s">
        <v>8732</v>
      </c>
      <c r="M523" s="10"/>
      <c r="N523" s="10"/>
    </row>
    <row r="524" spans="1:14">
      <c r="A524" s="32" t="s">
        <v>8865</v>
      </c>
      <c r="B524" s="32" t="s">
        <v>8865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7424</v>
      </c>
      <c r="J524" s="34">
        <v>2919.84</v>
      </c>
      <c r="K524" s="10">
        <v>4931681835</v>
      </c>
      <c r="L524" s="10" t="s">
        <v>8732</v>
      </c>
      <c r="M524" s="10"/>
      <c r="N524" s="10"/>
    </row>
    <row r="525" spans="1:14">
      <c r="A525" s="32" t="s">
        <v>8865</v>
      </c>
      <c r="B525" s="32" t="s">
        <v>8865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7424</v>
      </c>
      <c r="J525" s="34">
        <v>2919.84</v>
      </c>
      <c r="K525" s="10">
        <v>4931681836</v>
      </c>
      <c r="L525" s="10" t="s">
        <v>8732</v>
      </c>
      <c r="M525" s="10"/>
      <c r="N525" s="10"/>
    </row>
    <row r="526" spans="1:14">
      <c r="A526" s="32" t="s">
        <v>8865</v>
      </c>
      <c r="B526" s="32" t="s">
        <v>8865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7424</v>
      </c>
      <c r="J526" s="34">
        <v>2919.84</v>
      </c>
      <c r="K526" s="10">
        <v>4931681837</v>
      </c>
      <c r="L526" s="10" t="s">
        <v>8732</v>
      </c>
      <c r="M526" s="10"/>
      <c r="N526" s="10"/>
    </row>
    <row r="527" spans="1:14">
      <c r="A527" s="32" t="s">
        <v>8865</v>
      </c>
      <c r="B527" s="32" t="s">
        <v>8865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7424</v>
      </c>
      <c r="J527" s="34">
        <v>2470</v>
      </c>
      <c r="K527" s="10">
        <v>4931681838</v>
      </c>
      <c r="L527" s="10" t="s">
        <v>8732</v>
      </c>
      <c r="M527" s="10"/>
      <c r="N527" s="10"/>
    </row>
    <row r="528" spans="1:14">
      <c r="A528" s="32" t="s">
        <v>8865</v>
      </c>
      <c r="B528" s="32" t="s">
        <v>8865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7424</v>
      </c>
      <c r="J528" s="34">
        <v>2470</v>
      </c>
      <c r="K528" s="10">
        <v>4931681839</v>
      </c>
      <c r="L528" s="10" t="s">
        <v>8732</v>
      </c>
      <c r="M528" s="10"/>
      <c r="N528" s="10"/>
    </row>
    <row r="529" spans="1:14">
      <c r="A529" s="32" t="s">
        <v>8865</v>
      </c>
      <c r="B529" s="32" t="s">
        <v>8865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7424</v>
      </c>
      <c r="J529" s="34">
        <v>2470</v>
      </c>
      <c r="K529" s="10">
        <v>4931681840</v>
      </c>
      <c r="L529" s="10" t="s">
        <v>8732</v>
      </c>
      <c r="M529" s="10"/>
      <c r="N529" s="10"/>
    </row>
    <row r="530" spans="1:14">
      <c r="A530" s="32" t="s">
        <v>8865</v>
      </c>
      <c r="B530" s="32" t="s">
        <v>8865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7424</v>
      </c>
      <c r="J530" s="34">
        <v>2470</v>
      </c>
      <c r="K530" s="10">
        <v>4931681921</v>
      </c>
      <c r="L530" s="10" t="s">
        <v>8732</v>
      </c>
      <c r="M530" s="10"/>
      <c r="N530" s="10"/>
    </row>
    <row r="531" spans="1:14">
      <c r="A531" s="32" t="s">
        <v>8865</v>
      </c>
      <c r="B531" s="32" t="s">
        <v>8865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7424</v>
      </c>
      <c r="J531" s="34">
        <v>2470</v>
      </c>
      <c r="K531" s="10">
        <v>4931681922</v>
      </c>
      <c r="L531" s="10" t="s">
        <v>8732</v>
      </c>
      <c r="M531" s="10"/>
      <c r="N531" s="10"/>
    </row>
    <row r="532" spans="1:14">
      <c r="A532" s="32" t="s">
        <v>8865</v>
      </c>
      <c r="B532" s="32" t="s">
        <v>8865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7424</v>
      </c>
      <c r="J532" s="34">
        <v>2470</v>
      </c>
      <c r="K532" s="10">
        <v>4931681923</v>
      </c>
      <c r="L532" s="10" t="s">
        <v>8732</v>
      </c>
      <c r="M532" s="10"/>
      <c r="N532" s="10"/>
    </row>
    <row r="533" spans="1:14">
      <c r="A533" s="32" t="s">
        <v>8865</v>
      </c>
      <c r="B533" s="32" t="s">
        <v>8865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7424</v>
      </c>
      <c r="J533" s="34">
        <v>3381.12</v>
      </c>
      <c r="K533" s="10">
        <v>4931681924</v>
      </c>
      <c r="L533" s="10" t="s">
        <v>8732</v>
      </c>
      <c r="M533" s="10"/>
      <c r="N533" s="10"/>
    </row>
    <row r="534" spans="1:14">
      <c r="A534" s="32" t="s">
        <v>8865</v>
      </c>
      <c r="B534" s="32" t="s">
        <v>8865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7424</v>
      </c>
      <c r="J534" s="34">
        <v>3381.12</v>
      </c>
      <c r="K534" s="10">
        <v>4931681925</v>
      </c>
      <c r="L534" s="10" t="s">
        <v>8732</v>
      </c>
      <c r="M534" s="10"/>
      <c r="N534" s="10"/>
    </row>
    <row r="535" spans="1:14">
      <c r="A535" s="32" t="s">
        <v>8865</v>
      </c>
      <c r="B535" s="32" t="s">
        <v>8865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7424</v>
      </c>
      <c r="J535" s="34">
        <v>3301.2</v>
      </c>
      <c r="K535" s="10">
        <v>4931681926</v>
      </c>
      <c r="L535" s="10" t="s">
        <v>8732</v>
      </c>
      <c r="M535" s="10"/>
      <c r="N535" s="10"/>
    </row>
    <row r="536" spans="1:14">
      <c r="A536" s="32" t="s">
        <v>8865</v>
      </c>
      <c r="B536" s="32" t="s">
        <v>8865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7424</v>
      </c>
      <c r="J536" s="34">
        <v>3301.2</v>
      </c>
      <c r="K536" s="10">
        <v>4931681927</v>
      </c>
      <c r="L536" s="10" t="s">
        <v>8732</v>
      </c>
      <c r="M536" s="10"/>
      <c r="N536" s="10"/>
    </row>
    <row r="537" spans="1:14">
      <c r="A537" s="32" t="s">
        <v>8865</v>
      </c>
      <c r="B537" s="32" t="s">
        <v>8865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7424</v>
      </c>
      <c r="J537" s="34">
        <v>3301.2</v>
      </c>
      <c r="K537" s="10">
        <v>4931681928</v>
      </c>
      <c r="L537" s="10" t="s">
        <v>8732</v>
      </c>
      <c r="M537" s="10"/>
      <c r="N537" s="10"/>
    </row>
    <row r="538" spans="1:14">
      <c r="A538" s="32" t="s">
        <v>8865</v>
      </c>
      <c r="B538" s="32" t="s">
        <v>8865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7424</v>
      </c>
      <c r="J538" s="34">
        <v>3301.2</v>
      </c>
      <c r="K538" s="10">
        <v>4931681929</v>
      </c>
      <c r="L538" s="10" t="s">
        <v>8732</v>
      </c>
      <c r="M538" s="10"/>
      <c r="N538" s="10"/>
    </row>
    <row r="539" spans="1:14">
      <c r="A539" s="32" t="s">
        <v>8865</v>
      </c>
      <c r="B539" s="32" t="s">
        <v>8865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7424</v>
      </c>
      <c r="J539" s="34">
        <v>15372</v>
      </c>
      <c r="K539" s="10">
        <v>4931681932</v>
      </c>
      <c r="L539" s="10" t="s">
        <v>8732</v>
      </c>
      <c r="M539" s="10"/>
      <c r="N539" s="10"/>
    </row>
    <row r="540" spans="1:14">
      <c r="A540" s="32" t="s">
        <v>8865</v>
      </c>
      <c r="B540" s="32" t="s">
        <v>8865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7424</v>
      </c>
      <c r="J540" s="34">
        <v>16136.4</v>
      </c>
      <c r="K540" s="10">
        <v>4931681934</v>
      </c>
      <c r="L540" s="10" t="s">
        <v>8732</v>
      </c>
      <c r="M540" s="10"/>
      <c r="N540" s="10"/>
    </row>
    <row r="541" spans="1:14">
      <c r="A541" s="32" t="s">
        <v>8865</v>
      </c>
      <c r="B541" s="32" t="s">
        <v>8865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7424</v>
      </c>
      <c r="J541" s="34">
        <v>15032</v>
      </c>
      <c r="K541" s="10">
        <v>4931681935</v>
      </c>
      <c r="L541" s="10" t="s">
        <v>8732</v>
      </c>
      <c r="M541" s="10"/>
      <c r="N541" s="10"/>
    </row>
    <row r="542" spans="1:14">
      <c r="A542" s="32" t="s">
        <v>8865</v>
      </c>
      <c r="B542" s="32" t="s">
        <v>8865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7424</v>
      </c>
      <c r="J542" s="34">
        <v>2470</v>
      </c>
      <c r="K542" s="10">
        <v>4931682275</v>
      </c>
      <c r="L542" s="10" t="s">
        <v>8732</v>
      </c>
      <c r="M542" s="10"/>
      <c r="N542" s="10"/>
    </row>
    <row r="543" spans="1:14">
      <c r="A543" s="32" t="s">
        <v>8865</v>
      </c>
      <c r="B543" s="32" t="s">
        <v>8865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7424</v>
      </c>
      <c r="J543" s="34">
        <v>12063.88</v>
      </c>
      <c r="K543" s="10">
        <v>4931682320</v>
      </c>
      <c r="L543" s="10" t="s">
        <v>8732</v>
      </c>
      <c r="M543" s="10"/>
      <c r="N543" s="10"/>
    </row>
    <row r="544" spans="1:14">
      <c r="A544" s="32" t="s">
        <v>8865</v>
      </c>
      <c r="B544" s="32" t="s">
        <v>8865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7424</v>
      </c>
      <c r="J544" s="34">
        <v>2676</v>
      </c>
      <c r="K544" s="10">
        <v>4931682554</v>
      </c>
      <c r="L544" s="10" t="s">
        <v>8732</v>
      </c>
      <c r="M544" s="10"/>
      <c r="N544" s="10"/>
    </row>
    <row r="545" spans="1:14">
      <c r="A545" s="32" t="s">
        <v>8865</v>
      </c>
      <c r="B545" s="32" t="s">
        <v>8865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7424</v>
      </c>
      <c r="J545" s="34">
        <v>2919.84</v>
      </c>
      <c r="K545" s="10">
        <v>4931682555</v>
      </c>
      <c r="L545" s="10" t="s">
        <v>8732</v>
      </c>
      <c r="M545" s="10"/>
      <c r="N545" s="10"/>
    </row>
    <row r="546" spans="1:14">
      <c r="A546" s="32" t="s">
        <v>8865</v>
      </c>
      <c r="B546" s="32" t="s">
        <v>8865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7424</v>
      </c>
      <c r="J546" s="34">
        <v>2470</v>
      </c>
      <c r="K546" s="10">
        <v>4931682556</v>
      </c>
      <c r="L546" s="10" t="s">
        <v>8732</v>
      </c>
      <c r="M546" s="10"/>
      <c r="N546" s="10"/>
    </row>
    <row r="547" spans="1:14">
      <c r="A547" s="32" t="s">
        <v>8865</v>
      </c>
      <c r="B547" s="32" t="s">
        <v>8865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7424</v>
      </c>
      <c r="J547" s="34">
        <v>3381.12</v>
      </c>
      <c r="K547" s="10">
        <v>4931682558</v>
      </c>
      <c r="L547" s="10" t="s">
        <v>8732</v>
      </c>
      <c r="M547" s="10"/>
      <c r="N547" s="10"/>
    </row>
    <row r="548" spans="1:14">
      <c r="A548" s="32" t="s">
        <v>8865</v>
      </c>
      <c r="B548" s="32" t="s">
        <v>8865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7424</v>
      </c>
      <c r="J548" s="34">
        <v>3381.12</v>
      </c>
      <c r="K548" s="10">
        <v>4931682559</v>
      </c>
      <c r="L548" s="10" t="s">
        <v>8732</v>
      </c>
      <c r="M548" s="10"/>
      <c r="N548" s="10"/>
    </row>
    <row r="549" spans="1:14">
      <c r="A549" s="32" t="s">
        <v>8865</v>
      </c>
      <c r="B549" s="32" t="s">
        <v>8865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7424</v>
      </c>
      <c r="J549" s="34">
        <v>2535.84</v>
      </c>
      <c r="K549" s="10">
        <v>4931682572</v>
      </c>
      <c r="L549" s="10" t="s">
        <v>8732</v>
      </c>
      <c r="M549" s="10"/>
      <c r="N549" s="10"/>
    </row>
    <row r="550" spans="1:14">
      <c r="A550" s="32" t="s">
        <v>8865</v>
      </c>
      <c r="B550" s="32" t="s">
        <v>8865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7424</v>
      </c>
      <c r="J550" s="34">
        <v>15372</v>
      </c>
      <c r="K550" s="10">
        <v>4931682574</v>
      </c>
      <c r="L550" s="10" t="s">
        <v>8732</v>
      </c>
      <c r="M550" s="10"/>
      <c r="N550" s="10"/>
    </row>
    <row r="551" spans="1:14">
      <c r="A551" s="32" t="s">
        <v>8865</v>
      </c>
      <c r="B551" s="32" t="s">
        <v>8865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7424</v>
      </c>
      <c r="J551" s="34">
        <v>2470</v>
      </c>
      <c r="K551" s="10">
        <v>4931682577</v>
      </c>
      <c r="L551" s="10" t="s">
        <v>8732</v>
      </c>
      <c r="M551" s="10"/>
      <c r="N551" s="10"/>
    </row>
    <row r="552" spans="1:14">
      <c r="A552" s="32" t="s">
        <v>8865</v>
      </c>
      <c r="B552" s="32" t="s">
        <v>8865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7424</v>
      </c>
      <c r="J552" s="34">
        <v>2470</v>
      </c>
      <c r="K552" s="10">
        <v>4931682578</v>
      </c>
      <c r="L552" s="10" t="s">
        <v>8732</v>
      </c>
      <c r="M552" s="10"/>
      <c r="N552" s="10"/>
    </row>
    <row r="553" spans="1:14">
      <c r="A553" s="32" t="s">
        <v>8865</v>
      </c>
      <c r="B553" s="32" t="s">
        <v>8865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7424</v>
      </c>
      <c r="J553" s="34">
        <v>3301.2</v>
      </c>
      <c r="K553" s="10">
        <v>4931682579</v>
      </c>
      <c r="L553" s="10" t="s">
        <v>8732</v>
      </c>
      <c r="M553" s="10"/>
      <c r="N553" s="10"/>
    </row>
    <row r="554" spans="1:14">
      <c r="A554" s="32" t="s">
        <v>8874</v>
      </c>
      <c r="B554" s="32" t="s">
        <v>8874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7424</v>
      </c>
      <c r="J554" s="34">
        <v>2829.12</v>
      </c>
      <c r="K554" s="10">
        <v>4931684415</v>
      </c>
      <c r="L554" s="10" t="s">
        <v>7788</v>
      </c>
      <c r="M554" s="10"/>
      <c r="N554" s="10"/>
    </row>
    <row r="555" spans="1:14">
      <c r="A555" s="32" t="s">
        <v>8874</v>
      </c>
      <c r="B555" s="32" t="s">
        <v>8874</v>
      </c>
      <c r="C555" s="33">
        <v>6.0312499999999998E-2</v>
      </c>
      <c r="D555" s="10">
        <v>101</v>
      </c>
      <c r="E555" s="14">
        <v>1508175</v>
      </c>
      <c r="F555" s="10" t="s">
        <v>8733</v>
      </c>
      <c r="G555" s="15">
        <v>168</v>
      </c>
      <c r="H555" s="10" t="s">
        <v>253</v>
      </c>
      <c r="I555" s="10" t="s">
        <v>7424</v>
      </c>
      <c r="J555" s="34">
        <v>3386.88</v>
      </c>
      <c r="K555" s="10">
        <v>4931684572</v>
      </c>
      <c r="L555" s="10" t="s">
        <v>7788</v>
      </c>
      <c r="M555" s="10"/>
      <c r="N555" s="10"/>
    </row>
    <row r="556" spans="1:14">
      <c r="A556" s="32" t="s">
        <v>8874</v>
      </c>
      <c r="B556" s="32" t="s">
        <v>8874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7424</v>
      </c>
      <c r="J556" s="34">
        <v>3301.2</v>
      </c>
      <c r="K556" s="10">
        <v>4931684782</v>
      </c>
      <c r="L556" s="10" t="s">
        <v>7788</v>
      </c>
      <c r="M556" s="10"/>
      <c r="N556" s="10"/>
    </row>
    <row r="557" spans="1:14">
      <c r="A557" s="32" t="s">
        <v>8874</v>
      </c>
      <c r="B557" s="32" t="s">
        <v>8874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7424</v>
      </c>
      <c r="J557" s="34">
        <v>3301.2</v>
      </c>
      <c r="K557" s="10">
        <v>4931684783</v>
      </c>
      <c r="L557" s="10" t="s">
        <v>7788</v>
      </c>
      <c r="M557" s="10"/>
      <c r="N557" s="10"/>
    </row>
    <row r="558" spans="1:14">
      <c r="A558" s="32" t="s">
        <v>8874</v>
      </c>
      <c r="B558" s="32" t="s">
        <v>8874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7424</v>
      </c>
      <c r="J558" s="34">
        <v>2470</v>
      </c>
      <c r="K558" s="10">
        <v>4931684784</v>
      </c>
      <c r="L558" s="10" t="s">
        <v>7788</v>
      </c>
      <c r="M558" s="10"/>
      <c r="N558" s="10"/>
    </row>
    <row r="559" spans="1:14">
      <c r="A559" s="32" t="s">
        <v>8874</v>
      </c>
      <c r="B559" s="32" t="s">
        <v>8874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7424</v>
      </c>
      <c r="J559" s="34">
        <v>2676</v>
      </c>
      <c r="K559" s="10">
        <v>4931684785</v>
      </c>
      <c r="L559" s="10" t="s">
        <v>7788</v>
      </c>
      <c r="M559" s="10"/>
      <c r="N559" s="10"/>
    </row>
    <row r="560" spans="1:14">
      <c r="A560" s="32" t="s">
        <v>8874</v>
      </c>
      <c r="B560" s="32" t="s">
        <v>8874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7424</v>
      </c>
      <c r="J560" s="34">
        <v>2676</v>
      </c>
      <c r="K560" s="10">
        <v>4931684786</v>
      </c>
      <c r="L560" s="10" t="s">
        <v>7788</v>
      </c>
      <c r="M560" s="10"/>
      <c r="N560" s="10"/>
    </row>
    <row r="561" spans="1:14">
      <c r="A561" s="32" t="s">
        <v>8874</v>
      </c>
      <c r="B561" s="32" t="s">
        <v>8874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7424</v>
      </c>
      <c r="J561" s="34">
        <v>2535.84</v>
      </c>
      <c r="K561" s="10">
        <v>4931684787</v>
      </c>
      <c r="L561" s="10" t="s">
        <v>7788</v>
      </c>
      <c r="M561" s="10"/>
      <c r="N561" s="10"/>
    </row>
    <row r="562" spans="1:14">
      <c r="A562" s="32" t="s">
        <v>8874</v>
      </c>
      <c r="B562" s="32" t="s">
        <v>8874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7424</v>
      </c>
      <c r="J562" s="34">
        <v>2919.84</v>
      </c>
      <c r="K562" s="10">
        <v>4931684788</v>
      </c>
      <c r="L562" s="10" t="s">
        <v>7788</v>
      </c>
      <c r="M562" s="10"/>
      <c r="N562" s="10"/>
    </row>
    <row r="563" spans="1:14">
      <c r="A563" s="32" t="s">
        <v>8874</v>
      </c>
      <c r="B563" s="32" t="s">
        <v>8874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7424</v>
      </c>
      <c r="J563" s="34">
        <v>2470</v>
      </c>
      <c r="K563" s="10">
        <v>4931684789</v>
      </c>
      <c r="L563" s="10" t="s">
        <v>7788</v>
      </c>
      <c r="M563" s="10"/>
      <c r="N563" s="10"/>
    </row>
    <row r="564" spans="1:14">
      <c r="A564" s="32" t="s">
        <v>8874</v>
      </c>
      <c r="B564" s="32" t="s">
        <v>8874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7424</v>
      </c>
      <c r="J564" s="34">
        <v>2470</v>
      </c>
      <c r="K564" s="10">
        <v>4931684790</v>
      </c>
      <c r="L564" s="10" t="s">
        <v>7788</v>
      </c>
      <c r="M564" s="10"/>
      <c r="N564" s="10"/>
    </row>
    <row r="565" spans="1:14">
      <c r="A565" s="32" t="s">
        <v>8874</v>
      </c>
      <c r="B565" s="32" t="s">
        <v>8874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7424</v>
      </c>
      <c r="J565" s="34">
        <v>3381.12</v>
      </c>
      <c r="K565" s="10">
        <v>4931684803</v>
      </c>
      <c r="L565" s="10" t="s">
        <v>7788</v>
      </c>
      <c r="M565" s="10"/>
      <c r="N565" s="10"/>
    </row>
    <row r="566" spans="1:14">
      <c r="A566" s="32" t="s">
        <v>8874</v>
      </c>
      <c r="B566" s="32" t="s">
        <v>8874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7424</v>
      </c>
      <c r="J566" s="34">
        <v>3381.12</v>
      </c>
      <c r="K566" s="10">
        <v>4931684805</v>
      </c>
      <c r="L566" s="10" t="s">
        <v>7788</v>
      </c>
      <c r="M566" s="10"/>
      <c r="N566" s="10"/>
    </row>
    <row r="567" spans="1:14">
      <c r="A567" s="32" t="s">
        <v>8874</v>
      </c>
      <c r="B567" s="32" t="s">
        <v>8874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7424</v>
      </c>
      <c r="J567" s="34">
        <v>3381.12</v>
      </c>
      <c r="K567" s="10">
        <v>4931684822</v>
      </c>
      <c r="L567" s="10" t="s">
        <v>7788</v>
      </c>
      <c r="M567" s="10"/>
      <c r="N567" s="10"/>
    </row>
    <row r="568" spans="1:14">
      <c r="A568" s="32" t="s">
        <v>8874</v>
      </c>
      <c r="B568" s="32" t="s">
        <v>8874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7424</v>
      </c>
      <c r="J568" s="34">
        <v>1127.04</v>
      </c>
      <c r="K568" s="10">
        <v>4931684823</v>
      </c>
      <c r="L568" s="10" t="s">
        <v>7788</v>
      </c>
      <c r="M568" s="10"/>
      <c r="N568" s="10"/>
    </row>
    <row r="569" spans="1:14">
      <c r="A569" s="32" t="s">
        <v>8874</v>
      </c>
      <c r="B569" s="32" t="s">
        <v>8874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7424</v>
      </c>
      <c r="J569" s="34">
        <v>2470</v>
      </c>
      <c r="K569" s="10">
        <v>4931684824</v>
      </c>
      <c r="L569" s="10" t="s">
        <v>7788</v>
      </c>
      <c r="M569" s="10"/>
      <c r="N569" s="10"/>
    </row>
    <row r="570" spans="1:14">
      <c r="A570" s="32" t="s">
        <v>8874</v>
      </c>
      <c r="B570" s="32" t="s">
        <v>8874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7424</v>
      </c>
      <c r="J570" s="34">
        <v>2919.84</v>
      </c>
      <c r="K570" s="10">
        <v>4931684825</v>
      </c>
      <c r="L570" s="10" t="s">
        <v>7788</v>
      </c>
      <c r="M570" s="10"/>
      <c r="N570" s="10"/>
    </row>
    <row r="571" spans="1:14">
      <c r="A571" s="32" t="s">
        <v>8874</v>
      </c>
      <c r="B571" s="32" t="s">
        <v>8874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7424</v>
      </c>
      <c r="J571" s="34">
        <v>2470</v>
      </c>
      <c r="K571" s="10">
        <v>4931684826</v>
      </c>
      <c r="L571" s="10" t="s">
        <v>7788</v>
      </c>
      <c r="M571" s="10"/>
      <c r="N571" s="10"/>
    </row>
    <row r="572" spans="1:14">
      <c r="A572" s="32" t="s">
        <v>8874</v>
      </c>
      <c r="B572" s="32" t="s">
        <v>8874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7424</v>
      </c>
      <c r="J572" s="34">
        <v>15032</v>
      </c>
      <c r="K572" s="10">
        <v>4931684930</v>
      </c>
      <c r="L572" s="10" t="s">
        <v>7788</v>
      </c>
      <c r="M572" s="10"/>
      <c r="N572" s="10"/>
    </row>
    <row r="573" spans="1:14">
      <c r="A573" s="32" t="s">
        <v>8874</v>
      </c>
      <c r="B573" s="32" t="s">
        <v>8874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7424</v>
      </c>
      <c r="J573" s="34">
        <v>18189.36</v>
      </c>
      <c r="K573" s="10">
        <v>4931684940</v>
      </c>
      <c r="L573" s="10" t="s">
        <v>7788</v>
      </c>
      <c r="M573" s="10"/>
      <c r="N573" s="10"/>
    </row>
    <row r="574" spans="1:14">
      <c r="A574" s="32" t="s">
        <v>8874</v>
      </c>
      <c r="B574" s="32" t="s">
        <v>8874</v>
      </c>
      <c r="C574" s="33">
        <v>0.15810185185185185</v>
      </c>
      <c r="D574" s="10">
        <v>101</v>
      </c>
      <c r="E574" s="14">
        <v>1508175</v>
      </c>
      <c r="F574" s="10" t="s">
        <v>8733</v>
      </c>
      <c r="G574" s="15">
        <v>168</v>
      </c>
      <c r="H574" s="10" t="s">
        <v>253</v>
      </c>
      <c r="I574" s="10" t="s">
        <v>7424</v>
      </c>
      <c r="J574" s="34">
        <v>3386.88</v>
      </c>
      <c r="K574" s="10">
        <v>4931684947</v>
      </c>
      <c r="L574" s="10" t="s">
        <v>7788</v>
      </c>
      <c r="M574" s="10"/>
      <c r="N574" s="10"/>
    </row>
    <row r="575" spans="1:14">
      <c r="A575" s="32" t="s">
        <v>8874</v>
      </c>
      <c r="B575" s="32" t="s">
        <v>8874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7424</v>
      </c>
      <c r="J575" s="34">
        <v>3301.2</v>
      </c>
      <c r="K575" s="10">
        <v>4931685016</v>
      </c>
      <c r="L575" s="10" t="s">
        <v>7788</v>
      </c>
      <c r="M575" s="10"/>
      <c r="N575" s="10"/>
    </row>
    <row r="576" spans="1:14">
      <c r="A576" s="32" t="s">
        <v>8874</v>
      </c>
      <c r="B576" s="32" t="s">
        <v>8874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7424</v>
      </c>
      <c r="J576" s="34">
        <v>3301.2</v>
      </c>
      <c r="K576" s="10">
        <v>4931685017</v>
      </c>
      <c r="L576" s="10" t="s">
        <v>7788</v>
      </c>
      <c r="M576" s="10"/>
      <c r="N576" s="10"/>
    </row>
    <row r="577" spans="1:14">
      <c r="A577" s="32" t="s">
        <v>8874</v>
      </c>
      <c r="B577" s="32" t="s">
        <v>8874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7424</v>
      </c>
      <c r="J577" s="34">
        <v>2470</v>
      </c>
      <c r="K577" s="10">
        <v>4931685018</v>
      </c>
      <c r="L577" s="10" t="s">
        <v>7788</v>
      </c>
      <c r="M577" s="10"/>
      <c r="N577" s="10"/>
    </row>
    <row r="578" spans="1:14">
      <c r="A578" s="32" t="s">
        <v>8874</v>
      </c>
      <c r="B578" s="32" t="s">
        <v>8874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7424</v>
      </c>
      <c r="J578" s="34">
        <v>3381.12</v>
      </c>
      <c r="K578" s="10">
        <v>4931685023</v>
      </c>
      <c r="L578" s="10" t="s">
        <v>7788</v>
      </c>
      <c r="M578" s="10"/>
      <c r="N578" s="10"/>
    </row>
    <row r="579" spans="1:14">
      <c r="A579" s="32" t="s">
        <v>8874</v>
      </c>
      <c r="B579" s="32" t="s">
        <v>8874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7424</v>
      </c>
      <c r="J579" s="34">
        <v>2470</v>
      </c>
      <c r="K579" s="10">
        <v>4931685024</v>
      </c>
      <c r="L579" s="10" t="s">
        <v>7788</v>
      </c>
      <c r="M579" s="10"/>
      <c r="N579" s="10"/>
    </row>
    <row r="580" spans="1:14">
      <c r="A580" s="32" t="s">
        <v>8874</v>
      </c>
      <c r="B580" s="32" t="s">
        <v>8874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7424</v>
      </c>
      <c r="J580" s="34">
        <v>15372</v>
      </c>
      <c r="K580" s="10">
        <v>4931685025</v>
      </c>
      <c r="L580" s="10" t="s">
        <v>7788</v>
      </c>
      <c r="M580" s="10"/>
      <c r="N580" s="10"/>
    </row>
    <row r="581" spans="1:14">
      <c r="A581" s="32" t="s">
        <v>8874</v>
      </c>
      <c r="B581" s="32" t="s">
        <v>8874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7424</v>
      </c>
      <c r="J581" s="34">
        <v>15032</v>
      </c>
      <c r="K581" s="10">
        <v>4931685026</v>
      </c>
      <c r="L581" s="10" t="s">
        <v>7788</v>
      </c>
      <c r="M581" s="10"/>
      <c r="N581" s="10"/>
    </row>
    <row r="582" spans="1:14">
      <c r="A582" s="32" t="s">
        <v>8874</v>
      </c>
      <c r="B582" s="32" t="s">
        <v>8874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7424</v>
      </c>
      <c r="J582" s="34">
        <v>6292.08</v>
      </c>
      <c r="K582" s="10">
        <v>4931685218</v>
      </c>
      <c r="L582" s="10" t="s">
        <v>7788</v>
      </c>
      <c r="M582" s="10"/>
      <c r="N582" s="10"/>
    </row>
    <row r="583" spans="1:14">
      <c r="A583" s="32" t="s">
        <v>8874</v>
      </c>
      <c r="B583" s="32" t="s">
        <v>8874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7424</v>
      </c>
      <c r="J583" s="34">
        <v>2470</v>
      </c>
      <c r="K583" s="10">
        <v>4931685261</v>
      </c>
      <c r="L583" s="10" t="s">
        <v>7788</v>
      </c>
      <c r="M583" s="10"/>
      <c r="N583" s="10"/>
    </row>
    <row r="584" spans="1:14">
      <c r="A584" s="32" t="s">
        <v>8874</v>
      </c>
      <c r="B584" s="32" t="s">
        <v>8874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7424</v>
      </c>
      <c r="J584" s="34">
        <v>2676</v>
      </c>
      <c r="K584" s="10">
        <v>4931685284</v>
      </c>
      <c r="L584" s="10" t="s">
        <v>7788</v>
      </c>
      <c r="M584" s="10"/>
      <c r="N584" s="10"/>
    </row>
    <row r="585" spans="1:14">
      <c r="A585" s="32" t="s">
        <v>8874</v>
      </c>
      <c r="B585" s="32" t="s">
        <v>8874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7424</v>
      </c>
      <c r="J585" s="34">
        <v>16136.4</v>
      </c>
      <c r="K585" s="10">
        <v>4931685302</v>
      </c>
      <c r="L585" s="10" t="s">
        <v>7788</v>
      </c>
      <c r="M585" s="10"/>
      <c r="N585" s="10"/>
    </row>
    <row r="586" spans="1:14">
      <c r="A586" s="32" t="s">
        <v>8874</v>
      </c>
      <c r="B586" s="32" t="s">
        <v>8874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7424</v>
      </c>
      <c r="J586" s="34">
        <v>22528.799999999999</v>
      </c>
      <c r="K586" s="10">
        <v>4931685303</v>
      </c>
      <c r="L586" s="10" t="s">
        <v>7788</v>
      </c>
      <c r="M586" s="10"/>
      <c r="N586" s="10"/>
    </row>
    <row r="587" spans="1:14">
      <c r="A587" s="32" t="s">
        <v>8874</v>
      </c>
      <c r="B587" s="32" t="s">
        <v>8874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7424</v>
      </c>
      <c r="J587" s="34">
        <v>2470</v>
      </c>
      <c r="K587" s="10">
        <v>4931685324</v>
      </c>
      <c r="L587" s="10" t="s">
        <v>7788</v>
      </c>
      <c r="M587" s="10"/>
      <c r="N587" s="10"/>
    </row>
    <row r="588" spans="1:14">
      <c r="A588" s="32" t="s">
        <v>8874</v>
      </c>
      <c r="B588" s="32" t="s">
        <v>8874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7424</v>
      </c>
      <c r="J588" s="34">
        <v>2535.84</v>
      </c>
      <c r="K588" s="10">
        <v>4931685353</v>
      </c>
      <c r="L588" s="10" t="s">
        <v>7788</v>
      </c>
      <c r="M588" s="10"/>
      <c r="N588" s="10"/>
    </row>
    <row r="589" spans="1:14">
      <c r="A589" s="32" t="s">
        <v>8874</v>
      </c>
      <c r="B589" s="32" t="s">
        <v>8874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7424</v>
      </c>
      <c r="J589" s="34">
        <v>3381.12</v>
      </c>
      <c r="K589" s="10">
        <v>4931686635</v>
      </c>
      <c r="L589" s="10" t="s">
        <v>8732</v>
      </c>
      <c r="M589" s="10"/>
      <c r="N589" s="10"/>
    </row>
    <row r="590" spans="1:14">
      <c r="A590" s="32" t="s">
        <v>8874</v>
      </c>
      <c r="B590" s="32" t="s">
        <v>8874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7424</v>
      </c>
      <c r="J590" s="34">
        <v>2470</v>
      </c>
      <c r="K590" s="10">
        <v>4931686637</v>
      </c>
      <c r="L590" s="10" t="s">
        <v>8732</v>
      </c>
      <c r="M590" s="10"/>
      <c r="N590" s="10"/>
    </row>
    <row r="591" spans="1:14">
      <c r="A591" s="32" t="s">
        <v>8874</v>
      </c>
      <c r="B591" s="32" t="s">
        <v>8874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7424</v>
      </c>
      <c r="J591" s="34">
        <v>2606</v>
      </c>
      <c r="K591" s="10">
        <v>4931686638</v>
      </c>
      <c r="L591" s="10" t="s">
        <v>8732</v>
      </c>
      <c r="M591" s="10"/>
      <c r="N591" s="10"/>
    </row>
    <row r="592" spans="1:14">
      <c r="A592" s="32" t="s">
        <v>8874</v>
      </c>
      <c r="B592" s="32" t="s">
        <v>8874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7424</v>
      </c>
      <c r="J592" s="34">
        <v>2535.84</v>
      </c>
      <c r="K592" s="10">
        <v>4931686639</v>
      </c>
      <c r="L592" s="10" t="s">
        <v>8732</v>
      </c>
      <c r="M592" s="10"/>
      <c r="N592" s="10"/>
    </row>
    <row r="593" spans="1:14">
      <c r="A593" s="32" t="s">
        <v>8874</v>
      </c>
      <c r="B593" s="32" t="s">
        <v>8874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7424</v>
      </c>
      <c r="J593" s="34">
        <v>2676</v>
      </c>
      <c r="K593" s="10">
        <v>4931686641</v>
      </c>
      <c r="L593" s="10" t="s">
        <v>8732</v>
      </c>
      <c r="M593" s="10"/>
      <c r="N593" s="10"/>
    </row>
    <row r="594" spans="1:14">
      <c r="A594" s="32" t="s">
        <v>8874</v>
      </c>
      <c r="B594" s="32" t="s">
        <v>8874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7424</v>
      </c>
      <c r="J594" s="34">
        <v>2470</v>
      </c>
      <c r="K594" s="10">
        <v>4931686643</v>
      </c>
      <c r="L594" s="10" t="s">
        <v>8732</v>
      </c>
      <c r="M594" s="10"/>
      <c r="N594" s="10"/>
    </row>
    <row r="595" spans="1:14">
      <c r="A595" s="32" t="s">
        <v>8874</v>
      </c>
      <c r="B595" s="32" t="s">
        <v>8874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7424</v>
      </c>
      <c r="J595" s="34">
        <v>15032</v>
      </c>
      <c r="K595" s="10">
        <v>4931686715</v>
      </c>
      <c r="L595" s="10" t="s">
        <v>8732</v>
      </c>
      <c r="M595" s="10"/>
      <c r="N595" s="10"/>
    </row>
    <row r="596" spans="1:14">
      <c r="A596" s="32" t="s">
        <v>8874</v>
      </c>
      <c r="B596" s="32" t="s">
        <v>8874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7424</v>
      </c>
      <c r="J596" s="34">
        <v>3301.2</v>
      </c>
      <c r="K596" s="10">
        <v>4931686871</v>
      </c>
      <c r="L596" s="10" t="s">
        <v>8732</v>
      </c>
      <c r="M596" s="10"/>
      <c r="N596" s="10"/>
    </row>
    <row r="597" spans="1:14">
      <c r="A597" s="32" t="s">
        <v>8874</v>
      </c>
      <c r="B597" s="32" t="s">
        <v>8874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7424</v>
      </c>
      <c r="J597" s="34">
        <v>3301.2</v>
      </c>
      <c r="K597" s="10">
        <v>4931686872</v>
      </c>
      <c r="L597" s="10" t="s">
        <v>8732</v>
      </c>
      <c r="M597" s="10"/>
      <c r="N597" s="10"/>
    </row>
    <row r="598" spans="1:14">
      <c r="A598" s="32" t="s">
        <v>8874</v>
      </c>
      <c r="B598" s="32" t="s">
        <v>8874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7424</v>
      </c>
      <c r="J598" s="34">
        <v>2470</v>
      </c>
      <c r="K598" s="10">
        <v>4931686873</v>
      </c>
      <c r="L598" s="10" t="s">
        <v>8732</v>
      </c>
      <c r="M598" s="10"/>
      <c r="N598" s="10"/>
    </row>
    <row r="599" spans="1:14">
      <c r="A599" s="32" t="s">
        <v>8874</v>
      </c>
      <c r="B599" s="32" t="s">
        <v>8874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7424</v>
      </c>
      <c r="J599" s="34">
        <v>2676</v>
      </c>
      <c r="K599" s="10">
        <v>4931686876</v>
      </c>
      <c r="L599" s="10" t="s">
        <v>8732</v>
      </c>
      <c r="M599" s="10"/>
      <c r="N599" s="10"/>
    </row>
    <row r="600" spans="1:14">
      <c r="A600" s="32" t="s">
        <v>8874</v>
      </c>
      <c r="B600" s="32" t="s">
        <v>8874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7424</v>
      </c>
      <c r="J600" s="34">
        <v>3381.12</v>
      </c>
      <c r="K600" s="10">
        <v>4931686879</v>
      </c>
      <c r="L600" s="10" t="s">
        <v>8732</v>
      </c>
      <c r="M600" s="10"/>
      <c r="N600" s="10"/>
    </row>
    <row r="601" spans="1:14">
      <c r="A601" s="32" t="s">
        <v>8874</v>
      </c>
      <c r="B601" s="32" t="s">
        <v>8874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7424</v>
      </c>
      <c r="J601" s="34">
        <v>2606</v>
      </c>
      <c r="K601" s="10">
        <v>4931687632</v>
      </c>
      <c r="L601" s="10" t="s">
        <v>8732</v>
      </c>
      <c r="M601" s="10"/>
      <c r="N601" s="10"/>
    </row>
    <row r="602" spans="1:14">
      <c r="A602" s="32" t="s">
        <v>8874</v>
      </c>
      <c r="B602" s="32" t="s">
        <v>8874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7424</v>
      </c>
      <c r="J602" s="34">
        <v>2470</v>
      </c>
      <c r="K602" s="10">
        <v>4931687635</v>
      </c>
      <c r="L602" s="10" t="s">
        <v>8732</v>
      </c>
      <c r="M602" s="10"/>
      <c r="N602" s="10"/>
    </row>
    <row r="603" spans="1:14">
      <c r="A603" s="32" t="s">
        <v>8874</v>
      </c>
      <c r="B603" s="32" t="s">
        <v>8874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7424</v>
      </c>
      <c r="J603" s="34">
        <v>2535.84</v>
      </c>
      <c r="K603" s="10">
        <v>4931687638</v>
      </c>
      <c r="L603" s="10" t="s">
        <v>8732</v>
      </c>
      <c r="M603" s="10"/>
      <c r="N603" s="10"/>
    </row>
    <row r="604" spans="1:14">
      <c r="A604" s="32" t="s">
        <v>8874</v>
      </c>
      <c r="B604" s="32" t="s">
        <v>8874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7424</v>
      </c>
      <c r="J604" s="34">
        <v>2535.84</v>
      </c>
      <c r="K604" s="10">
        <v>4931688409</v>
      </c>
      <c r="L604" s="10" t="s">
        <v>8732</v>
      </c>
      <c r="M604" s="10"/>
      <c r="N604" s="10"/>
    </row>
    <row r="605" spans="1:14">
      <c r="A605" s="32" t="s">
        <v>8874</v>
      </c>
      <c r="B605" s="32" t="s">
        <v>8874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7424</v>
      </c>
      <c r="J605" s="34">
        <v>2606</v>
      </c>
      <c r="K605" s="10">
        <v>4931688416</v>
      </c>
      <c r="L605" s="10" t="s">
        <v>8732</v>
      </c>
      <c r="M605" s="10"/>
      <c r="N605" s="10"/>
    </row>
    <row r="606" spans="1:14">
      <c r="A606" s="32" t="s">
        <v>8874</v>
      </c>
      <c r="B606" s="32" t="s">
        <v>8874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7424</v>
      </c>
      <c r="J606" s="34">
        <v>2470</v>
      </c>
      <c r="K606" s="10">
        <v>4931688418</v>
      </c>
      <c r="L606" s="10" t="s">
        <v>8732</v>
      </c>
      <c r="M606" s="10"/>
      <c r="N606" s="10"/>
    </row>
    <row r="607" spans="1:14">
      <c r="A607" s="32" t="s">
        <v>8874</v>
      </c>
      <c r="B607" s="32" t="s">
        <v>8874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7424</v>
      </c>
      <c r="J607" s="34">
        <v>3381.12</v>
      </c>
      <c r="K607" s="10">
        <v>4931688420</v>
      </c>
      <c r="L607" s="10" t="s">
        <v>8732</v>
      </c>
      <c r="M607" s="10"/>
      <c r="N607" s="10"/>
    </row>
    <row r="608" spans="1:14">
      <c r="A608" s="32" t="s">
        <v>8874</v>
      </c>
      <c r="B608" s="32" t="s">
        <v>8874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7424</v>
      </c>
      <c r="J608" s="34">
        <v>3381.12</v>
      </c>
      <c r="K608" s="10">
        <v>4931688422</v>
      </c>
      <c r="L608" s="10" t="s">
        <v>8732</v>
      </c>
      <c r="M608" s="10"/>
      <c r="N608" s="10"/>
    </row>
    <row r="609" spans="1:14">
      <c r="A609" s="32" t="s">
        <v>8874</v>
      </c>
      <c r="B609" s="32" t="s">
        <v>8874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7424</v>
      </c>
      <c r="J609" s="34">
        <v>2676</v>
      </c>
      <c r="K609" s="10">
        <v>4931688426</v>
      </c>
      <c r="L609" s="10" t="s">
        <v>8732</v>
      </c>
      <c r="M609" s="10"/>
      <c r="N609" s="10"/>
    </row>
    <row r="610" spans="1:14">
      <c r="A610" s="32" t="s">
        <v>8874</v>
      </c>
      <c r="B610" s="32" t="s">
        <v>8874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7424</v>
      </c>
      <c r="J610" s="34">
        <v>2470</v>
      </c>
      <c r="K610" s="10">
        <v>4931688431</v>
      </c>
      <c r="L610" s="10" t="s">
        <v>8732</v>
      </c>
      <c r="M610" s="10"/>
      <c r="N610" s="10"/>
    </row>
    <row r="611" spans="1:14">
      <c r="A611" s="32" t="s">
        <v>8874</v>
      </c>
      <c r="B611" s="32" t="s">
        <v>8874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7424</v>
      </c>
      <c r="J611" s="34">
        <v>15032</v>
      </c>
      <c r="K611" s="10">
        <v>4931688509</v>
      </c>
      <c r="L611" s="10" t="s">
        <v>8732</v>
      </c>
      <c r="M611" s="10"/>
      <c r="N611" s="10"/>
    </row>
    <row r="612" spans="1:14">
      <c r="A612" s="32" t="s">
        <v>8874</v>
      </c>
      <c r="B612" s="32" t="s">
        <v>8874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7424</v>
      </c>
      <c r="J612" s="34">
        <v>16136.4</v>
      </c>
      <c r="K612" s="10">
        <v>4931688521</v>
      </c>
      <c r="L612" s="10" t="s">
        <v>8732</v>
      </c>
      <c r="M612" s="10"/>
      <c r="N612" s="10"/>
    </row>
    <row r="613" spans="1:14">
      <c r="A613" s="32" t="s">
        <v>8874</v>
      </c>
      <c r="B613" s="32" t="s">
        <v>8874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7424</v>
      </c>
      <c r="J613" s="34">
        <v>15372</v>
      </c>
      <c r="K613" s="10">
        <v>4931688999</v>
      </c>
      <c r="L613" s="10" t="s">
        <v>8732</v>
      </c>
      <c r="M613" s="10"/>
      <c r="N613" s="10"/>
    </row>
    <row r="614" spans="1:14">
      <c r="A614" s="32" t="s">
        <v>8874</v>
      </c>
      <c r="B614" s="32" t="s">
        <v>8874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7424</v>
      </c>
      <c r="J614" s="34">
        <v>3381.12</v>
      </c>
      <c r="K614" s="10">
        <v>4931689634</v>
      </c>
      <c r="L614" s="10" t="s">
        <v>8732</v>
      </c>
      <c r="M614" s="10"/>
      <c r="N614" s="10"/>
    </row>
    <row r="615" spans="1:14">
      <c r="A615" s="32" t="s">
        <v>8874</v>
      </c>
      <c r="B615" s="32" t="s">
        <v>8874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7424</v>
      </c>
      <c r="J615" s="34">
        <v>2535.84</v>
      </c>
      <c r="K615" s="10">
        <v>4931689636</v>
      </c>
      <c r="L615" s="10" t="s">
        <v>8732</v>
      </c>
      <c r="M615" s="10"/>
      <c r="N615" s="10"/>
    </row>
    <row r="616" spans="1:14">
      <c r="A616" s="32" t="s">
        <v>8874</v>
      </c>
      <c r="B616" s="32" t="s">
        <v>8874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7424</v>
      </c>
      <c r="J616" s="34">
        <v>3301.2</v>
      </c>
      <c r="K616" s="10">
        <v>4931689639</v>
      </c>
      <c r="L616" s="10" t="s">
        <v>8732</v>
      </c>
      <c r="M616" s="10"/>
      <c r="N616" s="10"/>
    </row>
    <row r="617" spans="1:14">
      <c r="A617" s="32" t="s">
        <v>8874</v>
      </c>
      <c r="B617" s="32" t="s">
        <v>8874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7424</v>
      </c>
      <c r="J617" s="34">
        <v>3301.2</v>
      </c>
      <c r="K617" s="10">
        <v>4931689641</v>
      </c>
      <c r="L617" s="10" t="s">
        <v>8732</v>
      </c>
      <c r="M617" s="10"/>
      <c r="N617" s="10"/>
    </row>
    <row r="618" spans="1:14">
      <c r="A618" s="32" t="s">
        <v>8874</v>
      </c>
      <c r="B618" s="32" t="s">
        <v>8874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7424</v>
      </c>
      <c r="J618" s="34">
        <v>2470</v>
      </c>
      <c r="K618" s="10">
        <v>4931689644</v>
      </c>
      <c r="L618" s="10" t="s">
        <v>8732</v>
      </c>
      <c r="M618" s="10"/>
      <c r="N618" s="10"/>
    </row>
    <row r="619" spans="1:14">
      <c r="A619" s="32" t="s">
        <v>8874</v>
      </c>
      <c r="B619" s="32" t="s">
        <v>8874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7424</v>
      </c>
      <c r="J619" s="34">
        <v>2470</v>
      </c>
      <c r="K619" s="10">
        <v>4931689646</v>
      </c>
      <c r="L619" s="10" t="s">
        <v>8732</v>
      </c>
      <c r="M619" s="10"/>
      <c r="N619" s="10"/>
    </row>
    <row r="620" spans="1:14">
      <c r="A620" s="32" t="s">
        <v>8874</v>
      </c>
      <c r="B620" s="32" t="s">
        <v>8874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7424</v>
      </c>
      <c r="J620" s="34">
        <v>2433.6</v>
      </c>
      <c r="K620" s="10">
        <v>4931689872</v>
      </c>
      <c r="L620" s="10" t="s">
        <v>8732</v>
      </c>
      <c r="M620" s="10"/>
      <c r="N620" s="10"/>
    </row>
    <row r="621" spans="1:14">
      <c r="A621" s="32" t="s">
        <v>8874</v>
      </c>
      <c r="B621" s="32" t="s">
        <v>8874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7424</v>
      </c>
      <c r="J621" s="34">
        <v>1408.8</v>
      </c>
      <c r="K621" s="10">
        <v>4931689874</v>
      </c>
      <c r="L621" s="10" t="s">
        <v>8732</v>
      </c>
      <c r="M621" s="10"/>
      <c r="N621" s="10"/>
    </row>
    <row r="622" spans="1:14">
      <c r="A622" s="32" t="s">
        <v>8874</v>
      </c>
      <c r="B622" s="32" t="s">
        <v>8874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7424</v>
      </c>
      <c r="J622" s="34">
        <v>3381.12</v>
      </c>
      <c r="K622" s="10">
        <v>4931689936</v>
      </c>
      <c r="L622" s="10" t="s">
        <v>8732</v>
      </c>
      <c r="M622" s="10"/>
      <c r="N622" s="10"/>
    </row>
    <row r="623" spans="1:14">
      <c r="A623" s="32" t="s">
        <v>8874</v>
      </c>
      <c r="B623" s="32" t="s">
        <v>8874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7424</v>
      </c>
      <c r="J623" s="34">
        <v>2470</v>
      </c>
      <c r="K623" s="10">
        <v>4931689938</v>
      </c>
      <c r="L623" s="10" t="s">
        <v>8732</v>
      </c>
      <c r="M623" s="10"/>
      <c r="N623" s="10"/>
    </row>
    <row r="624" spans="1:14">
      <c r="A624" s="32" t="s">
        <v>8874</v>
      </c>
      <c r="B624" s="32" t="s">
        <v>8874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7424</v>
      </c>
      <c r="J624" s="34">
        <v>2470</v>
      </c>
      <c r="K624" s="10">
        <v>4931689951</v>
      </c>
      <c r="L624" s="10" t="s">
        <v>8732</v>
      </c>
      <c r="M624" s="10"/>
      <c r="N624" s="10"/>
    </row>
    <row r="625" spans="1:14">
      <c r="A625" s="32" t="s">
        <v>8874</v>
      </c>
      <c r="B625" s="32" t="s">
        <v>8874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7424</v>
      </c>
      <c r="J625" s="34">
        <v>-3381.12</v>
      </c>
      <c r="K625" s="10">
        <v>4931689972</v>
      </c>
      <c r="L625" s="10" t="s">
        <v>8732</v>
      </c>
      <c r="M625" s="10"/>
      <c r="N625" s="10"/>
    </row>
    <row r="626" spans="1:14">
      <c r="A626" s="32" t="s">
        <v>8874</v>
      </c>
      <c r="B626" s="32" t="s">
        <v>8874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7424</v>
      </c>
      <c r="J626" s="34">
        <v>2535.84</v>
      </c>
      <c r="K626" s="10">
        <v>4931691530</v>
      </c>
      <c r="L626" s="10" t="s">
        <v>8469</v>
      </c>
      <c r="M626" s="10"/>
      <c r="N626" s="10"/>
    </row>
    <row r="627" spans="1:14">
      <c r="A627" s="32" t="s">
        <v>8874</v>
      </c>
      <c r="B627" s="32" t="s">
        <v>8874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7424</v>
      </c>
      <c r="J627" s="34">
        <v>3301.2</v>
      </c>
      <c r="K627" s="10">
        <v>4931691553</v>
      </c>
      <c r="L627" s="10" t="s">
        <v>8469</v>
      </c>
      <c r="M627" s="10"/>
      <c r="N627" s="10"/>
    </row>
    <row r="628" spans="1:14">
      <c r="A628" s="32" t="s">
        <v>8874</v>
      </c>
      <c r="B628" s="32" t="s">
        <v>8874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7424</v>
      </c>
      <c r="J628" s="34">
        <v>2535.84</v>
      </c>
      <c r="K628" s="10">
        <v>4931691555</v>
      </c>
      <c r="L628" s="10" t="s">
        <v>8469</v>
      </c>
      <c r="M628" s="10"/>
      <c r="N628" s="10"/>
    </row>
    <row r="629" spans="1:14">
      <c r="A629" s="32" t="s">
        <v>8874</v>
      </c>
      <c r="B629" s="32" t="s">
        <v>8874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7424</v>
      </c>
      <c r="J629" s="34">
        <v>3301.2</v>
      </c>
      <c r="K629" s="10">
        <v>4931691556</v>
      </c>
      <c r="L629" s="10" t="s">
        <v>8469</v>
      </c>
      <c r="M629" s="10"/>
      <c r="N629" s="10"/>
    </row>
    <row r="630" spans="1:14">
      <c r="A630" s="32" t="s">
        <v>8874</v>
      </c>
      <c r="B630" s="32" t="s">
        <v>8874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7424</v>
      </c>
      <c r="J630" s="34">
        <v>2470</v>
      </c>
      <c r="K630" s="10">
        <v>4931691560</v>
      </c>
      <c r="L630" s="10" t="s">
        <v>8469</v>
      </c>
      <c r="M630" s="10"/>
      <c r="N630" s="10"/>
    </row>
    <row r="631" spans="1:14">
      <c r="A631" s="32" t="s">
        <v>8874</v>
      </c>
      <c r="B631" s="32" t="s">
        <v>8874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7424</v>
      </c>
      <c r="J631" s="34">
        <v>2470</v>
      </c>
      <c r="K631" s="10">
        <v>4931691561</v>
      </c>
      <c r="L631" s="10" t="s">
        <v>8469</v>
      </c>
      <c r="M631" s="10"/>
      <c r="N631" s="10"/>
    </row>
    <row r="632" spans="1:14">
      <c r="A632" s="32" t="s">
        <v>8874</v>
      </c>
      <c r="B632" s="32" t="s">
        <v>8874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7424</v>
      </c>
      <c r="J632" s="34">
        <v>15397.2</v>
      </c>
      <c r="K632" s="10">
        <v>4931691563</v>
      </c>
      <c r="L632" s="10" t="s">
        <v>8469</v>
      </c>
      <c r="M632" s="10"/>
      <c r="N632" s="10"/>
    </row>
    <row r="633" spans="1:14">
      <c r="A633" s="32" t="s">
        <v>8874</v>
      </c>
      <c r="B633" s="32" t="s">
        <v>8874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7424</v>
      </c>
      <c r="J633" s="34">
        <v>15032</v>
      </c>
      <c r="K633" s="10">
        <v>4931691565</v>
      </c>
      <c r="L633" s="10" t="s">
        <v>8469</v>
      </c>
      <c r="M633" s="10"/>
      <c r="N633" s="10"/>
    </row>
    <row r="634" spans="1:14">
      <c r="A634" s="32" t="s">
        <v>8874</v>
      </c>
      <c r="B634" s="32" t="s">
        <v>8874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7424</v>
      </c>
      <c r="J634" s="34">
        <v>16136.4</v>
      </c>
      <c r="K634" s="10">
        <v>4931692360</v>
      </c>
      <c r="L634" s="10" t="s">
        <v>8469</v>
      </c>
      <c r="M634" s="10"/>
      <c r="N634" s="10"/>
    </row>
    <row r="635" spans="1:14">
      <c r="A635" s="32" t="s">
        <v>8874</v>
      </c>
      <c r="B635" s="32" t="s">
        <v>8874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7424</v>
      </c>
      <c r="J635" s="34">
        <v>2606</v>
      </c>
      <c r="K635" s="10">
        <v>4931692940</v>
      </c>
      <c r="L635" s="10" t="s">
        <v>8469</v>
      </c>
      <c r="M635" s="10"/>
      <c r="N635" s="10"/>
    </row>
    <row r="636" spans="1:14">
      <c r="A636" s="32" t="s">
        <v>8874</v>
      </c>
      <c r="B636" s="32" t="s">
        <v>8874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7424</v>
      </c>
      <c r="J636" s="34">
        <v>3301.2</v>
      </c>
      <c r="K636" s="10">
        <v>4931693071</v>
      </c>
      <c r="L636" s="10" t="s">
        <v>8469</v>
      </c>
      <c r="M636" s="10"/>
      <c r="N636" s="10"/>
    </row>
    <row r="637" spans="1:14">
      <c r="A637" s="32" t="s">
        <v>8874</v>
      </c>
      <c r="B637" s="32" t="s">
        <v>8874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7424</v>
      </c>
      <c r="J637" s="34">
        <v>2676</v>
      </c>
      <c r="K637" s="10">
        <v>4931693072</v>
      </c>
      <c r="L637" s="10" t="s">
        <v>8469</v>
      </c>
      <c r="M637" s="10"/>
      <c r="N637" s="10"/>
    </row>
    <row r="638" spans="1:14">
      <c r="A638" s="32" t="s">
        <v>8874</v>
      </c>
      <c r="B638" s="32" t="s">
        <v>8874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7424</v>
      </c>
      <c r="J638" s="34">
        <v>2535.84</v>
      </c>
      <c r="K638" s="10">
        <v>4931693073</v>
      </c>
      <c r="L638" s="10" t="s">
        <v>8469</v>
      </c>
      <c r="M638" s="10"/>
      <c r="N638" s="10"/>
    </row>
    <row r="639" spans="1:14">
      <c r="A639" s="32" t="s">
        <v>8874</v>
      </c>
      <c r="B639" s="32" t="s">
        <v>8874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7424</v>
      </c>
      <c r="J639" s="34">
        <v>2470</v>
      </c>
      <c r="K639" s="10">
        <v>4931693074</v>
      </c>
      <c r="L639" s="10" t="s">
        <v>8469</v>
      </c>
      <c r="M639" s="10"/>
      <c r="N639" s="10"/>
    </row>
    <row r="640" spans="1:14">
      <c r="A640" s="32" t="s">
        <v>8874</v>
      </c>
      <c r="B640" s="32" t="s">
        <v>8874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7424</v>
      </c>
      <c r="J640" s="34">
        <v>2470</v>
      </c>
      <c r="K640" s="10">
        <v>4931693512</v>
      </c>
      <c r="L640" s="10" t="s">
        <v>8469</v>
      </c>
      <c r="M640" s="10"/>
      <c r="N640" s="10"/>
    </row>
    <row r="641" spans="1:14">
      <c r="A641" s="32" t="s">
        <v>8874</v>
      </c>
      <c r="B641" s="32" t="s">
        <v>8874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7424</v>
      </c>
      <c r="J641" s="34">
        <v>2470</v>
      </c>
      <c r="K641" s="10">
        <v>4931693514</v>
      </c>
      <c r="L641" s="10" t="s">
        <v>8469</v>
      </c>
      <c r="M641" s="10"/>
      <c r="N641" s="10"/>
    </row>
    <row r="642" spans="1:14">
      <c r="A642" s="32" t="s">
        <v>8874</v>
      </c>
      <c r="B642" s="32" t="s">
        <v>8874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7424</v>
      </c>
      <c r="J642" s="34">
        <v>3381.12</v>
      </c>
      <c r="K642" s="10">
        <v>4931693515</v>
      </c>
      <c r="L642" s="10" t="s">
        <v>8469</v>
      </c>
      <c r="M642" s="10"/>
      <c r="N642" s="10"/>
    </row>
    <row r="643" spans="1:14">
      <c r="A643" s="32" t="s">
        <v>8874</v>
      </c>
      <c r="B643" s="32" t="s">
        <v>8874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7424</v>
      </c>
      <c r="J643" s="34">
        <v>3381.12</v>
      </c>
      <c r="K643" s="10">
        <v>4931693516</v>
      </c>
      <c r="L643" s="10" t="s">
        <v>8469</v>
      </c>
      <c r="M643" s="10"/>
      <c r="N643" s="10"/>
    </row>
    <row r="644" spans="1:14">
      <c r="A644" s="32" t="s">
        <v>8874</v>
      </c>
      <c r="B644" s="32" t="s">
        <v>8874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7424</v>
      </c>
      <c r="J644" s="34">
        <v>3381.12</v>
      </c>
      <c r="K644" s="10">
        <v>4931693517</v>
      </c>
      <c r="L644" s="10" t="s">
        <v>8469</v>
      </c>
      <c r="M644" s="10"/>
      <c r="N644" s="10"/>
    </row>
    <row r="645" spans="1:14">
      <c r="A645" s="32" t="s">
        <v>8874</v>
      </c>
      <c r="B645" s="32" t="s">
        <v>8874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7424</v>
      </c>
      <c r="J645" s="34">
        <v>2470</v>
      </c>
      <c r="K645" s="10">
        <v>4931693593</v>
      </c>
      <c r="L645" s="10" t="s">
        <v>8469</v>
      </c>
      <c r="M645" s="10"/>
      <c r="N645" s="10"/>
    </row>
    <row r="646" spans="1:14">
      <c r="A646" s="32" t="s">
        <v>8874</v>
      </c>
      <c r="B646" s="32" t="s">
        <v>8874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7424</v>
      </c>
      <c r="J646" s="34">
        <v>15032</v>
      </c>
      <c r="K646" s="10">
        <v>4931693729</v>
      </c>
      <c r="L646" s="10" t="s">
        <v>8469</v>
      </c>
      <c r="M646" s="10"/>
      <c r="N646" s="10"/>
    </row>
    <row r="647" spans="1:14">
      <c r="A647" s="32" t="s">
        <v>8874</v>
      </c>
      <c r="B647" s="32" t="s">
        <v>8874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7424</v>
      </c>
      <c r="J647" s="34">
        <v>15397.2</v>
      </c>
      <c r="K647" s="10">
        <v>4931693735</v>
      </c>
      <c r="L647" s="10" t="s">
        <v>8469</v>
      </c>
      <c r="M647" s="10"/>
      <c r="N647" s="10"/>
    </row>
    <row r="648" spans="1:14">
      <c r="A648" s="32" t="s">
        <v>8874</v>
      </c>
      <c r="B648" s="32" t="s">
        <v>8874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7424</v>
      </c>
      <c r="J648" s="34">
        <v>15032</v>
      </c>
      <c r="K648" s="10">
        <v>4931693804</v>
      </c>
      <c r="L648" s="10" t="s">
        <v>8469</v>
      </c>
      <c r="M648" s="10"/>
      <c r="N648" s="10"/>
    </row>
    <row r="649" spans="1:14">
      <c r="A649" s="32" t="s">
        <v>8874</v>
      </c>
      <c r="B649" s="32" t="s">
        <v>8874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7424</v>
      </c>
      <c r="J649" s="34">
        <v>2470</v>
      </c>
      <c r="K649" s="10">
        <v>4931694017</v>
      </c>
      <c r="L649" s="10" t="s">
        <v>8469</v>
      </c>
      <c r="M649" s="10"/>
      <c r="N649" s="10"/>
    </row>
    <row r="650" spans="1:14">
      <c r="A650" s="32" t="s">
        <v>8874</v>
      </c>
      <c r="B650" s="32" t="s">
        <v>8874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7424</v>
      </c>
      <c r="J650" s="34">
        <v>3301.2</v>
      </c>
      <c r="K650" s="10">
        <v>4931694019</v>
      </c>
      <c r="L650" s="10" t="s">
        <v>8469</v>
      </c>
      <c r="M650" s="10"/>
      <c r="N650" s="10"/>
    </row>
    <row r="651" spans="1:14">
      <c r="A651" s="32" t="s">
        <v>8874</v>
      </c>
      <c r="B651" s="32" t="s">
        <v>8874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7424</v>
      </c>
      <c r="J651" s="34">
        <v>2676</v>
      </c>
      <c r="K651" s="10">
        <v>4931694035</v>
      </c>
      <c r="L651" s="10" t="s">
        <v>8469</v>
      </c>
      <c r="M651" s="10"/>
      <c r="N651" s="10"/>
    </row>
    <row r="652" spans="1:14">
      <c r="A652" s="32" t="s">
        <v>8874</v>
      </c>
      <c r="B652" s="32" t="s">
        <v>8874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7424</v>
      </c>
      <c r="J652" s="34">
        <v>2606</v>
      </c>
      <c r="K652" s="10">
        <v>4931694041</v>
      </c>
      <c r="L652" s="10" t="s">
        <v>8469</v>
      </c>
      <c r="M652" s="10"/>
      <c r="N652" s="10"/>
    </row>
    <row r="653" spans="1:14">
      <c r="A653" s="32" t="s">
        <v>8874</v>
      </c>
      <c r="B653" s="32" t="s">
        <v>8874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7424</v>
      </c>
      <c r="J653" s="34">
        <v>2470</v>
      </c>
      <c r="K653" s="10">
        <v>4931694044</v>
      </c>
      <c r="L653" s="10" t="s">
        <v>8469</v>
      </c>
      <c r="M653" s="10"/>
      <c r="N653" s="10"/>
    </row>
    <row r="654" spans="1:14">
      <c r="A654" s="32" t="s">
        <v>8874</v>
      </c>
      <c r="B654" s="32" t="s">
        <v>8874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7424</v>
      </c>
      <c r="J654" s="34">
        <v>3381.12</v>
      </c>
      <c r="K654" s="10">
        <v>4931694207</v>
      </c>
      <c r="L654" s="10" t="s">
        <v>8469</v>
      </c>
      <c r="M654" s="10"/>
      <c r="N654" s="10"/>
    </row>
    <row r="655" spans="1:14">
      <c r="A655" s="32" t="s">
        <v>8874</v>
      </c>
      <c r="B655" s="32" t="s">
        <v>8874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7424</v>
      </c>
      <c r="J655" s="34">
        <v>2606</v>
      </c>
      <c r="K655" s="10">
        <v>4931694210</v>
      </c>
      <c r="L655" s="10" t="s">
        <v>8469</v>
      </c>
      <c r="M655" s="10"/>
      <c r="N655" s="10"/>
    </row>
    <row r="656" spans="1:14">
      <c r="A656" s="32" t="s">
        <v>8874</v>
      </c>
      <c r="B656" s="32" t="s">
        <v>8874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7424</v>
      </c>
      <c r="J656" s="34">
        <v>2676</v>
      </c>
      <c r="K656" s="10">
        <v>4931694255</v>
      </c>
      <c r="L656" s="10" t="s">
        <v>8469</v>
      </c>
      <c r="M656" s="10"/>
      <c r="N656" s="10"/>
    </row>
    <row r="657" spans="1:14">
      <c r="A657" s="32" t="s">
        <v>8924</v>
      </c>
      <c r="B657" s="32" t="s">
        <v>8924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7424</v>
      </c>
      <c r="J657" s="34">
        <v>3301.2</v>
      </c>
      <c r="K657" s="10">
        <v>4931694517</v>
      </c>
      <c r="L657" s="10" t="s">
        <v>7788</v>
      </c>
      <c r="M657" s="10"/>
      <c r="N657" s="10"/>
    </row>
    <row r="658" spans="1:14">
      <c r="A658" s="32" t="s">
        <v>8924</v>
      </c>
      <c r="B658" s="32" t="s">
        <v>8924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7424</v>
      </c>
      <c r="J658" s="34">
        <v>2470</v>
      </c>
      <c r="K658" s="10">
        <v>4931694522</v>
      </c>
      <c r="L658" s="10" t="s">
        <v>7788</v>
      </c>
      <c r="M658" s="10"/>
      <c r="N658" s="10"/>
    </row>
    <row r="659" spans="1:14">
      <c r="A659" s="32" t="s">
        <v>8924</v>
      </c>
      <c r="B659" s="32" t="s">
        <v>8924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7424</v>
      </c>
      <c r="J659" s="34">
        <v>3381.12</v>
      </c>
      <c r="K659" s="10">
        <v>4931694540</v>
      </c>
      <c r="L659" s="10" t="s">
        <v>7788</v>
      </c>
      <c r="M659" s="10"/>
      <c r="N659" s="10"/>
    </row>
    <row r="660" spans="1:14">
      <c r="A660" s="32" t="s">
        <v>8924</v>
      </c>
      <c r="B660" s="32" t="s">
        <v>8924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7424</v>
      </c>
      <c r="J660" s="34">
        <v>2470</v>
      </c>
      <c r="K660" s="10">
        <v>4931694542</v>
      </c>
      <c r="L660" s="10" t="s">
        <v>7788</v>
      </c>
      <c r="M660" s="10"/>
      <c r="N660" s="10"/>
    </row>
    <row r="661" spans="1:14">
      <c r="A661" s="32" t="s">
        <v>8924</v>
      </c>
      <c r="B661" s="32" t="s">
        <v>8924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7424</v>
      </c>
      <c r="J661" s="34">
        <v>2535.84</v>
      </c>
      <c r="K661" s="10">
        <v>4931694615</v>
      </c>
      <c r="L661" s="10" t="s">
        <v>7788</v>
      </c>
      <c r="M661" s="10"/>
      <c r="N661" s="10"/>
    </row>
    <row r="662" spans="1:14">
      <c r="A662" s="32" t="s">
        <v>8924</v>
      </c>
      <c r="B662" s="32" t="s">
        <v>8924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7424</v>
      </c>
      <c r="J662" s="34">
        <v>2535.84</v>
      </c>
      <c r="K662" s="10">
        <v>4931694617</v>
      </c>
      <c r="L662" s="10" t="s">
        <v>7788</v>
      </c>
      <c r="M662" s="10"/>
      <c r="N662" s="10"/>
    </row>
    <row r="663" spans="1:14">
      <c r="A663" s="32" t="s">
        <v>8924</v>
      </c>
      <c r="B663" s="32" t="s">
        <v>8924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7424</v>
      </c>
      <c r="J663" s="34">
        <v>15032</v>
      </c>
      <c r="K663" s="10">
        <v>4931694771</v>
      </c>
      <c r="L663" s="10" t="s">
        <v>7788</v>
      </c>
      <c r="M663" s="10"/>
      <c r="N663" s="10"/>
    </row>
    <row r="664" spans="1:14">
      <c r="A664" s="32" t="s">
        <v>8924</v>
      </c>
      <c r="B664" s="32" t="s">
        <v>8924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7424</v>
      </c>
      <c r="J664" s="34">
        <v>15397.2</v>
      </c>
      <c r="K664" s="10">
        <v>4931694774</v>
      </c>
      <c r="L664" s="10" t="s">
        <v>7788</v>
      </c>
      <c r="M664" s="10"/>
      <c r="N664" s="10"/>
    </row>
    <row r="665" spans="1:14">
      <c r="A665" s="32" t="s">
        <v>8924</v>
      </c>
      <c r="B665" s="32" t="s">
        <v>8924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7424</v>
      </c>
      <c r="J665" s="34">
        <v>22528.799999999999</v>
      </c>
      <c r="K665" s="10">
        <v>4931694776</v>
      </c>
      <c r="L665" s="10" t="s">
        <v>7788</v>
      </c>
      <c r="M665" s="10"/>
      <c r="N665" s="10"/>
    </row>
    <row r="666" spans="1:14">
      <c r="A666" s="32" t="s">
        <v>8924</v>
      </c>
      <c r="B666" s="32" t="s">
        <v>8924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7424</v>
      </c>
      <c r="J666" s="34">
        <v>2470</v>
      </c>
      <c r="K666" s="10">
        <v>4931695058</v>
      </c>
      <c r="L666" s="10" t="s">
        <v>7788</v>
      </c>
      <c r="M666" s="10"/>
      <c r="N666" s="10"/>
    </row>
    <row r="667" spans="1:14">
      <c r="A667" s="32" t="s">
        <v>8924</v>
      </c>
      <c r="B667" s="32" t="s">
        <v>8924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7424</v>
      </c>
      <c r="J667" s="34">
        <v>3301.2</v>
      </c>
      <c r="K667" s="10">
        <v>4931695059</v>
      </c>
      <c r="L667" s="10" t="s">
        <v>7788</v>
      </c>
      <c r="M667" s="10"/>
      <c r="N667" s="10"/>
    </row>
    <row r="668" spans="1:14">
      <c r="A668" s="32" t="s">
        <v>8924</v>
      </c>
      <c r="B668" s="32" t="s">
        <v>8924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7424</v>
      </c>
      <c r="J668" s="34">
        <v>3301.2</v>
      </c>
      <c r="K668" s="10">
        <v>4931695060</v>
      </c>
      <c r="L668" s="10" t="s">
        <v>7788</v>
      </c>
      <c r="M668" s="10"/>
      <c r="N668" s="10"/>
    </row>
    <row r="669" spans="1:14">
      <c r="A669" s="32" t="s">
        <v>8924</v>
      </c>
      <c r="B669" s="32" t="s">
        <v>8924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7424</v>
      </c>
      <c r="J669" s="34">
        <v>2470</v>
      </c>
      <c r="K669" s="10">
        <v>4931695071</v>
      </c>
      <c r="L669" s="10" t="s">
        <v>7788</v>
      </c>
      <c r="M669" s="10"/>
      <c r="N669" s="10"/>
    </row>
    <row r="670" spans="1:14">
      <c r="A670" s="32" t="s">
        <v>8924</v>
      </c>
      <c r="B670" s="32" t="s">
        <v>8924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7424</v>
      </c>
      <c r="J670" s="34">
        <v>2829.12</v>
      </c>
      <c r="K670" s="10">
        <v>4931695073</v>
      </c>
      <c r="L670" s="10" t="s">
        <v>7788</v>
      </c>
      <c r="M670" s="10"/>
      <c r="N670" s="10"/>
    </row>
    <row r="671" spans="1:14">
      <c r="A671" s="32" t="s">
        <v>8924</v>
      </c>
      <c r="B671" s="32" t="s">
        <v>8924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7424</v>
      </c>
      <c r="J671" s="34">
        <v>2470</v>
      </c>
      <c r="K671" s="10">
        <v>4931695074</v>
      </c>
      <c r="L671" s="10" t="s">
        <v>7788</v>
      </c>
      <c r="M671" s="10"/>
      <c r="N671" s="10"/>
    </row>
    <row r="672" spans="1:14">
      <c r="A672" s="32" t="s">
        <v>8924</v>
      </c>
      <c r="B672" s="32" t="s">
        <v>8924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7424</v>
      </c>
      <c r="J672" s="34">
        <v>2470</v>
      </c>
      <c r="K672" s="10">
        <v>4931695075</v>
      </c>
      <c r="L672" s="10" t="s">
        <v>7788</v>
      </c>
      <c r="M672" s="10"/>
      <c r="N672" s="10"/>
    </row>
    <row r="673" spans="1:14">
      <c r="A673" s="32" t="s">
        <v>8924</v>
      </c>
      <c r="B673" s="32" t="s">
        <v>8924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7424</v>
      </c>
      <c r="J673" s="34">
        <v>2676</v>
      </c>
      <c r="K673" s="10">
        <v>4931695079</v>
      </c>
      <c r="L673" s="10" t="s">
        <v>7788</v>
      </c>
      <c r="M673" s="10"/>
      <c r="N673" s="10"/>
    </row>
    <row r="674" spans="1:14">
      <c r="A674" s="32" t="s">
        <v>8924</v>
      </c>
      <c r="B674" s="32" t="s">
        <v>8924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7424</v>
      </c>
      <c r="J674" s="34">
        <v>3301.2</v>
      </c>
      <c r="K674" s="10">
        <v>4931695089</v>
      </c>
      <c r="L674" s="10" t="s">
        <v>7788</v>
      </c>
      <c r="M674" s="10"/>
      <c r="N674" s="10"/>
    </row>
    <row r="675" spans="1:14">
      <c r="A675" s="32" t="s">
        <v>8924</v>
      </c>
      <c r="B675" s="32" t="s">
        <v>8924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7424</v>
      </c>
      <c r="J675" s="34">
        <v>16136.4</v>
      </c>
      <c r="K675" s="10">
        <v>4931695090</v>
      </c>
      <c r="L675" s="10" t="s">
        <v>7788</v>
      </c>
      <c r="M675" s="10"/>
      <c r="N675" s="10"/>
    </row>
    <row r="676" spans="1:14">
      <c r="A676" s="32" t="s">
        <v>8924</v>
      </c>
      <c r="B676" s="32" t="s">
        <v>8924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7424</v>
      </c>
      <c r="J676" s="34">
        <v>2676</v>
      </c>
      <c r="K676" s="10">
        <v>4931695092</v>
      </c>
      <c r="L676" s="10" t="s">
        <v>7788</v>
      </c>
      <c r="M676" s="10"/>
      <c r="N676" s="10"/>
    </row>
    <row r="677" spans="1:14">
      <c r="A677" s="32" t="s">
        <v>8924</v>
      </c>
      <c r="B677" s="32" t="s">
        <v>8924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7424</v>
      </c>
      <c r="J677" s="34">
        <v>2606</v>
      </c>
      <c r="K677" s="10">
        <v>4931695094</v>
      </c>
      <c r="L677" s="10" t="s">
        <v>7788</v>
      </c>
      <c r="M677" s="10"/>
      <c r="N677" s="10"/>
    </row>
    <row r="678" spans="1:14">
      <c r="A678" s="32" t="s">
        <v>8924</v>
      </c>
      <c r="B678" s="32" t="s">
        <v>8924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7424</v>
      </c>
      <c r="J678" s="34">
        <v>2606</v>
      </c>
      <c r="K678" s="10">
        <v>4931695096</v>
      </c>
      <c r="L678" s="10" t="s">
        <v>7788</v>
      </c>
      <c r="M678" s="10"/>
      <c r="N678" s="10"/>
    </row>
    <row r="679" spans="1:14">
      <c r="A679" s="32" t="s">
        <v>8924</v>
      </c>
      <c r="B679" s="32" t="s">
        <v>8924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7424</v>
      </c>
      <c r="J679" s="34">
        <v>3381.12</v>
      </c>
      <c r="K679" s="10">
        <v>4931695097</v>
      </c>
      <c r="L679" s="10" t="s">
        <v>7788</v>
      </c>
      <c r="M679" s="10"/>
      <c r="N679" s="10"/>
    </row>
    <row r="680" spans="1:14">
      <c r="A680" s="32" t="s">
        <v>8924</v>
      </c>
      <c r="B680" s="32" t="s">
        <v>8924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7424</v>
      </c>
      <c r="J680" s="34">
        <v>3381.12</v>
      </c>
      <c r="K680" s="10">
        <v>4931695111</v>
      </c>
      <c r="L680" s="10" t="s">
        <v>7788</v>
      </c>
      <c r="M680" s="10"/>
      <c r="N680" s="10"/>
    </row>
    <row r="681" spans="1:14">
      <c r="A681" s="32" t="s">
        <v>8924</v>
      </c>
      <c r="B681" s="32" t="s">
        <v>8924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7424</v>
      </c>
      <c r="J681" s="34">
        <v>2470</v>
      </c>
      <c r="K681" s="10">
        <v>4931695348</v>
      </c>
      <c r="L681" s="10" t="s">
        <v>7788</v>
      </c>
      <c r="M681" s="10"/>
      <c r="N681" s="10"/>
    </row>
    <row r="682" spans="1:14">
      <c r="A682" s="32" t="s">
        <v>8924</v>
      </c>
      <c r="B682" s="32" t="s">
        <v>8924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7424</v>
      </c>
      <c r="J682" s="34">
        <v>2470</v>
      </c>
      <c r="K682" s="10">
        <v>4931695360</v>
      </c>
      <c r="L682" s="10" t="s">
        <v>7788</v>
      </c>
      <c r="M682" s="10"/>
      <c r="N682" s="10"/>
    </row>
    <row r="683" spans="1:14">
      <c r="A683" s="32" t="s">
        <v>8924</v>
      </c>
      <c r="B683" s="32" t="s">
        <v>8924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7424</v>
      </c>
      <c r="J683" s="34">
        <v>2676</v>
      </c>
      <c r="K683" s="10">
        <v>4931695371</v>
      </c>
      <c r="L683" s="10" t="s">
        <v>7788</v>
      </c>
      <c r="M683" s="10"/>
      <c r="N683" s="10"/>
    </row>
    <row r="684" spans="1:14">
      <c r="A684" s="32" t="s">
        <v>8924</v>
      </c>
      <c r="B684" s="32" t="s">
        <v>8924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7424</v>
      </c>
      <c r="J684" s="34">
        <v>15032</v>
      </c>
      <c r="K684" s="10">
        <v>4931695376</v>
      </c>
      <c r="L684" s="10" t="s">
        <v>7788</v>
      </c>
      <c r="M684" s="10"/>
      <c r="N684" s="10"/>
    </row>
    <row r="685" spans="1:14">
      <c r="A685" s="32" t="s">
        <v>8924</v>
      </c>
      <c r="B685" s="32" t="s">
        <v>8924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7424</v>
      </c>
      <c r="J685" s="34">
        <v>2606</v>
      </c>
      <c r="K685" s="10">
        <v>4931695415</v>
      </c>
      <c r="L685" s="10" t="s">
        <v>7788</v>
      </c>
      <c r="M685" s="10"/>
      <c r="N685" s="10"/>
    </row>
    <row r="686" spans="1:14">
      <c r="A686" s="32" t="s">
        <v>8924</v>
      </c>
      <c r="B686" s="32" t="s">
        <v>8924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7424</v>
      </c>
      <c r="J686" s="34">
        <v>3381.12</v>
      </c>
      <c r="K686" s="10">
        <v>4931695416</v>
      </c>
      <c r="L686" s="10" t="s">
        <v>7788</v>
      </c>
      <c r="M686" s="10"/>
      <c r="N686" s="10"/>
    </row>
    <row r="687" spans="1:14">
      <c r="A687" s="32" t="s">
        <v>8924</v>
      </c>
      <c r="B687" s="32" t="s">
        <v>8924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7424</v>
      </c>
      <c r="J687" s="34">
        <v>16136.4</v>
      </c>
      <c r="K687" s="10">
        <v>4931695428</v>
      </c>
      <c r="L687" s="10" t="s">
        <v>7788</v>
      </c>
      <c r="M687" s="10"/>
      <c r="N687" s="10"/>
    </row>
    <row r="688" spans="1:14">
      <c r="A688" s="32" t="s">
        <v>8924</v>
      </c>
      <c r="B688" s="32" t="s">
        <v>8924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7424</v>
      </c>
      <c r="J688" s="34">
        <v>3301.2</v>
      </c>
      <c r="K688" s="10">
        <v>4931695462</v>
      </c>
      <c r="L688" s="10" t="s">
        <v>7788</v>
      </c>
      <c r="M688" s="10"/>
      <c r="N688" s="10"/>
    </row>
    <row r="689" spans="1:14">
      <c r="A689" s="32" t="s">
        <v>8924</v>
      </c>
      <c r="B689" s="32" t="s">
        <v>8924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7424</v>
      </c>
      <c r="J689" s="34">
        <v>20919.599999999999</v>
      </c>
      <c r="K689" s="10">
        <v>4931695667</v>
      </c>
      <c r="L689" s="10" t="s">
        <v>7788</v>
      </c>
      <c r="M689" s="10"/>
      <c r="N689" s="10"/>
    </row>
    <row r="690" spans="1:14">
      <c r="A690" s="32" t="s">
        <v>8924</v>
      </c>
      <c r="B690" s="32" t="s">
        <v>8924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7424</v>
      </c>
      <c r="J690" s="34">
        <v>2470</v>
      </c>
      <c r="K690" s="10">
        <v>4931695726</v>
      </c>
      <c r="L690" s="10" t="s">
        <v>7788</v>
      </c>
      <c r="M690" s="10"/>
      <c r="N690" s="10"/>
    </row>
    <row r="691" spans="1:14">
      <c r="A691" s="32" t="s">
        <v>8924</v>
      </c>
      <c r="B691" s="32" t="s">
        <v>8924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7424</v>
      </c>
      <c r="J691" s="34">
        <v>2535.84</v>
      </c>
      <c r="K691" s="10">
        <v>4931695755</v>
      </c>
      <c r="L691" s="10" t="s">
        <v>7788</v>
      </c>
      <c r="M691" s="10"/>
      <c r="N691" s="10"/>
    </row>
    <row r="692" spans="1:14">
      <c r="A692" s="32" t="s">
        <v>8924</v>
      </c>
      <c r="B692" s="32" t="s">
        <v>8924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7424</v>
      </c>
      <c r="J692" s="34">
        <v>2606</v>
      </c>
      <c r="K692" s="10">
        <v>4931695760</v>
      </c>
      <c r="L692" s="10" t="s">
        <v>7788</v>
      </c>
      <c r="M692" s="10"/>
      <c r="N692" s="10"/>
    </row>
    <row r="693" spans="1:14">
      <c r="A693" s="32" t="s">
        <v>8924</v>
      </c>
      <c r="B693" s="32" t="s">
        <v>8924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7424</v>
      </c>
      <c r="J693" s="34">
        <v>2470</v>
      </c>
      <c r="K693" s="10">
        <v>4931695761</v>
      </c>
      <c r="L693" s="10" t="s">
        <v>7788</v>
      </c>
      <c r="M693" s="10"/>
      <c r="N693" s="10"/>
    </row>
    <row r="694" spans="1:14">
      <c r="A694" s="32" t="s">
        <v>8924</v>
      </c>
      <c r="B694" s="32" t="s">
        <v>8924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7424</v>
      </c>
      <c r="J694" s="34">
        <v>3381.12</v>
      </c>
      <c r="K694" s="10">
        <v>4931695765</v>
      </c>
      <c r="L694" s="10" t="s">
        <v>7788</v>
      </c>
      <c r="M694" s="10"/>
      <c r="N694" s="10"/>
    </row>
    <row r="695" spans="1:14">
      <c r="A695" s="32" t="s">
        <v>8924</v>
      </c>
      <c r="B695" s="32" t="s">
        <v>8924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7424</v>
      </c>
      <c r="J695" s="34">
        <v>15397.2</v>
      </c>
      <c r="K695" s="10">
        <v>4931695820</v>
      </c>
      <c r="L695" s="10" t="s">
        <v>7788</v>
      </c>
      <c r="M695" s="10"/>
      <c r="N695" s="10"/>
    </row>
    <row r="696" spans="1:14">
      <c r="A696" s="32" t="s">
        <v>8924</v>
      </c>
      <c r="B696" s="32" t="s">
        <v>8924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7424</v>
      </c>
      <c r="J696" s="34">
        <v>15032</v>
      </c>
      <c r="K696" s="10">
        <v>4931695831</v>
      </c>
      <c r="L696" s="10" t="s">
        <v>7788</v>
      </c>
      <c r="M696" s="10"/>
      <c r="N696" s="10"/>
    </row>
    <row r="697" spans="1:14">
      <c r="A697" s="32" t="s">
        <v>8924</v>
      </c>
      <c r="B697" s="32" t="s">
        <v>8924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7424</v>
      </c>
      <c r="J697" s="34">
        <v>3381.12</v>
      </c>
      <c r="K697" s="10">
        <v>4931697362</v>
      </c>
      <c r="L697" s="10" t="s">
        <v>8732</v>
      </c>
      <c r="M697" s="10"/>
      <c r="N697" s="10"/>
    </row>
    <row r="698" spans="1:14">
      <c r="A698" s="32" t="s">
        <v>8924</v>
      </c>
      <c r="B698" s="32" t="s">
        <v>8924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7424</v>
      </c>
      <c r="J698" s="34">
        <v>2470</v>
      </c>
      <c r="K698" s="10">
        <v>4931697365</v>
      </c>
      <c r="L698" s="10" t="s">
        <v>8732</v>
      </c>
      <c r="M698" s="10"/>
      <c r="N698" s="10"/>
    </row>
    <row r="699" spans="1:14">
      <c r="A699" s="32" t="s">
        <v>8924</v>
      </c>
      <c r="B699" s="32" t="s">
        <v>8924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7424</v>
      </c>
      <c r="J699" s="34">
        <v>2606</v>
      </c>
      <c r="K699" s="10">
        <v>4931697368</v>
      </c>
      <c r="L699" s="10" t="s">
        <v>8732</v>
      </c>
      <c r="M699" s="10"/>
      <c r="N699" s="10"/>
    </row>
    <row r="700" spans="1:14">
      <c r="A700" s="32" t="s">
        <v>8924</v>
      </c>
      <c r="B700" s="32" t="s">
        <v>8924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7424</v>
      </c>
      <c r="J700" s="34">
        <v>2676</v>
      </c>
      <c r="K700" s="10">
        <v>4931697370</v>
      </c>
      <c r="L700" s="10" t="s">
        <v>8732</v>
      </c>
      <c r="M700" s="10"/>
      <c r="N700" s="10"/>
    </row>
    <row r="701" spans="1:14">
      <c r="A701" s="32" t="s">
        <v>8924</v>
      </c>
      <c r="B701" s="32" t="s">
        <v>8924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7424</v>
      </c>
      <c r="J701" s="34">
        <v>2470</v>
      </c>
      <c r="K701" s="10">
        <v>4931697372</v>
      </c>
      <c r="L701" s="10" t="s">
        <v>8732</v>
      </c>
      <c r="M701" s="10"/>
      <c r="N701" s="10"/>
    </row>
    <row r="702" spans="1:14">
      <c r="A702" s="32" t="s">
        <v>8924</v>
      </c>
      <c r="B702" s="32" t="s">
        <v>8924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7424</v>
      </c>
      <c r="J702" s="34">
        <v>3301.2</v>
      </c>
      <c r="K702" s="10">
        <v>4931697373</v>
      </c>
      <c r="L702" s="10" t="s">
        <v>8732</v>
      </c>
      <c r="M702" s="10"/>
      <c r="N702" s="10"/>
    </row>
    <row r="703" spans="1:14">
      <c r="A703" s="32" t="s">
        <v>8924</v>
      </c>
      <c r="B703" s="32" t="s">
        <v>8924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7424</v>
      </c>
      <c r="J703" s="34">
        <v>2470</v>
      </c>
      <c r="K703" s="10">
        <v>4931697962</v>
      </c>
      <c r="L703" s="10" t="s">
        <v>8732</v>
      </c>
      <c r="M703" s="10"/>
      <c r="N703" s="10"/>
    </row>
    <row r="704" spans="1:14">
      <c r="A704" s="32" t="s">
        <v>8924</v>
      </c>
      <c r="B704" s="32" t="s">
        <v>8924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7424</v>
      </c>
      <c r="J704" s="34">
        <v>2470</v>
      </c>
      <c r="K704" s="10">
        <v>4931697964</v>
      </c>
      <c r="L704" s="10" t="s">
        <v>8732</v>
      </c>
      <c r="M704" s="10"/>
      <c r="N704" s="10"/>
    </row>
    <row r="705" spans="1:14">
      <c r="A705" s="32" t="s">
        <v>8924</v>
      </c>
      <c r="B705" s="32" t="s">
        <v>8924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7424</v>
      </c>
      <c r="J705" s="34">
        <v>2606</v>
      </c>
      <c r="K705" s="10">
        <v>4931697966</v>
      </c>
      <c r="L705" s="10" t="s">
        <v>8732</v>
      </c>
      <c r="M705" s="10"/>
      <c r="N705" s="10"/>
    </row>
    <row r="706" spans="1:14">
      <c r="A706" s="32" t="s">
        <v>8924</v>
      </c>
      <c r="B706" s="32" t="s">
        <v>8924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7424</v>
      </c>
      <c r="J706" s="34">
        <v>3381.12</v>
      </c>
      <c r="K706" s="10">
        <v>4931697967</v>
      </c>
      <c r="L706" s="10" t="s">
        <v>8732</v>
      </c>
      <c r="M706" s="10"/>
      <c r="N706" s="10"/>
    </row>
    <row r="707" spans="1:14">
      <c r="A707" s="32" t="s">
        <v>8924</v>
      </c>
      <c r="B707" s="32" t="s">
        <v>8924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7424</v>
      </c>
      <c r="J707" s="34">
        <v>15032</v>
      </c>
      <c r="K707" s="10">
        <v>4931698158</v>
      </c>
      <c r="L707" s="10" t="s">
        <v>8732</v>
      </c>
      <c r="M707" s="10"/>
      <c r="N707" s="10"/>
    </row>
    <row r="708" spans="1:14">
      <c r="A708" s="32" t="s">
        <v>8924</v>
      </c>
      <c r="B708" s="32" t="s">
        <v>8924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7424</v>
      </c>
      <c r="J708" s="34">
        <v>2606</v>
      </c>
      <c r="K708" s="10">
        <v>4931698403</v>
      </c>
      <c r="L708" s="10" t="s">
        <v>8732</v>
      </c>
      <c r="M708" s="10"/>
      <c r="N708" s="10"/>
    </row>
    <row r="709" spans="1:14">
      <c r="A709" s="32" t="s">
        <v>8924</v>
      </c>
      <c r="B709" s="32" t="s">
        <v>8924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7424</v>
      </c>
      <c r="J709" s="34">
        <v>2470</v>
      </c>
      <c r="K709" s="10">
        <v>4931698406</v>
      </c>
      <c r="L709" s="10" t="s">
        <v>8732</v>
      </c>
      <c r="M709" s="10"/>
      <c r="N709" s="10"/>
    </row>
    <row r="710" spans="1:14">
      <c r="A710" s="32" t="s">
        <v>8924</v>
      </c>
      <c r="B710" s="32" t="s">
        <v>8924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7424</v>
      </c>
      <c r="J710" s="34">
        <v>15397.2</v>
      </c>
      <c r="K710" s="10">
        <v>4931698604</v>
      </c>
      <c r="L710" s="10" t="s">
        <v>8732</v>
      </c>
      <c r="M710" s="10"/>
      <c r="N710" s="10"/>
    </row>
    <row r="711" spans="1:14">
      <c r="A711" s="32" t="s">
        <v>8924</v>
      </c>
      <c r="B711" s="32" t="s">
        <v>8924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7424</v>
      </c>
      <c r="J711" s="34">
        <v>22528.799999999999</v>
      </c>
      <c r="K711" s="10">
        <v>4931698606</v>
      </c>
      <c r="L711" s="10" t="s">
        <v>8732</v>
      </c>
      <c r="M711" s="10"/>
      <c r="N711" s="10"/>
    </row>
    <row r="712" spans="1:14">
      <c r="A712" s="32" t="s">
        <v>8924</v>
      </c>
      <c r="B712" s="32" t="s">
        <v>8924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7424</v>
      </c>
      <c r="J712" s="34">
        <v>3381.12</v>
      </c>
      <c r="K712" s="10">
        <v>4931698612</v>
      </c>
      <c r="L712" s="10" t="s">
        <v>8732</v>
      </c>
      <c r="M712" s="10"/>
      <c r="N712" s="10"/>
    </row>
    <row r="713" spans="1:14">
      <c r="A713" s="32" t="s">
        <v>8924</v>
      </c>
      <c r="B713" s="32" t="s">
        <v>8924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7424</v>
      </c>
      <c r="J713" s="34">
        <v>2470</v>
      </c>
      <c r="K713" s="10">
        <v>4931698615</v>
      </c>
      <c r="L713" s="10" t="s">
        <v>8732</v>
      </c>
      <c r="M713" s="10"/>
      <c r="N713" s="10"/>
    </row>
    <row r="714" spans="1:14">
      <c r="A714" s="32" t="s">
        <v>8924</v>
      </c>
      <c r="B714" s="32" t="s">
        <v>8924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7424</v>
      </c>
      <c r="J714" s="34">
        <v>2470</v>
      </c>
      <c r="K714" s="10">
        <v>4931699333</v>
      </c>
      <c r="L714" s="10" t="s">
        <v>8732</v>
      </c>
      <c r="M714" s="10"/>
      <c r="N714" s="10"/>
    </row>
    <row r="715" spans="1:14">
      <c r="A715" s="32" t="s">
        <v>8924</v>
      </c>
      <c r="B715" s="32" t="s">
        <v>8924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7424</v>
      </c>
      <c r="J715" s="34">
        <v>2470</v>
      </c>
      <c r="K715" s="10">
        <v>4931699738</v>
      </c>
      <c r="L715" s="10" t="s">
        <v>8732</v>
      </c>
      <c r="M715" s="10"/>
      <c r="N715" s="10"/>
    </row>
    <row r="716" spans="1:14">
      <c r="A716" s="32" t="s">
        <v>8924</v>
      </c>
      <c r="B716" s="32" t="s">
        <v>8924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7424</v>
      </c>
      <c r="J716" s="34">
        <v>2606</v>
      </c>
      <c r="K716" s="10">
        <v>4931699752</v>
      </c>
      <c r="L716" s="10" t="s">
        <v>8732</v>
      </c>
      <c r="M716" s="10"/>
      <c r="N716" s="10"/>
    </row>
    <row r="717" spans="1:14">
      <c r="A717" s="32" t="s">
        <v>8924</v>
      </c>
      <c r="B717" s="32" t="s">
        <v>8924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7424</v>
      </c>
      <c r="J717" s="34">
        <v>3381.12</v>
      </c>
      <c r="K717" s="10">
        <v>4931699756</v>
      </c>
      <c r="L717" s="10" t="s">
        <v>8732</v>
      </c>
      <c r="M717" s="10"/>
      <c r="N717" s="10"/>
    </row>
    <row r="718" spans="1:14">
      <c r="A718" s="32" t="s">
        <v>8924</v>
      </c>
      <c r="B718" s="32" t="s">
        <v>8924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7424</v>
      </c>
      <c r="J718" s="34">
        <v>3301.2</v>
      </c>
      <c r="K718" s="10">
        <v>4931699793</v>
      </c>
      <c r="L718" s="10" t="s">
        <v>8732</v>
      </c>
      <c r="M718" s="10"/>
      <c r="N718" s="10"/>
    </row>
    <row r="719" spans="1:14">
      <c r="A719" s="32" t="s">
        <v>8924</v>
      </c>
      <c r="B719" s="32" t="s">
        <v>8924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7424</v>
      </c>
      <c r="J719" s="34">
        <v>2676</v>
      </c>
      <c r="K719" s="10">
        <v>4931700292</v>
      </c>
      <c r="L719" s="10" t="s">
        <v>8732</v>
      </c>
      <c r="M719" s="10"/>
      <c r="N719" s="10"/>
    </row>
    <row r="720" spans="1:14">
      <c r="A720" s="32" t="s">
        <v>8924</v>
      </c>
      <c r="B720" s="32" t="s">
        <v>8924</v>
      </c>
      <c r="C720" s="33">
        <v>0.56212962962962965</v>
      </c>
      <c r="D720" s="10">
        <v>101</v>
      </c>
      <c r="E720" s="14">
        <v>1508175</v>
      </c>
      <c r="F720" s="10" t="s">
        <v>8733</v>
      </c>
      <c r="G720" s="15">
        <v>168</v>
      </c>
      <c r="H720" s="10" t="s">
        <v>253</v>
      </c>
      <c r="I720" s="10" t="s">
        <v>7424</v>
      </c>
      <c r="J720" s="34">
        <v>3386.88</v>
      </c>
      <c r="K720" s="10">
        <v>4931700589</v>
      </c>
      <c r="L720" s="10" t="s">
        <v>8732</v>
      </c>
      <c r="M720" s="10"/>
      <c r="N720" s="10"/>
    </row>
    <row r="721" spans="1:14">
      <c r="A721" s="32" t="s">
        <v>8924</v>
      </c>
      <c r="B721" s="32" t="s">
        <v>8924</v>
      </c>
      <c r="C721" s="33">
        <v>0.56229166666666663</v>
      </c>
      <c r="D721" s="10">
        <v>101</v>
      </c>
      <c r="E721" s="14">
        <v>1508175</v>
      </c>
      <c r="F721" s="10" t="s">
        <v>8733</v>
      </c>
      <c r="G721" s="15">
        <v>168</v>
      </c>
      <c r="H721" s="10" t="s">
        <v>253</v>
      </c>
      <c r="I721" s="10" t="s">
        <v>7424</v>
      </c>
      <c r="J721" s="34">
        <v>3386.88</v>
      </c>
      <c r="K721" s="10">
        <v>4931700611</v>
      </c>
      <c r="L721" s="10" t="s">
        <v>8732</v>
      </c>
      <c r="M721" s="10"/>
      <c r="N721" s="10"/>
    </row>
    <row r="722" spans="1:14">
      <c r="A722" s="32" t="s">
        <v>8924</v>
      </c>
      <c r="B722" s="32" t="s">
        <v>8924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7424</v>
      </c>
      <c r="J722" s="34">
        <v>2470</v>
      </c>
      <c r="K722" s="10">
        <v>4931700727</v>
      </c>
      <c r="L722" s="10" t="s">
        <v>8732</v>
      </c>
      <c r="M722" s="10"/>
      <c r="N722" s="10"/>
    </row>
    <row r="723" spans="1:14">
      <c r="A723" s="32" t="s">
        <v>8924</v>
      </c>
      <c r="B723" s="32" t="s">
        <v>8924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7424</v>
      </c>
      <c r="J723" s="34">
        <v>2470</v>
      </c>
      <c r="K723" s="10">
        <v>4931700889</v>
      </c>
      <c r="L723" s="10" t="s">
        <v>8732</v>
      </c>
      <c r="M723" s="10"/>
      <c r="N723" s="10"/>
    </row>
    <row r="724" spans="1:14">
      <c r="A724" s="32" t="s">
        <v>8924</v>
      </c>
      <c r="B724" s="32" t="s">
        <v>8924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7424</v>
      </c>
      <c r="J724" s="34">
        <v>3381.12</v>
      </c>
      <c r="K724" s="10">
        <v>4931700908</v>
      </c>
      <c r="L724" s="10" t="s">
        <v>8732</v>
      </c>
      <c r="M724" s="10"/>
      <c r="N724" s="10"/>
    </row>
    <row r="725" spans="1:14">
      <c r="A725" s="32" t="s">
        <v>8924</v>
      </c>
      <c r="B725" s="32" t="s">
        <v>8924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7424</v>
      </c>
      <c r="J725" s="34">
        <v>2606</v>
      </c>
      <c r="K725" s="10">
        <v>4931700914</v>
      </c>
      <c r="L725" s="10" t="s">
        <v>8732</v>
      </c>
      <c r="M725" s="10"/>
      <c r="N725" s="10"/>
    </row>
    <row r="726" spans="1:14">
      <c r="A726" s="32" t="s">
        <v>8924</v>
      </c>
      <c r="B726" s="32" t="s">
        <v>8924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7424</v>
      </c>
      <c r="J726" s="34">
        <v>6505.92</v>
      </c>
      <c r="K726" s="10">
        <v>4931702335</v>
      </c>
      <c r="L726" s="10" t="s">
        <v>8469</v>
      </c>
      <c r="M726" s="10"/>
      <c r="N726" s="10"/>
    </row>
    <row r="727" spans="1:14">
      <c r="A727" s="32" t="s">
        <v>8924</v>
      </c>
      <c r="B727" s="32" t="s">
        <v>8924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7424</v>
      </c>
      <c r="J727" s="34">
        <v>3381.12</v>
      </c>
      <c r="K727" s="10">
        <v>4931702336</v>
      </c>
      <c r="L727" s="10" t="s">
        <v>8469</v>
      </c>
      <c r="M727" s="10"/>
      <c r="N727" s="10"/>
    </row>
    <row r="728" spans="1:14">
      <c r="A728" s="32" t="s">
        <v>8924</v>
      </c>
      <c r="B728" s="32" t="s">
        <v>8924</v>
      </c>
      <c r="C728" s="33">
        <v>0.71476851851851853</v>
      </c>
      <c r="D728" s="10">
        <v>101</v>
      </c>
      <c r="E728" s="14">
        <v>1508175</v>
      </c>
      <c r="F728" s="10" t="s">
        <v>8733</v>
      </c>
      <c r="G728" s="15">
        <v>168</v>
      </c>
      <c r="H728" s="10" t="s">
        <v>253</v>
      </c>
      <c r="I728" s="10" t="s">
        <v>7424</v>
      </c>
      <c r="J728" s="34">
        <v>3386.88</v>
      </c>
      <c r="K728" s="10">
        <v>4931702382</v>
      </c>
      <c r="L728" s="10" t="s">
        <v>8469</v>
      </c>
      <c r="M728" s="10"/>
      <c r="N728" s="10"/>
    </row>
    <row r="729" spans="1:14">
      <c r="A729" s="32" t="s">
        <v>8924</v>
      </c>
      <c r="B729" s="32" t="s">
        <v>8924</v>
      </c>
      <c r="C729" s="33">
        <v>0.71486111111111106</v>
      </c>
      <c r="D729" s="10">
        <v>101</v>
      </c>
      <c r="E729" s="14">
        <v>1508175</v>
      </c>
      <c r="F729" s="10" t="s">
        <v>8733</v>
      </c>
      <c r="G729" s="15">
        <v>168</v>
      </c>
      <c r="H729" s="10" t="s">
        <v>253</v>
      </c>
      <c r="I729" s="10" t="s">
        <v>7424</v>
      </c>
      <c r="J729" s="34">
        <v>3386.88</v>
      </c>
      <c r="K729" s="10">
        <v>4931702383</v>
      </c>
      <c r="L729" s="10" t="s">
        <v>8469</v>
      </c>
      <c r="M729" s="10"/>
      <c r="N729" s="10"/>
    </row>
    <row r="730" spans="1:14">
      <c r="A730" s="32" t="s">
        <v>8924</v>
      </c>
      <c r="B730" s="32" t="s">
        <v>8924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7424</v>
      </c>
      <c r="J730" s="34">
        <v>2470</v>
      </c>
      <c r="K730" s="10">
        <v>4931702384</v>
      </c>
      <c r="L730" s="10" t="s">
        <v>8469</v>
      </c>
      <c r="M730" s="10"/>
      <c r="N730" s="10"/>
    </row>
    <row r="731" spans="1:14">
      <c r="A731" s="32" t="s">
        <v>8924</v>
      </c>
      <c r="B731" s="32" t="s">
        <v>8924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7424</v>
      </c>
      <c r="J731" s="34">
        <v>2470</v>
      </c>
      <c r="K731" s="10">
        <v>4931702385</v>
      </c>
      <c r="L731" s="10" t="s">
        <v>8469</v>
      </c>
      <c r="M731" s="10"/>
      <c r="N731" s="10"/>
    </row>
    <row r="732" spans="1:14">
      <c r="A732" s="32" t="s">
        <v>8924</v>
      </c>
      <c r="B732" s="32" t="s">
        <v>8924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7424</v>
      </c>
      <c r="J732" s="34">
        <v>2610</v>
      </c>
      <c r="K732" s="10">
        <v>4931702386</v>
      </c>
      <c r="L732" s="10" t="s">
        <v>8469</v>
      </c>
      <c r="M732" s="10"/>
      <c r="N732" s="10"/>
    </row>
    <row r="733" spans="1:14">
      <c r="A733" s="32" t="s">
        <v>8924</v>
      </c>
      <c r="B733" s="32" t="s">
        <v>8924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7424</v>
      </c>
      <c r="J733" s="34">
        <v>2606</v>
      </c>
      <c r="K733" s="10">
        <v>4931702390</v>
      </c>
      <c r="L733" s="10" t="s">
        <v>8469</v>
      </c>
      <c r="M733" s="10"/>
      <c r="N733" s="10"/>
    </row>
    <row r="734" spans="1:14">
      <c r="A734" s="32" t="s">
        <v>8924</v>
      </c>
      <c r="B734" s="32" t="s">
        <v>8924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7424</v>
      </c>
      <c r="J734" s="34">
        <v>2606</v>
      </c>
      <c r="K734" s="10">
        <v>4931702393</v>
      </c>
      <c r="L734" s="10" t="s">
        <v>8469</v>
      </c>
      <c r="M734" s="10"/>
      <c r="N734" s="10"/>
    </row>
    <row r="735" spans="1:14">
      <c r="A735" s="32" t="s">
        <v>8924</v>
      </c>
      <c r="B735" s="32" t="s">
        <v>8924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7424</v>
      </c>
      <c r="J735" s="34">
        <v>2470</v>
      </c>
      <c r="K735" s="10">
        <v>4931702394</v>
      </c>
      <c r="L735" s="10" t="s">
        <v>8469</v>
      </c>
      <c r="M735" s="10"/>
      <c r="N735" s="10"/>
    </row>
    <row r="736" spans="1:14">
      <c r="A736" s="32" t="s">
        <v>8924</v>
      </c>
      <c r="B736" s="32" t="s">
        <v>8924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7424</v>
      </c>
      <c r="J736" s="34">
        <v>2470</v>
      </c>
      <c r="K736" s="10">
        <v>4931702397</v>
      </c>
      <c r="L736" s="10" t="s">
        <v>8469</v>
      </c>
      <c r="M736" s="10"/>
      <c r="N736" s="10"/>
    </row>
    <row r="737" spans="1:14">
      <c r="A737" s="32" t="s">
        <v>8924</v>
      </c>
      <c r="B737" s="32" t="s">
        <v>8924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7424</v>
      </c>
      <c r="J737" s="34">
        <v>15397.2</v>
      </c>
      <c r="K737" s="10">
        <v>4931702438</v>
      </c>
      <c r="L737" s="10" t="s">
        <v>8469</v>
      </c>
      <c r="M737" s="10"/>
      <c r="N737" s="10"/>
    </row>
    <row r="738" spans="1:14">
      <c r="A738" s="32" t="s">
        <v>8924</v>
      </c>
      <c r="B738" s="32" t="s">
        <v>8924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7424</v>
      </c>
      <c r="J738" s="34">
        <v>15976.8</v>
      </c>
      <c r="K738" s="10">
        <v>4931702444</v>
      </c>
      <c r="L738" s="10" t="s">
        <v>8469</v>
      </c>
      <c r="M738" s="10"/>
      <c r="N738" s="10"/>
    </row>
    <row r="739" spans="1:14">
      <c r="A739" s="32" t="s">
        <v>8924</v>
      </c>
      <c r="B739" s="32" t="s">
        <v>8924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7424</v>
      </c>
      <c r="J739" s="34">
        <v>15032</v>
      </c>
      <c r="K739" s="10">
        <v>4931702447</v>
      </c>
      <c r="L739" s="10" t="s">
        <v>8469</v>
      </c>
      <c r="M739" s="10"/>
      <c r="N739" s="10"/>
    </row>
    <row r="740" spans="1:14">
      <c r="A740" s="32" t="s">
        <v>8924</v>
      </c>
      <c r="B740" s="32" t="s">
        <v>8924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7424</v>
      </c>
      <c r="J740" s="34">
        <v>6505.92</v>
      </c>
      <c r="K740" s="10">
        <v>4931702496</v>
      </c>
      <c r="L740" s="10" t="s">
        <v>8469</v>
      </c>
      <c r="M740" s="10"/>
      <c r="N740" s="10"/>
    </row>
    <row r="741" spans="1:14">
      <c r="A741" s="32" t="s">
        <v>8924</v>
      </c>
      <c r="B741" s="32" t="s">
        <v>8924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7424</v>
      </c>
      <c r="J741" s="34">
        <v>3381.12</v>
      </c>
      <c r="K741" s="10">
        <v>4931702511</v>
      </c>
      <c r="L741" s="10" t="s">
        <v>8469</v>
      </c>
      <c r="M741" s="10"/>
      <c r="N741" s="10"/>
    </row>
    <row r="742" spans="1:14">
      <c r="A742" s="32" t="s">
        <v>8924</v>
      </c>
      <c r="B742" s="32" t="s">
        <v>8924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7424</v>
      </c>
      <c r="J742" s="34">
        <v>22528.799999999999</v>
      </c>
      <c r="K742" s="10">
        <v>4931702961</v>
      </c>
      <c r="L742" s="10" t="s">
        <v>8469</v>
      </c>
      <c r="M742" s="10"/>
      <c r="N742" s="10"/>
    </row>
    <row r="743" spans="1:14">
      <c r="A743" s="32" t="s">
        <v>8924</v>
      </c>
      <c r="B743" s="32" t="s">
        <v>8924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7424</v>
      </c>
      <c r="J743" s="34">
        <v>2470</v>
      </c>
      <c r="K743" s="10">
        <v>4931704953</v>
      </c>
      <c r="L743" s="10" t="s">
        <v>8469</v>
      </c>
      <c r="M743" s="10"/>
      <c r="N743" s="10"/>
    </row>
    <row r="744" spans="1:14">
      <c r="A744" s="32" t="s">
        <v>8924</v>
      </c>
      <c r="B744" s="32" t="s">
        <v>8924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7424</v>
      </c>
      <c r="J744" s="34">
        <v>2470</v>
      </c>
      <c r="K744" s="10">
        <v>4931704955</v>
      </c>
      <c r="L744" s="10" t="s">
        <v>8469</v>
      </c>
      <c r="M744" s="10"/>
      <c r="N744" s="10"/>
    </row>
    <row r="745" spans="1:14">
      <c r="A745" s="32" t="s">
        <v>8924</v>
      </c>
      <c r="B745" s="32" t="s">
        <v>8924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7424</v>
      </c>
      <c r="J745" s="34">
        <v>3381.12</v>
      </c>
      <c r="K745" s="10">
        <v>4931704956</v>
      </c>
      <c r="L745" s="10" t="s">
        <v>8469</v>
      </c>
      <c r="M745" s="10"/>
      <c r="N745" s="10"/>
    </row>
    <row r="746" spans="1:14">
      <c r="A746" s="32" t="s">
        <v>8924</v>
      </c>
      <c r="B746" s="32" t="s">
        <v>8924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7424</v>
      </c>
      <c r="J746" s="34">
        <v>2610</v>
      </c>
      <c r="K746" s="10">
        <v>4931704957</v>
      </c>
      <c r="L746" s="10" t="s">
        <v>8469</v>
      </c>
      <c r="M746" s="10"/>
      <c r="N746" s="10"/>
    </row>
    <row r="747" spans="1:14">
      <c r="A747" s="32" t="s">
        <v>8924</v>
      </c>
      <c r="B747" s="32" t="s">
        <v>8924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7424</v>
      </c>
      <c r="J747" s="34">
        <v>2610</v>
      </c>
      <c r="K747" s="10">
        <v>4931704958</v>
      </c>
      <c r="L747" s="10" t="s">
        <v>8469</v>
      </c>
      <c r="M747" s="10"/>
      <c r="N747" s="10"/>
    </row>
    <row r="748" spans="1:14">
      <c r="A748" s="32" t="s">
        <v>8924</v>
      </c>
      <c r="B748" s="32" t="s">
        <v>8924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7424</v>
      </c>
      <c r="J748" s="34">
        <v>2470</v>
      </c>
      <c r="K748" s="10">
        <v>4931704959</v>
      </c>
      <c r="L748" s="10" t="s">
        <v>8469</v>
      </c>
      <c r="M748" s="10"/>
      <c r="N748" s="10"/>
    </row>
    <row r="749" spans="1:14">
      <c r="A749" s="32" t="s">
        <v>8924</v>
      </c>
      <c r="B749" s="32" t="s">
        <v>8924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7424</v>
      </c>
      <c r="J749" s="34">
        <v>2470</v>
      </c>
      <c r="K749" s="10">
        <v>4931704960</v>
      </c>
      <c r="L749" s="10" t="s">
        <v>8469</v>
      </c>
      <c r="M749" s="10"/>
      <c r="N749" s="10"/>
    </row>
    <row r="750" spans="1:14">
      <c r="A750" s="32" t="s">
        <v>8924</v>
      </c>
      <c r="B750" s="32" t="s">
        <v>8924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7424</v>
      </c>
      <c r="J750" s="34">
        <v>15032</v>
      </c>
      <c r="K750" s="10">
        <v>4931704966</v>
      </c>
      <c r="L750" s="10" t="s">
        <v>8469</v>
      </c>
      <c r="M750" s="10"/>
      <c r="N750" s="10"/>
    </row>
    <row r="751" spans="1:14">
      <c r="A751" s="32" t="s">
        <v>8924</v>
      </c>
      <c r="B751" s="32" t="s">
        <v>8924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7424</v>
      </c>
      <c r="J751" s="34">
        <v>22528.799999999999</v>
      </c>
      <c r="K751" s="10">
        <v>4931704996</v>
      </c>
      <c r="L751" s="10" t="s">
        <v>8469</v>
      </c>
      <c r="M751" s="10"/>
      <c r="N751" s="10"/>
    </row>
    <row r="752" spans="1:14">
      <c r="A752" s="32" t="s">
        <v>8924</v>
      </c>
      <c r="B752" s="32" t="s">
        <v>8924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7424</v>
      </c>
      <c r="J752" s="34">
        <v>15397.2</v>
      </c>
      <c r="K752" s="10">
        <v>4931705002</v>
      </c>
      <c r="L752" s="10" t="s">
        <v>8469</v>
      </c>
      <c r="M752" s="10"/>
      <c r="N752" s="10"/>
    </row>
    <row r="753" spans="1:14">
      <c r="A753" s="32" t="s">
        <v>8924</v>
      </c>
      <c r="B753" s="32" t="s">
        <v>8924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7424</v>
      </c>
      <c r="J753" s="34">
        <v>10370.4</v>
      </c>
      <c r="K753" s="10">
        <v>4931705103</v>
      </c>
      <c r="L753" s="10" t="s">
        <v>8469</v>
      </c>
      <c r="M753" s="10"/>
      <c r="N753" s="10"/>
    </row>
    <row r="754" spans="1:14">
      <c r="A754" s="32" t="s">
        <v>8924</v>
      </c>
      <c r="B754" s="32" t="s">
        <v>8924</v>
      </c>
      <c r="C754" s="33">
        <v>0.89424768518518516</v>
      </c>
      <c r="D754" s="10">
        <v>101</v>
      </c>
      <c r="E754" s="14">
        <v>1508175</v>
      </c>
      <c r="F754" s="10" t="s">
        <v>8733</v>
      </c>
      <c r="G754" s="15">
        <v>168</v>
      </c>
      <c r="H754" s="10" t="s">
        <v>253</v>
      </c>
      <c r="I754" s="10" t="s">
        <v>7424</v>
      </c>
      <c r="J754" s="34">
        <v>3386.88</v>
      </c>
      <c r="K754" s="10">
        <v>4931705274</v>
      </c>
      <c r="L754" s="10" t="s">
        <v>8469</v>
      </c>
      <c r="M754" s="10"/>
      <c r="N754" s="10"/>
    </row>
    <row r="755" spans="1:14">
      <c r="A755" s="32" t="s">
        <v>8924</v>
      </c>
      <c r="B755" s="32" t="s">
        <v>8924</v>
      </c>
      <c r="C755" s="33">
        <v>0.89432870370370365</v>
      </c>
      <c r="D755" s="10">
        <v>101</v>
      </c>
      <c r="E755" s="14">
        <v>1508175</v>
      </c>
      <c r="F755" s="10" t="s">
        <v>8733</v>
      </c>
      <c r="G755" s="15">
        <v>168</v>
      </c>
      <c r="H755" s="10" t="s">
        <v>253</v>
      </c>
      <c r="I755" s="10" t="s">
        <v>7424</v>
      </c>
      <c r="J755" s="34">
        <v>3386.88</v>
      </c>
      <c r="K755" s="10">
        <v>4931705275</v>
      </c>
      <c r="L755" s="10" t="s">
        <v>8469</v>
      </c>
      <c r="M755" s="10"/>
      <c r="N755" s="10"/>
    </row>
    <row r="756" spans="1:14">
      <c r="A756" s="32" t="s">
        <v>8924</v>
      </c>
      <c r="B756" s="32" t="s">
        <v>8924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7424</v>
      </c>
      <c r="J756" s="34">
        <v>6505.92</v>
      </c>
      <c r="K756" s="10">
        <v>4931705276</v>
      </c>
      <c r="L756" s="10" t="s">
        <v>8469</v>
      </c>
      <c r="M756" s="10"/>
      <c r="N756" s="10"/>
    </row>
    <row r="757" spans="1:14">
      <c r="A757" s="32" t="s">
        <v>8924</v>
      </c>
      <c r="B757" s="32" t="s">
        <v>8924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7424</v>
      </c>
      <c r="J757" s="34">
        <v>3381.12</v>
      </c>
      <c r="K757" s="10">
        <v>4931705277</v>
      </c>
      <c r="L757" s="10" t="s">
        <v>8469</v>
      </c>
      <c r="M757" s="10"/>
      <c r="N757" s="10"/>
    </row>
    <row r="758" spans="1:14">
      <c r="A758" s="32" t="s">
        <v>8924</v>
      </c>
      <c r="B758" s="32" t="s">
        <v>8924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7424</v>
      </c>
      <c r="J758" s="34">
        <v>2470</v>
      </c>
      <c r="K758" s="10">
        <v>4931705278</v>
      </c>
      <c r="L758" s="10" t="s">
        <v>8469</v>
      </c>
      <c r="M758" s="10"/>
      <c r="N758" s="10"/>
    </row>
    <row r="759" spans="1:14">
      <c r="A759" s="32" t="s">
        <v>8924</v>
      </c>
      <c r="B759" s="32" t="s">
        <v>8924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7424</v>
      </c>
      <c r="J759" s="34">
        <v>2606</v>
      </c>
      <c r="K759" s="10">
        <v>4931705279</v>
      </c>
      <c r="L759" s="10" t="s">
        <v>8469</v>
      </c>
      <c r="M759" s="10"/>
      <c r="N759" s="10"/>
    </row>
    <row r="760" spans="1:14">
      <c r="A760" s="32" t="s">
        <v>8924</v>
      </c>
      <c r="B760" s="32" t="s">
        <v>8924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7424</v>
      </c>
      <c r="J760" s="34">
        <v>6505.92</v>
      </c>
      <c r="K760" s="10">
        <v>4931705281</v>
      </c>
      <c r="L760" s="10" t="s">
        <v>8469</v>
      </c>
      <c r="M760" s="10"/>
      <c r="N760" s="10"/>
    </row>
    <row r="761" spans="1:14">
      <c r="A761" s="32" t="s">
        <v>8924</v>
      </c>
      <c r="B761" s="32" t="s">
        <v>8924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7424</v>
      </c>
      <c r="J761" s="34">
        <v>2470</v>
      </c>
      <c r="K761" s="10">
        <v>4931705285</v>
      </c>
      <c r="L761" s="10" t="s">
        <v>8469</v>
      </c>
      <c r="M761" s="10"/>
      <c r="N761" s="10"/>
    </row>
    <row r="762" spans="1:14">
      <c r="A762" s="32" t="s">
        <v>8924</v>
      </c>
      <c r="B762" s="32" t="s">
        <v>8924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7424</v>
      </c>
      <c r="J762" s="34">
        <v>2470</v>
      </c>
      <c r="K762" s="10">
        <v>4931705463</v>
      </c>
      <c r="L762" s="10" t="s">
        <v>8469</v>
      </c>
      <c r="M762" s="10"/>
      <c r="N762" s="10"/>
    </row>
    <row r="763" spans="1:14">
      <c r="A763" s="32" t="s">
        <v>8924</v>
      </c>
      <c r="B763" s="32" t="s">
        <v>8924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7424</v>
      </c>
      <c r="J763" s="34">
        <v>2610</v>
      </c>
      <c r="K763" s="10">
        <v>4931705466</v>
      </c>
      <c r="L763" s="10" t="s">
        <v>8469</v>
      </c>
      <c r="M763" s="10"/>
      <c r="N763" s="10"/>
    </row>
    <row r="764" spans="1:14">
      <c r="A764" s="32" t="s">
        <v>8924</v>
      </c>
      <c r="B764" s="32" t="s">
        <v>8924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7424</v>
      </c>
      <c r="J764" s="34">
        <v>2470</v>
      </c>
      <c r="K764" s="10">
        <v>4931705478</v>
      </c>
      <c r="L764" s="10" t="s">
        <v>8469</v>
      </c>
      <c r="M764" s="10"/>
      <c r="N764" s="10"/>
    </row>
    <row r="765" spans="1:14">
      <c r="A765" s="32" t="s">
        <v>8924</v>
      </c>
      <c r="B765" s="32" t="s">
        <v>8924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7424</v>
      </c>
      <c r="J765" s="34">
        <v>15976.8</v>
      </c>
      <c r="K765" s="10">
        <v>4931705577</v>
      </c>
      <c r="L765" s="10" t="s">
        <v>8469</v>
      </c>
      <c r="M765" s="10"/>
      <c r="N765" s="10"/>
    </row>
    <row r="766" spans="1:14">
      <c r="A766" s="32" t="s">
        <v>8924</v>
      </c>
      <c r="B766" s="32" t="s">
        <v>8924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7424</v>
      </c>
      <c r="J766" s="34">
        <v>2606</v>
      </c>
      <c r="K766" s="10">
        <v>4931705578</v>
      </c>
      <c r="L766" s="10" t="s">
        <v>8469</v>
      </c>
      <c r="M766" s="10"/>
      <c r="N766" s="10"/>
    </row>
    <row r="767" spans="1:14">
      <c r="A767" s="32" t="s">
        <v>8924</v>
      </c>
      <c r="B767" s="32" t="s">
        <v>8924</v>
      </c>
      <c r="C767" s="33">
        <v>0.99277777777777787</v>
      </c>
      <c r="D767" s="10">
        <v>101</v>
      </c>
      <c r="E767" s="14">
        <v>1508175</v>
      </c>
      <c r="F767" s="10" t="s">
        <v>8733</v>
      </c>
      <c r="G767" s="15">
        <v>168</v>
      </c>
      <c r="H767" s="10" t="s">
        <v>253</v>
      </c>
      <c r="I767" s="10" t="s">
        <v>7424</v>
      </c>
      <c r="J767" s="34">
        <v>3386.88</v>
      </c>
      <c r="K767" s="10">
        <v>4931705956</v>
      </c>
      <c r="L767" s="10" t="s">
        <v>7788</v>
      </c>
      <c r="M767" s="10"/>
      <c r="N767" s="10"/>
    </row>
    <row r="768" spans="1:14">
      <c r="A768" s="32" t="s">
        <v>8924</v>
      </c>
      <c r="B768" s="32" t="s">
        <v>8924</v>
      </c>
      <c r="C768" s="33">
        <v>0.99314814814814811</v>
      </c>
      <c r="D768" s="10">
        <v>101</v>
      </c>
      <c r="E768" s="14">
        <v>1508175</v>
      </c>
      <c r="F768" s="10" t="s">
        <v>8733</v>
      </c>
      <c r="G768" s="15">
        <v>168</v>
      </c>
      <c r="H768" s="10" t="s">
        <v>253</v>
      </c>
      <c r="I768" s="10" t="s">
        <v>7424</v>
      </c>
      <c r="J768" s="34">
        <v>3386.88</v>
      </c>
      <c r="K768" s="10">
        <v>4931705960</v>
      </c>
      <c r="L768" s="10" t="s">
        <v>7788</v>
      </c>
      <c r="M768" s="10"/>
      <c r="N768" s="10"/>
    </row>
    <row r="769" spans="1:14">
      <c r="A769" s="32" t="s">
        <v>8924</v>
      </c>
      <c r="B769" s="32" t="s">
        <v>8924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7424</v>
      </c>
      <c r="J769" s="34">
        <v>2470</v>
      </c>
      <c r="K769" s="10">
        <v>4931705963</v>
      </c>
      <c r="L769" s="10" t="s">
        <v>7788</v>
      </c>
      <c r="M769" s="10"/>
      <c r="N769" s="10"/>
    </row>
    <row r="770" spans="1:14">
      <c r="A770" s="32" t="s">
        <v>8924</v>
      </c>
      <c r="B770" s="32" t="s">
        <v>8924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7424</v>
      </c>
      <c r="J770" s="34">
        <v>6505.92</v>
      </c>
      <c r="K770" s="10">
        <v>4931705971</v>
      </c>
      <c r="L770" s="10" t="s">
        <v>7788</v>
      </c>
      <c r="M770" s="10"/>
      <c r="N770" s="10"/>
    </row>
    <row r="771" spans="1:14">
      <c r="A771" s="32" t="s">
        <v>8924</v>
      </c>
      <c r="B771" s="32" t="s">
        <v>8924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7424</v>
      </c>
      <c r="J771" s="34">
        <v>6505.92</v>
      </c>
      <c r="K771" s="10">
        <v>4931705979</v>
      </c>
      <c r="L771" s="10" t="s">
        <v>7788</v>
      </c>
      <c r="M771" s="10"/>
      <c r="N771" s="10"/>
    </row>
    <row r="772" spans="1:14">
      <c r="A772" s="32" t="s">
        <v>8924</v>
      </c>
      <c r="B772" s="32" t="s">
        <v>8924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7424</v>
      </c>
      <c r="J772" s="34">
        <v>2470</v>
      </c>
      <c r="K772" s="10">
        <v>4931706006</v>
      </c>
      <c r="L772" s="10" t="s">
        <v>7788</v>
      </c>
      <c r="M772" s="10"/>
      <c r="N772" s="10"/>
    </row>
    <row r="773" spans="1:14">
      <c r="A773" s="32" t="s">
        <v>8924</v>
      </c>
      <c r="B773" s="32" t="s">
        <v>8924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7424</v>
      </c>
      <c r="J773" s="34">
        <v>3381.12</v>
      </c>
      <c r="K773" s="10">
        <v>4931706015</v>
      </c>
      <c r="L773" s="10" t="s">
        <v>7788</v>
      </c>
      <c r="M773" s="10"/>
      <c r="N773" s="10"/>
    </row>
    <row r="774" spans="1:14">
      <c r="A774" s="32" t="s">
        <v>8924</v>
      </c>
      <c r="B774" s="32" t="s">
        <v>8924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7424</v>
      </c>
      <c r="J774" s="34">
        <v>15032</v>
      </c>
      <c r="K774" s="10">
        <v>4931706025</v>
      </c>
      <c r="L774" s="10" t="s">
        <v>7788</v>
      </c>
      <c r="M774" s="10"/>
      <c r="N774" s="10"/>
    </row>
    <row r="775" spans="1:14">
      <c r="A775" s="32" t="s">
        <v>8946</v>
      </c>
      <c r="B775" s="32" t="s">
        <v>8946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7424</v>
      </c>
      <c r="J775" s="34">
        <v>2606</v>
      </c>
      <c r="K775" s="10">
        <v>4931706151</v>
      </c>
      <c r="L775" s="10" t="s">
        <v>7788</v>
      </c>
      <c r="M775" s="10"/>
      <c r="N775" s="10"/>
    </row>
    <row r="776" spans="1:14">
      <c r="A776" s="32" t="s">
        <v>8946</v>
      </c>
      <c r="B776" s="32" t="s">
        <v>8946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7424</v>
      </c>
      <c r="J776" s="34">
        <v>2610</v>
      </c>
      <c r="K776" s="10">
        <v>4931706230</v>
      </c>
      <c r="L776" s="10" t="s">
        <v>7788</v>
      </c>
      <c r="M776" s="10"/>
      <c r="N776" s="10"/>
    </row>
    <row r="777" spans="1:14">
      <c r="A777" s="32" t="s">
        <v>8946</v>
      </c>
      <c r="B777" s="32" t="s">
        <v>8946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7424</v>
      </c>
      <c r="J777" s="34">
        <v>2470</v>
      </c>
      <c r="K777" s="10">
        <v>4931706232</v>
      </c>
      <c r="L777" s="10" t="s">
        <v>7788</v>
      </c>
      <c r="M777" s="10"/>
      <c r="N777" s="10"/>
    </row>
    <row r="778" spans="1:14">
      <c r="A778" s="32" t="s">
        <v>8946</v>
      </c>
      <c r="B778" s="32" t="s">
        <v>8946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7424</v>
      </c>
      <c r="J778" s="34">
        <v>15032</v>
      </c>
      <c r="K778" s="10">
        <v>4931706706</v>
      </c>
      <c r="L778" s="10" t="s">
        <v>7788</v>
      </c>
      <c r="M778" s="10"/>
      <c r="N778" s="10"/>
    </row>
    <row r="779" spans="1:14">
      <c r="A779" s="32" t="s">
        <v>8946</v>
      </c>
      <c r="B779" s="32" t="s">
        <v>8946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7424</v>
      </c>
      <c r="J779" s="34">
        <v>15032</v>
      </c>
      <c r="K779" s="10">
        <v>4931706800</v>
      </c>
      <c r="L779" s="10" t="s">
        <v>7788</v>
      </c>
      <c r="M779" s="10"/>
      <c r="N779" s="10"/>
    </row>
    <row r="780" spans="1:14">
      <c r="A780" s="32" t="s">
        <v>8946</v>
      </c>
      <c r="B780" s="32" t="s">
        <v>8946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7424</v>
      </c>
      <c r="J780" s="34">
        <v>15976.8</v>
      </c>
      <c r="K780" s="10">
        <v>4931706804</v>
      </c>
      <c r="L780" s="10" t="s">
        <v>7788</v>
      </c>
      <c r="M780" s="10"/>
      <c r="N780" s="10"/>
    </row>
    <row r="781" spans="1:14">
      <c r="A781" s="32" t="s">
        <v>8946</v>
      </c>
      <c r="B781" s="32" t="s">
        <v>8946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7424</v>
      </c>
      <c r="J781" s="34">
        <v>2470</v>
      </c>
      <c r="K781" s="10">
        <v>4931706961</v>
      </c>
      <c r="L781" s="10" t="s">
        <v>7788</v>
      </c>
      <c r="M781" s="10"/>
      <c r="N781" s="10"/>
    </row>
    <row r="782" spans="1:14">
      <c r="A782" s="32" t="s">
        <v>8946</v>
      </c>
      <c r="B782" s="32" t="s">
        <v>8946</v>
      </c>
      <c r="C782" s="33">
        <v>0.16749999999999998</v>
      </c>
      <c r="D782" s="10">
        <v>101</v>
      </c>
      <c r="E782" s="14">
        <v>1508175</v>
      </c>
      <c r="F782" s="10" t="s">
        <v>8733</v>
      </c>
      <c r="G782" s="15">
        <v>168</v>
      </c>
      <c r="H782" s="10" t="s">
        <v>253</v>
      </c>
      <c r="I782" s="10" t="s">
        <v>7424</v>
      </c>
      <c r="J782" s="34">
        <v>3386.88</v>
      </c>
      <c r="K782" s="10">
        <v>4931706990</v>
      </c>
      <c r="L782" s="10" t="s">
        <v>7788</v>
      </c>
      <c r="M782" s="10"/>
      <c r="N782" s="10"/>
    </row>
    <row r="783" spans="1:14">
      <c r="A783" s="32" t="s">
        <v>8946</v>
      </c>
      <c r="B783" s="32" t="s">
        <v>8946</v>
      </c>
      <c r="C783" s="33">
        <v>0.16769675925925928</v>
      </c>
      <c r="D783" s="10">
        <v>101</v>
      </c>
      <c r="E783" s="14">
        <v>1508175</v>
      </c>
      <c r="F783" s="10" t="s">
        <v>8733</v>
      </c>
      <c r="G783" s="15">
        <v>168</v>
      </c>
      <c r="H783" s="10" t="s">
        <v>253</v>
      </c>
      <c r="I783" s="10" t="s">
        <v>7424</v>
      </c>
      <c r="J783" s="34">
        <v>3386.88</v>
      </c>
      <c r="K783" s="10">
        <v>4931706994</v>
      </c>
      <c r="L783" s="10" t="s">
        <v>7788</v>
      </c>
      <c r="M783" s="10"/>
      <c r="N783" s="10"/>
    </row>
    <row r="784" spans="1:14">
      <c r="A784" s="32" t="s">
        <v>8946</v>
      </c>
      <c r="B784" s="32" t="s">
        <v>8946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7424</v>
      </c>
      <c r="J784" s="34">
        <v>2606</v>
      </c>
      <c r="K784" s="10">
        <v>4931706997</v>
      </c>
      <c r="L784" s="10" t="s">
        <v>7788</v>
      </c>
      <c r="M784" s="10"/>
      <c r="N784" s="10"/>
    </row>
    <row r="785" spans="1:14">
      <c r="A785" s="32" t="s">
        <v>8946</v>
      </c>
      <c r="B785" s="32" t="s">
        <v>8946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7424</v>
      </c>
      <c r="J785" s="34">
        <v>2470</v>
      </c>
      <c r="K785" s="10">
        <v>4931707033</v>
      </c>
      <c r="L785" s="10" t="s">
        <v>7788</v>
      </c>
      <c r="M785" s="10"/>
      <c r="N785" s="10"/>
    </row>
    <row r="786" spans="1:14">
      <c r="A786" s="32" t="s">
        <v>8946</v>
      </c>
      <c r="B786" s="32" t="s">
        <v>8946</v>
      </c>
      <c r="C786" s="33">
        <v>0.17090277777777776</v>
      </c>
      <c r="D786" s="10">
        <v>101</v>
      </c>
      <c r="E786" s="14">
        <v>1508175</v>
      </c>
      <c r="F786" s="10" t="s">
        <v>8733</v>
      </c>
      <c r="G786" s="15">
        <v>168</v>
      </c>
      <c r="H786" s="10" t="s">
        <v>253</v>
      </c>
      <c r="I786" s="10" t="s">
        <v>7424</v>
      </c>
      <c r="J786" s="34">
        <v>3386.88</v>
      </c>
      <c r="K786" s="10">
        <v>4931707035</v>
      </c>
      <c r="L786" s="10" t="s">
        <v>7788</v>
      </c>
      <c r="M786" s="10"/>
      <c r="N786" s="10"/>
    </row>
    <row r="787" spans="1:14">
      <c r="A787" s="32" t="s">
        <v>8946</v>
      </c>
      <c r="B787" s="32" t="s">
        <v>8946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7424</v>
      </c>
      <c r="J787" s="34">
        <v>2470</v>
      </c>
      <c r="K787" s="10">
        <v>4931707036</v>
      </c>
      <c r="L787" s="10" t="s">
        <v>7788</v>
      </c>
      <c r="M787" s="10"/>
      <c r="N787" s="10"/>
    </row>
    <row r="788" spans="1:14">
      <c r="A788" s="32" t="s">
        <v>8946</v>
      </c>
      <c r="B788" s="32" t="s">
        <v>8946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7424</v>
      </c>
      <c r="J788" s="34">
        <v>2470</v>
      </c>
      <c r="K788" s="10">
        <v>4931707039</v>
      </c>
      <c r="L788" s="10" t="s">
        <v>7788</v>
      </c>
      <c r="M788" s="10"/>
      <c r="N788" s="10"/>
    </row>
    <row r="789" spans="1:14">
      <c r="A789" s="32" t="s">
        <v>8946</v>
      </c>
      <c r="B789" s="32" t="s">
        <v>8946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7424</v>
      </c>
      <c r="J789" s="34">
        <v>6505.92</v>
      </c>
      <c r="K789" s="10">
        <v>4931707044</v>
      </c>
      <c r="L789" s="10" t="s">
        <v>7788</v>
      </c>
      <c r="M789" s="10"/>
      <c r="N789" s="10"/>
    </row>
    <row r="790" spans="1:14">
      <c r="A790" s="32" t="s">
        <v>8946</v>
      </c>
      <c r="B790" s="32" t="s">
        <v>8946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7424</v>
      </c>
      <c r="J790" s="34">
        <v>2610</v>
      </c>
      <c r="K790" s="10">
        <v>4931707048</v>
      </c>
      <c r="L790" s="10" t="s">
        <v>7788</v>
      </c>
      <c r="M790" s="10"/>
      <c r="N790" s="10"/>
    </row>
    <row r="791" spans="1:14">
      <c r="A791" s="32" t="s">
        <v>8946</v>
      </c>
      <c r="B791" s="32" t="s">
        <v>8946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7424</v>
      </c>
      <c r="J791" s="34">
        <v>2606</v>
      </c>
      <c r="K791" s="10">
        <v>4931707049</v>
      </c>
      <c r="L791" s="10" t="s">
        <v>7788</v>
      </c>
      <c r="M791" s="10"/>
      <c r="N791" s="10"/>
    </row>
    <row r="792" spans="1:14">
      <c r="A792" s="32" t="s">
        <v>8946</v>
      </c>
      <c r="B792" s="32" t="s">
        <v>8946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7424</v>
      </c>
      <c r="J792" s="34">
        <v>6505.92</v>
      </c>
      <c r="K792" s="10">
        <v>4931707050</v>
      </c>
      <c r="L792" s="10" t="s">
        <v>7788</v>
      </c>
      <c r="M792" s="10"/>
      <c r="N792" s="10"/>
    </row>
    <row r="793" spans="1:14">
      <c r="A793" s="32" t="s">
        <v>8946</v>
      </c>
      <c r="B793" s="32" t="s">
        <v>8946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7424</v>
      </c>
      <c r="J793" s="34">
        <v>3381.12</v>
      </c>
      <c r="K793" s="10">
        <v>4931707065</v>
      </c>
      <c r="L793" s="10" t="s">
        <v>7788</v>
      </c>
      <c r="M793" s="10"/>
      <c r="N793" s="10"/>
    </row>
    <row r="794" spans="1:14">
      <c r="A794" s="32" t="s">
        <v>8946</v>
      </c>
      <c r="B794" s="32" t="s">
        <v>8946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7424</v>
      </c>
      <c r="J794" s="34">
        <v>3381.12</v>
      </c>
      <c r="K794" s="10">
        <v>4931707067</v>
      </c>
      <c r="L794" s="10" t="s">
        <v>7788</v>
      </c>
      <c r="M794" s="10"/>
      <c r="N794" s="10"/>
    </row>
    <row r="795" spans="1:14">
      <c r="A795" s="32" t="s">
        <v>8946</v>
      </c>
      <c r="B795" s="32" t="s">
        <v>8946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7424</v>
      </c>
      <c r="J795" s="34">
        <v>2113.1</v>
      </c>
      <c r="K795" s="10">
        <v>4931707102</v>
      </c>
      <c r="L795" s="10" t="s">
        <v>7788</v>
      </c>
      <c r="M795" s="10"/>
      <c r="N795" s="10"/>
    </row>
    <row r="796" spans="1:14">
      <c r="A796" s="32" t="s">
        <v>8946</v>
      </c>
      <c r="B796" s="32" t="s">
        <v>8946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7424</v>
      </c>
      <c r="J796" s="34">
        <v>15397.2</v>
      </c>
      <c r="K796" s="10">
        <v>4931707279</v>
      </c>
      <c r="L796" s="10" t="s">
        <v>7788</v>
      </c>
      <c r="M796" s="10"/>
      <c r="N796" s="10"/>
    </row>
    <row r="797" spans="1:14">
      <c r="A797" s="32" t="s">
        <v>8946</v>
      </c>
      <c r="B797" s="32" t="s">
        <v>8946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7424</v>
      </c>
      <c r="J797" s="34">
        <v>15032</v>
      </c>
      <c r="K797" s="10">
        <v>4931707359</v>
      </c>
      <c r="L797" s="10" t="s">
        <v>7788</v>
      </c>
      <c r="M797" s="10"/>
      <c r="N797" s="10"/>
    </row>
    <row r="798" spans="1:14">
      <c r="A798" s="32" t="s">
        <v>8946</v>
      </c>
      <c r="B798" s="32" t="s">
        <v>8946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7424</v>
      </c>
      <c r="J798" s="34">
        <v>2610</v>
      </c>
      <c r="K798" s="10">
        <v>4931707441</v>
      </c>
      <c r="L798" s="10" t="s">
        <v>7788</v>
      </c>
      <c r="M798" s="10"/>
      <c r="N798" s="10"/>
    </row>
    <row r="799" spans="1:14">
      <c r="A799" s="32" t="s">
        <v>8946</v>
      </c>
      <c r="B799" s="32" t="s">
        <v>8946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7424</v>
      </c>
      <c r="J799" s="34">
        <v>2470</v>
      </c>
      <c r="K799" s="10">
        <v>4931707444</v>
      </c>
      <c r="L799" s="10" t="s">
        <v>7788</v>
      </c>
      <c r="M799" s="10"/>
      <c r="N799" s="10"/>
    </row>
    <row r="800" spans="1:14">
      <c r="A800" s="32" t="s">
        <v>8946</v>
      </c>
      <c r="B800" s="32" t="s">
        <v>8946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7424</v>
      </c>
      <c r="J800" s="34">
        <v>2606</v>
      </c>
      <c r="K800" s="10">
        <v>4931707466</v>
      </c>
      <c r="L800" s="10" t="s">
        <v>7788</v>
      </c>
      <c r="M800" s="10"/>
      <c r="N800" s="10"/>
    </row>
    <row r="801" spans="1:14">
      <c r="A801" s="32" t="s">
        <v>8946</v>
      </c>
      <c r="B801" s="32" t="s">
        <v>8946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7424</v>
      </c>
      <c r="J801" s="34">
        <v>2470</v>
      </c>
      <c r="K801" s="10">
        <v>4931707470</v>
      </c>
      <c r="L801" s="10" t="s">
        <v>7788</v>
      </c>
      <c r="M801" s="10"/>
      <c r="N801" s="10"/>
    </row>
    <row r="802" spans="1:14">
      <c r="A802" s="32" t="s">
        <v>8946</v>
      </c>
      <c r="B802" s="32" t="s">
        <v>8946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7424</v>
      </c>
      <c r="J802" s="34">
        <v>3381.12</v>
      </c>
      <c r="K802" s="10">
        <v>4931707474</v>
      </c>
      <c r="L802" s="10" t="s">
        <v>7788</v>
      </c>
      <c r="M802" s="10"/>
      <c r="N802" s="10"/>
    </row>
    <row r="803" spans="1:14">
      <c r="A803" s="32" t="s">
        <v>8946</v>
      </c>
      <c r="B803" s="32" t="s">
        <v>8946</v>
      </c>
      <c r="C803" s="33">
        <v>0.23104166666666667</v>
      </c>
      <c r="D803" s="10">
        <v>101</v>
      </c>
      <c r="E803" s="14">
        <v>1508175</v>
      </c>
      <c r="F803" s="10" t="s">
        <v>8733</v>
      </c>
      <c r="G803" s="15">
        <v>168</v>
      </c>
      <c r="H803" s="10" t="s">
        <v>253</v>
      </c>
      <c r="I803" s="10" t="s">
        <v>7424</v>
      </c>
      <c r="J803" s="34">
        <v>3386.88</v>
      </c>
      <c r="K803" s="10">
        <v>4931707478</v>
      </c>
      <c r="L803" s="10" t="s">
        <v>7788</v>
      </c>
      <c r="M803" s="10"/>
      <c r="N803" s="10"/>
    </row>
    <row r="804" spans="1:14">
      <c r="A804" s="32" t="s">
        <v>8946</v>
      </c>
      <c r="B804" s="32" t="s">
        <v>8946</v>
      </c>
      <c r="C804" s="33">
        <v>0.23170138888888889</v>
      </c>
      <c r="D804" s="10">
        <v>101</v>
      </c>
      <c r="E804" s="14">
        <v>1508175</v>
      </c>
      <c r="F804" s="10" t="s">
        <v>8733</v>
      </c>
      <c r="G804" s="15">
        <v>168</v>
      </c>
      <c r="H804" s="10" t="s">
        <v>253</v>
      </c>
      <c r="I804" s="10" t="s">
        <v>7424</v>
      </c>
      <c r="J804" s="34">
        <v>3386.88</v>
      </c>
      <c r="K804" s="10">
        <v>4931707494</v>
      </c>
      <c r="L804" s="10" t="s">
        <v>7788</v>
      </c>
      <c r="M804" s="10"/>
      <c r="N804" s="10"/>
    </row>
    <row r="805" spans="1:14">
      <c r="A805" s="32" t="s">
        <v>8946</v>
      </c>
      <c r="B805" s="32" t="s">
        <v>8946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7424</v>
      </c>
      <c r="J805" s="34">
        <v>2470</v>
      </c>
      <c r="K805" s="10">
        <v>4931707624</v>
      </c>
      <c r="L805" s="10" t="s">
        <v>7788</v>
      </c>
      <c r="M805" s="10"/>
      <c r="N805" s="10"/>
    </row>
    <row r="806" spans="1:14">
      <c r="A806" s="32" t="s">
        <v>8946</v>
      </c>
      <c r="B806" s="32" t="s">
        <v>8946</v>
      </c>
      <c r="C806" s="33">
        <v>0.35719907407407409</v>
      </c>
      <c r="D806" s="10">
        <v>101</v>
      </c>
      <c r="E806" s="14">
        <v>1508175</v>
      </c>
      <c r="F806" s="10" t="s">
        <v>8733</v>
      </c>
      <c r="G806" s="15">
        <v>168</v>
      </c>
      <c r="H806" s="10" t="s">
        <v>253</v>
      </c>
      <c r="I806" s="10" t="s">
        <v>7424</v>
      </c>
      <c r="J806" s="34">
        <v>3386.88</v>
      </c>
      <c r="K806" s="10">
        <v>4931709575</v>
      </c>
      <c r="L806" s="10" t="s">
        <v>8732</v>
      </c>
      <c r="M806" s="10"/>
      <c r="N806" s="10"/>
    </row>
    <row r="807" spans="1:14">
      <c r="A807" s="32" t="s">
        <v>8946</v>
      </c>
      <c r="B807" s="32" t="s">
        <v>8946</v>
      </c>
      <c r="C807" s="33">
        <v>0.35738425925925926</v>
      </c>
      <c r="D807" s="10">
        <v>101</v>
      </c>
      <c r="E807" s="14">
        <v>1508175</v>
      </c>
      <c r="F807" s="10" t="s">
        <v>8733</v>
      </c>
      <c r="G807" s="15">
        <v>168</v>
      </c>
      <c r="H807" s="10" t="s">
        <v>253</v>
      </c>
      <c r="I807" s="10" t="s">
        <v>7424</v>
      </c>
      <c r="J807" s="34">
        <v>3386.88</v>
      </c>
      <c r="K807" s="10">
        <v>4931709576</v>
      </c>
      <c r="L807" s="10" t="s">
        <v>8732</v>
      </c>
      <c r="M807" s="10"/>
      <c r="N807" s="10"/>
    </row>
    <row r="808" spans="1:14">
      <c r="A808" s="32" t="s">
        <v>8946</v>
      </c>
      <c r="B808" s="32" t="s">
        <v>8946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7424</v>
      </c>
      <c r="J808" s="34">
        <v>2470</v>
      </c>
      <c r="K808" s="10">
        <v>4931709577</v>
      </c>
      <c r="L808" s="10" t="s">
        <v>8732</v>
      </c>
      <c r="M808" s="10"/>
      <c r="N808" s="10"/>
    </row>
    <row r="809" spans="1:14">
      <c r="A809" s="32" t="s">
        <v>8946</v>
      </c>
      <c r="B809" s="32" t="s">
        <v>8946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7424</v>
      </c>
      <c r="J809" s="34">
        <v>2610</v>
      </c>
      <c r="K809" s="10">
        <v>4931709579</v>
      </c>
      <c r="L809" s="10" t="s">
        <v>8732</v>
      </c>
      <c r="M809" s="10"/>
      <c r="N809" s="10"/>
    </row>
    <row r="810" spans="1:14">
      <c r="A810" s="32" t="s">
        <v>8946</v>
      </c>
      <c r="B810" s="32" t="s">
        <v>8946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7424</v>
      </c>
      <c r="J810" s="34">
        <v>2610</v>
      </c>
      <c r="K810" s="10">
        <v>4931709581</v>
      </c>
      <c r="L810" s="10" t="s">
        <v>8732</v>
      </c>
      <c r="M810" s="10"/>
      <c r="N810" s="10"/>
    </row>
    <row r="811" spans="1:14">
      <c r="A811" s="32" t="s">
        <v>8946</v>
      </c>
      <c r="B811" s="32" t="s">
        <v>8946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7424</v>
      </c>
      <c r="J811" s="34">
        <v>15976.8</v>
      </c>
      <c r="K811" s="10">
        <v>4931709682</v>
      </c>
      <c r="L811" s="10" t="s">
        <v>8732</v>
      </c>
      <c r="M811" s="10"/>
      <c r="N811" s="10"/>
    </row>
    <row r="812" spans="1:14">
      <c r="A812" s="32" t="s">
        <v>8946</v>
      </c>
      <c r="B812" s="32" t="s">
        <v>8946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7424</v>
      </c>
      <c r="J812" s="34">
        <v>3381.12</v>
      </c>
      <c r="K812" s="10">
        <v>4931709786</v>
      </c>
      <c r="L812" s="10" t="s">
        <v>8732</v>
      </c>
      <c r="M812" s="10"/>
      <c r="N812" s="10"/>
    </row>
    <row r="813" spans="1:14">
      <c r="A813" s="32" t="s">
        <v>8946</v>
      </c>
      <c r="B813" s="32" t="s">
        <v>8946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7424</v>
      </c>
      <c r="J813" s="34">
        <v>3381.12</v>
      </c>
      <c r="K813" s="10">
        <v>4931709787</v>
      </c>
      <c r="L813" s="10" t="s">
        <v>8732</v>
      </c>
      <c r="M813" s="10"/>
      <c r="N813" s="10"/>
    </row>
    <row r="814" spans="1:14">
      <c r="A814" s="32" t="s">
        <v>8946</v>
      </c>
      <c r="B814" s="32" t="s">
        <v>8946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7424</v>
      </c>
      <c r="J814" s="34">
        <v>3381.12</v>
      </c>
      <c r="K814" s="10">
        <v>4931709789</v>
      </c>
      <c r="L814" s="10" t="s">
        <v>8732</v>
      </c>
      <c r="M814" s="10"/>
      <c r="N814" s="10"/>
    </row>
    <row r="815" spans="1:14">
      <c r="A815" s="32" t="s">
        <v>8946</v>
      </c>
      <c r="B815" s="32" t="s">
        <v>8946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7424</v>
      </c>
      <c r="J815" s="34">
        <v>2470</v>
      </c>
      <c r="K815" s="10">
        <v>4931709794</v>
      </c>
      <c r="L815" s="10" t="s">
        <v>8732</v>
      </c>
      <c r="M815" s="10"/>
      <c r="N815" s="10"/>
    </row>
    <row r="816" spans="1:14">
      <c r="A816" s="32" t="s">
        <v>8946</v>
      </c>
      <c r="B816" s="32" t="s">
        <v>8946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7424</v>
      </c>
      <c r="J816" s="34">
        <v>2470</v>
      </c>
      <c r="K816" s="10">
        <v>4931709795</v>
      </c>
      <c r="L816" s="10" t="s">
        <v>8732</v>
      </c>
      <c r="M816" s="10"/>
      <c r="N816" s="10"/>
    </row>
    <row r="817" spans="1:14">
      <c r="A817" s="32" t="s">
        <v>8946</v>
      </c>
      <c r="B817" s="32" t="s">
        <v>8946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7424</v>
      </c>
      <c r="J817" s="34">
        <v>2606</v>
      </c>
      <c r="K817" s="10">
        <v>4931709796</v>
      </c>
      <c r="L817" s="10" t="s">
        <v>8732</v>
      </c>
      <c r="M817" s="10"/>
      <c r="N817" s="10"/>
    </row>
    <row r="818" spans="1:14">
      <c r="A818" s="32" t="s">
        <v>8946</v>
      </c>
      <c r="B818" s="32" t="s">
        <v>8946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7424</v>
      </c>
      <c r="J818" s="34">
        <v>2606</v>
      </c>
      <c r="K818" s="10">
        <v>4931709798</v>
      </c>
      <c r="L818" s="10" t="s">
        <v>8732</v>
      </c>
      <c r="M818" s="10"/>
      <c r="N818" s="10"/>
    </row>
    <row r="819" spans="1:14">
      <c r="A819" s="32" t="s">
        <v>8946</v>
      </c>
      <c r="B819" s="32" t="s">
        <v>8946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7424</v>
      </c>
      <c r="J819" s="34">
        <v>6505.92</v>
      </c>
      <c r="K819" s="10">
        <v>4931709799</v>
      </c>
      <c r="L819" s="10" t="s">
        <v>8732</v>
      </c>
      <c r="M819" s="10"/>
      <c r="N819" s="10"/>
    </row>
    <row r="820" spans="1:14">
      <c r="A820" s="32" t="s">
        <v>8946</v>
      </c>
      <c r="B820" s="32" t="s">
        <v>8946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7424</v>
      </c>
      <c r="J820" s="34">
        <v>6505.92</v>
      </c>
      <c r="K820" s="10">
        <v>4931709811</v>
      </c>
      <c r="L820" s="10" t="s">
        <v>8732</v>
      </c>
      <c r="M820" s="10"/>
      <c r="N820" s="10"/>
    </row>
    <row r="821" spans="1:14">
      <c r="A821" s="32" t="s">
        <v>8946</v>
      </c>
      <c r="B821" s="32" t="s">
        <v>8946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7424</v>
      </c>
      <c r="J821" s="34">
        <v>15397.2</v>
      </c>
      <c r="K821" s="10">
        <v>4931710411</v>
      </c>
      <c r="L821" s="10" t="s">
        <v>8732</v>
      </c>
      <c r="M821" s="10"/>
      <c r="N821" s="10"/>
    </row>
    <row r="822" spans="1:14">
      <c r="A822" s="32" t="s">
        <v>8946</v>
      </c>
      <c r="B822" s="32" t="s">
        <v>8946</v>
      </c>
      <c r="C822" s="33">
        <v>0.41104166666666669</v>
      </c>
      <c r="D822" s="10">
        <v>101</v>
      </c>
      <c r="E822" s="14">
        <v>1508175</v>
      </c>
      <c r="F822" s="10" t="s">
        <v>8733</v>
      </c>
      <c r="G822" s="15">
        <v>168</v>
      </c>
      <c r="H822" s="10" t="s">
        <v>253</v>
      </c>
      <c r="I822" s="10" t="s">
        <v>7424</v>
      </c>
      <c r="J822" s="34">
        <v>3386.88</v>
      </c>
      <c r="K822" s="10">
        <v>4931710478</v>
      </c>
      <c r="L822" s="10" t="s">
        <v>8732</v>
      </c>
      <c r="M822" s="10"/>
      <c r="N822" s="10"/>
    </row>
    <row r="823" spans="1:14">
      <c r="A823" s="32" t="s">
        <v>8946</v>
      </c>
      <c r="B823" s="32" t="s">
        <v>8946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7424</v>
      </c>
      <c r="J823" s="34">
        <v>2470</v>
      </c>
      <c r="K823" s="10">
        <v>4931710479</v>
      </c>
      <c r="L823" s="10" t="s">
        <v>8732</v>
      </c>
      <c r="M823" s="10"/>
      <c r="N823" s="10"/>
    </row>
    <row r="824" spans="1:14">
      <c r="A824" s="32" t="s">
        <v>8946</v>
      </c>
      <c r="B824" s="32" t="s">
        <v>8946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7424</v>
      </c>
      <c r="J824" s="34">
        <v>2610</v>
      </c>
      <c r="K824" s="10">
        <v>4931710501</v>
      </c>
      <c r="L824" s="10" t="s">
        <v>8732</v>
      </c>
      <c r="M824" s="10"/>
      <c r="N824" s="10"/>
    </row>
    <row r="825" spans="1:14">
      <c r="A825" s="32" t="s">
        <v>8946</v>
      </c>
      <c r="B825" s="32" t="s">
        <v>8946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7424</v>
      </c>
      <c r="J825" s="34">
        <v>2606</v>
      </c>
      <c r="K825" s="10">
        <v>4931710502</v>
      </c>
      <c r="L825" s="10" t="s">
        <v>8732</v>
      </c>
      <c r="M825" s="10"/>
      <c r="N825" s="10"/>
    </row>
    <row r="826" spans="1:14">
      <c r="A826" s="32" t="s">
        <v>8946</v>
      </c>
      <c r="B826" s="32" t="s">
        <v>8946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7424</v>
      </c>
      <c r="J826" s="34">
        <v>2470</v>
      </c>
      <c r="K826" s="10">
        <v>4931711013</v>
      </c>
      <c r="L826" s="10" t="s">
        <v>8732</v>
      </c>
      <c r="M826" s="10"/>
      <c r="N826" s="10"/>
    </row>
    <row r="827" spans="1:14">
      <c r="A827" s="32" t="s">
        <v>8946</v>
      </c>
      <c r="B827" s="32" t="s">
        <v>8946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7424</v>
      </c>
      <c r="J827" s="34">
        <v>15032</v>
      </c>
      <c r="K827" s="10">
        <v>4931711103</v>
      </c>
      <c r="L827" s="10" t="s">
        <v>8732</v>
      </c>
      <c r="M827" s="10"/>
      <c r="N827" s="10"/>
    </row>
    <row r="828" spans="1:14">
      <c r="A828" s="32" t="s">
        <v>8946</v>
      </c>
      <c r="B828" s="32" t="s">
        <v>8946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7424</v>
      </c>
      <c r="J828" s="34">
        <v>2470</v>
      </c>
      <c r="K828" s="10">
        <v>4931711274</v>
      </c>
      <c r="L828" s="10" t="s">
        <v>8732</v>
      </c>
      <c r="M828" s="10"/>
      <c r="N828" s="10"/>
    </row>
    <row r="829" spans="1:14">
      <c r="A829" s="32" t="s">
        <v>8946</v>
      </c>
      <c r="B829" s="32" t="s">
        <v>8946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7424</v>
      </c>
      <c r="J829" s="34">
        <v>2610</v>
      </c>
      <c r="K829" s="10">
        <v>4931711275</v>
      </c>
      <c r="L829" s="10" t="s">
        <v>8732</v>
      </c>
      <c r="M829" s="10"/>
      <c r="N829" s="10"/>
    </row>
    <row r="830" spans="1:14">
      <c r="A830" s="32" t="s">
        <v>8946</v>
      </c>
      <c r="B830" s="32" t="s">
        <v>8946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7424</v>
      </c>
      <c r="J830" s="34">
        <v>2606</v>
      </c>
      <c r="K830" s="10">
        <v>4931711277</v>
      </c>
      <c r="L830" s="10" t="s">
        <v>8732</v>
      </c>
      <c r="M830" s="10"/>
      <c r="N830" s="10"/>
    </row>
    <row r="831" spans="1:14">
      <c r="A831" s="32" t="s">
        <v>8946</v>
      </c>
      <c r="B831" s="32" t="s">
        <v>8946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7424</v>
      </c>
      <c r="J831" s="34">
        <v>2470</v>
      </c>
      <c r="K831" s="10">
        <v>4931711742</v>
      </c>
      <c r="L831" s="10" t="s">
        <v>8732</v>
      </c>
      <c r="M831" s="10"/>
      <c r="N831" s="10"/>
    </row>
    <row r="832" spans="1:14">
      <c r="A832" s="32" t="s">
        <v>8946</v>
      </c>
      <c r="B832" s="32" t="s">
        <v>8946</v>
      </c>
      <c r="C832" s="33">
        <v>0.513738425925926</v>
      </c>
      <c r="D832" s="10">
        <v>101</v>
      </c>
      <c r="E832" s="14">
        <v>1508175</v>
      </c>
      <c r="F832" s="10" t="s">
        <v>8733</v>
      </c>
      <c r="G832" s="15">
        <v>168</v>
      </c>
      <c r="H832" s="10" t="s">
        <v>253</v>
      </c>
      <c r="I832" s="10" t="s">
        <v>7424</v>
      </c>
      <c r="J832" s="34">
        <v>3386.88</v>
      </c>
      <c r="K832" s="10">
        <v>4931711744</v>
      </c>
      <c r="L832" s="10" t="s">
        <v>8732</v>
      </c>
      <c r="M832" s="10"/>
      <c r="N832" s="10"/>
    </row>
    <row r="833" spans="1:14">
      <c r="A833" s="32" t="s">
        <v>8946</v>
      </c>
      <c r="B833" s="32" t="s">
        <v>8946</v>
      </c>
      <c r="C833" s="33">
        <v>0.5138194444444445</v>
      </c>
      <c r="D833" s="10">
        <v>101</v>
      </c>
      <c r="E833" s="14">
        <v>1508175</v>
      </c>
      <c r="F833" s="10" t="s">
        <v>8733</v>
      </c>
      <c r="G833" s="15">
        <v>168</v>
      </c>
      <c r="H833" s="10" t="s">
        <v>253</v>
      </c>
      <c r="I833" s="10" t="s">
        <v>7424</v>
      </c>
      <c r="J833" s="34">
        <v>3386.88</v>
      </c>
      <c r="K833" s="10">
        <v>4931711746</v>
      </c>
      <c r="L833" s="10" t="s">
        <v>8732</v>
      </c>
      <c r="M833" s="10"/>
      <c r="N833" s="10"/>
    </row>
    <row r="834" spans="1:14">
      <c r="A834" s="32" t="s">
        <v>8946</v>
      </c>
      <c r="B834" s="32" t="s">
        <v>8946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7424</v>
      </c>
      <c r="J834" s="34">
        <v>15976.8</v>
      </c>
      <c r="K834" s="10">
        <v>4931712064</v>
      </c>
      <c r="L834" s="10" t="s">
        <v>8732</v>
      </c>
      <c r="M834" s="10"/>
      <c r="N834" s="10"/>
    </row>
    <row r="835" spans="1:14">
      <c r="A835" s="32" t="s">
        <v>8946</v>
      </c>
      <c r="B835" s="32" t="s">
        <v>8946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7424</v>
      </c>
      <c r="J835" s="34">
        <v>15397.2</v>
      </c>
      <c r="K835" s="10">
        <v>4931712173</v>
      </c>
      <c r="L835" s="10" t="s">
        <v>8732</v>
      </c>
      <c r="M835" s="10"/>
      <c r="N835" s="10"/>
    </row>
    <row r="836" spans="1:14">
      <c r="A836" s="32" t="s">
        <v>8946</v>
      </c>
      <c r="B836" s="32" t="s">
        <v>8946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7424</v>
      </c>
      <c r="J836" s="34">
        <v>2606</v>
      </c>
      <c r="K836" s="10">
        <v>4931712214</v>
      </c>
      <c r="L836" s="10" t="s">
        <v>8732</v>
      </c>
      <c r="M836" s="10"/>
      <c r="N836" s="10"/>
    </row>
    <row r="837" spans="1:14">
      <c r="A837" s="32" t="s">
        <v>8946</v>
      </c>
      <c r="B837" s="32" t="s">
        <v>8946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7424</v>
      </c>
      <c r="J837" s="34">
        <v>6505.92</v>
      </c>
      <c r="K837" s="10">
        <v>4931712215</v>
      </c>
      <c r="L837" s="10" t="s">
        <v>8732</v>
      </c>
      <c r="M837" s="10"/>
      <c r="N837" s="10"/>
    </row>
    <row r="838" spans="1:14">
      <c r="A838" s="32" t="s">
        <v>8946</v>
      </c>
      <c r="B838" s="32" t="s">
        <v>8946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7424</v>
      </c>
      <c r="J838" s="34">
        <v>2610</v>
      </c>
      <c r="K838" s="10">
        <v>4931712216</v>
      </c>
      <c r="L838" s="10" t="s">
        <v>8732</v>
      </c>
      <c r="M838" s="10"/>
      <c r="N838" s="10"/>
    </row>
    <row r="839" spans="1:14">
      <c r="A839" s="32" t="s">
        <v>8946</v>
      </c>
      <c r="B839" s="32" t="s">
        <v>8946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7424</v>
      </c>
      <c r="J839" s="34">
        <v>2470</v>
      </c>
      <c r="K839" s="10">
        <v>4931712217</v>
      </c>
      <c r="L839" s="10" t="s">
        <v>8732</v>
      </c>
      <c r="M839" s="10"/>
      <c r="N839" s="10"/>
    </row>
    <row r="840" spans="1:14">
      <c r="A840" s="32" t="s">
        <v>8946</v>
      </c>
      <c r="B840" s="32" t="s">
        <v>8946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7424</v>
      </c>
      <c r="J840" s="34">
        <v>2470</v>
      </c>
      <c r="K840" s="10">
        <v>4931712405</v>
      </c>
      <c r="L840" s="10" t="s">
        <v>8732</v>
      </c>
      <c r="M840" s="10"/>
      <c r="N840" s="10"/>
    </row>
    <row r="841" spans="1:14">
      <c r="A841" s="32" t="s">
        <v>8946</v>
      </c>
      <c r="B841" s="32" t="s">
        <v>8946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7424</v>
      </c>
      <c r="J841" s="34">
        <v>15032</v>
      </c>
      <c r="K841" s="10">
        <v>4931714046</v>
      </c>
      <c r="L841" s="10" t="s">
        <v>8469</v>
      </c>
      <c r="M841" s="10"/>
      <c r="N841" s="10"/>
    </row>
    <row r="842" spans="1:14">
      <c r="A842" s="32" t="s">
        <v>8946</v>
      </c>
      <c r="B842" s="32" t="s">
        <v>8946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7424</v>
      </c>
      <c r="J842" s="34">
        <v>15032</v>
      </c>
      <c r="K842" s="10">
        <v>4931714048</v>
      </c>
      <c r="L842" s="10" t="s">
        <v>8469</v>
      </c>
      <c r="M842" s="10"/>
      <c r="N842" s="10"/>
    </row>
    <row r="843" spans="1:14">
      <c r="A843" s="32" t="s">
        <v>8946</v>
      </c>
      <c r="B843" s="32" t="s">
        <v>8946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7424</v>
      </c>
      <c r="J843" s="34">
        <v>2470</v>
      </c>
      <c r="K843" s="10">
        <v>4931714983</v>
      </c>
      <c r="L843" s="10" t="s">
        <v>8469</v>
      </c>
      <c r="M843" s="10"/>
      <c r="N843" s="10"/>
    </row>
    <row r="844" spans="1:14">
      <c r="A844" s="32" t="s">
        <v>8946</v>
      </c>
      <c r="B844" s="32" t="s">
        <v>8946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7424</v>
      </c>
      <c r="J844" s="34">
        <v>2470</v>
      </c>
      <c r="K844" s="10">
        <v>4931714984</v>
      </c>
      <c r="L844" s="10" t="s">
        <v>8469</v>
      </c>
      <c r="M844" s="10"/>
      <c r="N844" s="10"/>
    </row>
    <row r="845" spans="1:14">
      <c r="A845" s="32" t="s">
        <v>8946</v>
      </c>
      <c r="B845" s="32" t="s">
        <v>8946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7424</v>
      </c>
      <c r="J845" s="34">
        <v>2606</v>
      </c>
      <c r="K845" s="10">
        <v>4931714997</v>
      </c>
      <c r="L845" s="10" t="s">
        <v>8469</v>
      </c>
      <c r="M845" s="10"/>
      <c r="N845" s="10"/>
    </row>
    <row r="846" spans="1:14">
      <c r="A846" s="32" t="s">
        <v>8946</v>
      </c>
      <c r="B846" s="32" t="s">
        <v>8946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7424</v>
      </c>
      <c r="J846" s="34">
        <v>2606</v>
      </c>
      <c r="K846" s="10">
        <v>4931714998</v>
      </c>
      <c r="L846" s="10" t="s">
        <v>8469</v>
      </c>
      <c r="M846" s="10"/>
      <c r="N846" s="10"/>
    </row>
    <row r="847" spans="1:14">
      <c r="A847" s="32" t="s">
        <v>8946</v>
      </c>
      <c r="B847" s="32" t="s">
        <v>8946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7424</v>
      </c>
      <c r="J847" s="34">
        <v>2892.24</v>
      </c>
      <c r="K847" s="10">
        <v>4931714999</v>
      </c>
      <c r="L847" s="10" t="s">
        <v>8469</v>
      </c>
      <c r="M847" s="10"/>
      <c r="N847" s="10"/>
    </row>
    <row r="848" spans="1:14">
      <c r="A848" s="32" t="s">
        <v>8946</v>
      </c>
      <c r="B848" s="32" t="s">
        <v>8946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7424</v>
      </c>
      <c r="J848" s="34">
        <v>2610</v>
      </c>
      <c r="K848" s="10">
        <v>4931715002</v>
      </c>
      <c r="L848" s="10" t="s">
        <v>8469</v>
      </c>
      <c r="M848" s="10"/>
      <c r="N848" s="10"/>
    </row>
    <row r="849" spans="1:14">
      <c r="A849" s="32" t="s">
        <v>8946</v>
      </c>
      <c r="B849" s="32" t="s">
        <v>8946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7424</v>
      </c>
      <c r="J849" s="34">
        <v>2610</v>
      </c>
      <c r="K849" s="10">
        <v>4931715010</v>
      </c>
      <c r="L849" s="10" t="s">
        <v>8469</v>
      </c>
      <c r="M849" s="10"/>
      <c r="N849" s="10"/>
    </row>
    <row r="850" spans="1:14">
      <c r="A850" s="32" t="s">
        <v>8946</v>
      </c>
      <c r="B850" s="32" t="s">
        <v>8946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7424</v>
      </c>
      <c r="J850" s="34">
        <v>2470</v>
      </c>
      <c r="K850" s="10">
        <v>4931715014</v>
      </c>
      <c r="L850" s="10" t="s">
        <v>8469</v>
      </c>
      <c r="M850" s="10"/>
      <c r="N850" s="10"/>
    </row>
    <row r="851" spans="1:14">
      <c r="A851" s="32" t="s">
        <v>8946</v>
      </c>
      <c r="B851" s="32" t="s">
        <v>8946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7424</v>
      </c>
      <c r="J851" s="34">
        <v>2470</v>
      </c>
      <c r="K851" s="10">
        <v>4931715016</v>
      </c>
      <c r="L851" s="10" t="s">
        <v>8469</v>
      </c>
      <c r="M851" s="10"/>
      <c r="N851" s="10"/>
    </row>
    <row r="852" spans="1:14">
      <c r="A852" s="32" t="s">
        <v>8946</v>
      </c>
      <c r="B852" s="32" t="s">
        <v>8946</v>
      </c>
      <c r="C852" s="33">
        <v>0.7418865740740741</v>
      </c>
      <c r="D852" s="10">
        <v>101</v>
      </c>
      <c r="E852" s="14">
        <v>1508175</v>
      </c>
      <c r="F852" s="10" t="s">
        <v>8733</v>
      </c>
      <c r="G852" s="15">
        <v>168</v>
      </c>
      <c r="H852" s="10" t="s">
        <v>253</v>
      </c>
      <c r="I852" s="10" t="s">
        <v>7424</v>
      </c>
      <c r="J852" s="34">
        <v>3386.88</v>
      </c>
      <c r="K852" s="10">
        <v>4931715018</v>
      </c>
      <c r="L852" s="10" t="s">
        <v>8469</v>
      </c>
      <c r="M852" s="10"/>
      <c r="N852" s="10"/>
    </row>
    <row r="853" spans="1:14">
      <c r="A853" s="32" t="s">
        <v>8946</v>
      </c>
      <c r="B853" s="32" t="s">
        <v>8946</v>
      </c>
      <c r="C853" s="33">
        <v>0.74194444444444441</v>
      </c>
      <c r="D853" s="10">
        <v>101</v>
      </c>
      <c r="E853" s="14">
        <v>1508175</v>
      </c>
      <c r="F853" s="10" t="s">
        <v>8733</v>
      </c>
      <c r="G853" s="15">
        <v>168</v>
      </c>
      <c r="H853" s="10" t="s">
        <v>253</v>
      </c>
      <c r="I853" s="10" t="s">
        <v>7424</v>
      </c>
      <c r="J853" s="34">
        <v>3386.88</v>
      </c>
      <c r="K853" s="10">
        <v>4931715020</v>
      </c>
      <c r="L853" s="10" t="s">
        <v>8469</v>
      </c>
      <c r="M853" s="10"/>
      <c r="N853" s="10"/>
    </row>
    <row r="854" spans="1:14">
      <c r="A854" s="32" t="s">
        <v>8946</v>
      </c>
      <c r="B854" s="32" t="s">
        <v>8946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7424</v>
      </c>
      <c r="J854" s="34">
        <v>2470</v>
      </c>
      <c r="K854" s="10">
        <v>4931715021</v>
      </c>
      <c r="L854" s="10" t="s">
        <v>8469</v>
      </c>
      <c r="M854" s="10"/>
      <c r="N854" s="10"/>
    </row>
    <row r="855" spans="1:14">
      <c r="A855" s="32" t="s">
        <v>8946</v>
      </c>
      <c r="B855" s="32" t="s">
        <v>8946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7424</v>
      </c>
      <c r="J855" s="34">
        <v>2606</v>
      </c>
      <c r="K855" s="10">
        <v>4931715022</v>
      </c>
      <c r="L855" s="10" t="s">
        <v>8469</v>
      </c>
      <c r="M855" s="10"/>
      <c r="N855" s="10"/>
    </row>
    <row r="856" spans="1:14">
      <c r="A856" s="32" t="s">
        <v>8946</v>
      </c>
      <c r="B856" s="32" t="s">
        <v>8946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7424</v>
      </c>
      <c r="J856" s="34">
        <v>15032</v>
      </c>
      <c r="K856" s="10">
        <v>4931715397</v>
      </c>
      <c r="L856" s="10" t="s">
        <v>8469</v>
      </c>
      <c r="M856" s="10"/>
      <c r="N856" s="10"/>
    </row>
    <row r="857" spans="1:14">
      <c r="A857" s="32" t="s">
        <v>8946</v>
      </c>
      <c r="B857" s="32" t="s">
        <v>8946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7424</v>
      </c>
      <c r="J857" s="34">
        <v>15397.2</v>
      </c>
      <c r="K857" s="10">
        <v>4931715400</v>
      </c>
      <c r="L857" s="10" t="s">
        <v>8469</v>
      </c>
      <c r="M857" s="10"/>
      <c r="N857" s="10"/>
    </row>
    <row r="858" spans="1:14">
      <c r="A858" s="32" t="s">
        <v>8946</v>
      </c>
      <c r="B858" s="32" t="s">
        <v>8946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7424</v>
      </c>
      <c r="J858" s="34">
        <v>15976.8</v>
      </c>
      <c r="K858" s="10">
        <v>4931715432</v>
      </c>
      <c r="L858" s="10" t="s">
        <v>8469</v>
      </c>
      <c r="M858" s="10"/>
      <c r="N858" s="10"/>
    </row>
    <row r="859" spans="1:14">
      <c r="A859" s="32" t="s">
        <v>8946</v>
      </c>
      <c r="B859" s="32" t="s">
        <v>8946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7424</v>
      </c>
      <c r="J859" s="34">
        <v>2470</v>
      </c>
      <c r="K859" s="10">
        <v>4931716391</v>
      </c>
      <c r="L859" s="10" t="s">
        <v>8469</v>
      </c>
      <c r="M859" s="10"/>
      <c r="N859" s="10"/>
    </row>
    <row r="860" spans="1:14">
      <c r="A860" s="32" t="s">
        <v>8946</v>
      </c>
      <c r="B860" s="32" t="s">
        <v>8946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7424</v>
      </c>
      <c r="J860" s="34">
        <v>2470</v>
      </c>
      <c r="K860" s="10">
        <v>4931716392</v>
      </c>
      <c r="L860" s="10" t="s">
        <v>8469</v>
      </c>
      <c r="M860" s="10"/>
      <c r="N860" s="10"/>
    </row>
    <row r="861" spans="1:14">
      <c r="A861" s="32" t="s">
        <v>8946</v>
      </c>
      <c r="B861" s="32" t="s">
        <v>8946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7424</v>
      </c>
      <c r="J861" s="34">
        <v>2610</v>
      </c>
      <c r="K861" s="10">
        <v>4931716394</v>
      </c>
      <c r="L861" s="10" t="s">
        <v>8469</v>
      </c>
      <c r="M861" s="10"/>
      <c r="N861" s="10"/>
    </row>
    <row r="862" spans="1:14">
      <c r="A862" s="32" t="s">
        <v>8946</v>
      </c>
      <c r="B862" s="32" t="s">
        <v>8946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7424</v>
      </c>
      <c r="J862" s="34">
        <v>2610</v>
      </c>
      <c r="K862" s="10">
        <v>4931716395</v>
      </c>
      <c r="L862" s="10" t="s">
        <v>8469</v>
      </c>
      <c r="M862" s="10"/>
      <c r="N862" s="10"/>
    </row>
    <row r="863" spans="1:14">
      <c r="A863" s="32" t="s">
        <v>8946</v>
      </c>
      <c r="B863" s="32" t="s">
        <v>8946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7424</v>
      </c>
      <c r="J863" s="34">
        <v>2892.24</v>
      </c>
      <c r="K863" s="10">
        <v>4931716396</v>
      </c>
      <c r="L863" s="10" t="s">
        <v>8469</v>
      </c>
      <c r="M863" s="10"/>
      <c r="N863" s="10"/>
    </row>
    <row r="864" spans="1:14">
      <c r="A864" s="32" t="s">
        <v>8946</v>
      </c>
      <c r="B864" s="32" t="s">
        <v>8946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7424</v>
      </c>
      <c r="J864" s="34">
        <v>2892.24</v>
      </c>
      <c r="K864" s="10">
        <v>4931716397</v>
      </c>
      <c r="L864" s="10" t="s">
        <v>8469</v>
      </c>
      <c r="M864" s="10"/>
      <c r="N864" s="10"/>
    </row>
    <row r="865" spans="1:14">
      <c r="A865" s="32" t="s">
        <v>8946</v>
      </c>
      <c r="B865" s="32" t="s">
        <v>8946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7424</v>
      </c>
      <c r="J865" s="34">
        <v>2606</v>
      </c>
      <c r="K865" s="10">
        <v>4931716400</v>
      </c>
      <c r="L865" s="10" t="s">
        <v>8469</v>
      </c>
      <c r="M865" s="10"/>
      <c r="N865" s="10"/>
    </row>
    <row r="866" spans="1:14">
      <c r="A866" s="32" t="s">
        <v>8946</v>
      </c>
      <c r="B866" s="32" t="s">
        <v>8946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7424</v>
      </c>
      <c r="J866" s="34">
        <v>2606</v>
      </c>
      <c r="K866" s="10">
        <v>4931716401</v>
      </c>
      <c r="L866" s="10" t="s">
        <v>8469</v>
      </c>
      <c r="M866" s="10"/>
      <c r="N866" s="10"/>
    </row>
    <row r="867" spans="1:14">
      <c r="A867" s="32" t="s">
        <v>8946</v>
      </c>
      <c r="B867" s="32" t="s">
        <v>8946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7424</v>
      </c>
      <c r="J867" s="34">
        <v>2470</v>
      </c>
      <c r="K867" s="10">
        <v>4931716410</v>
      </c>
      <c r="L867" s="10" t="s">
        <v>8469</v>
      </c>
      <c r="M867" s="10"/>
      <c r="N867" s="10"/>
    </row>
    <row r="868" spans="1:14">
      <c r="A868" s="32" t="s">
        <v>8946</v>
      </c>
      <c r="B868" s="32" t="s">
        <v>8946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7424</v>
      </c>
      <c r="J868" s="34">
        <v>2470</v>
      </c>
      <c r="K868" s="10">
        <v>4931716411</v>
      </c>
      <c r="L868" s="10" t="s">
        <v>8469</v>
      </c>
      <c r="M868" s="10"/>
      <c r="N868" s="10"/>
    </row>
    <row r="869" spans="1:14">
      <c r="A869" s="32" t="s">
        <v>8946</v>
      </c>
      <c r="B869" s="32" t="s">
        <v>8946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7424</v>
      </c>
      <c r="J869" s="34">
        <v>2470</v>
      </c>
      <c r="K869" s="10">
        <v>4931716414</v>
      </c>
      <c r="L869" s="10" t="s">
        <v>8469</v>
      </c>
      <c r="M869" s="10"/>
      <c r="N869" s="10"/>
    </row>
    <row r="870" spans="1:14">
      <c r="A870" s="32" t="s">
        <v>8946</v>
      </c>
      <c r="B870" s="32" t="s">
        <v>8946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7424</v>
      </c>
      <c r="J870" s="34">
        <v>2470</v>
      </c>
      <c r="K870" s="10">
        <v>4931716415</v>
      </c>
      <c r="L870" s="10" t="s">
        <v>8469</v>
      </c>
      <c r="M870" s="10"/>
      <c r="N870" s="10"/>
    </row>
    <row r="871" spans="1:14">
      <c r="A871" s="32" t="s">
        <v>8946</v>
      </c>
      <c r="B871" s="32" t="s">
        <v>8946</v>
      </c>
      <c r="C871" s="33">
        <v>0.85288194444444443</v>
      </c>
      <c r="D871" s="10">
        <v>101</v>
      </c>
      <c r="E871" s="14">
        <v>1508175</v>
      </c>
      <c r="F871" s="10" t="s">
        <v>8733</v>
      </c>
      <c r="G871" s="15">
        <v>168</v>
      </c>
      <c r="H871" s="10" t="s">
        <v>253</v>
      </c>
      <c r="I871" s="10" t="s">
        <v>7424</v>
      </c>
      <c r="J871" s="34">
        <v>3386.88</v>
      </c>
      <c r="K871" s="10">
        <v>4931716416</v>
      </c>
      <c r="L871" s="10" t="s">
        <v>8469</v>
      </c>
      <c r="M871" s="10"/>
      <c r="N871" s="10"/>
    </row>
    <row r="872" spans="1:14">
      <c r="A872" s="32" t="s">
        <v>8946</v>
      </c>
      <c r="B872" s="32" t="s">
        <v>8946</v>
      </c>
      <c r="C872" s="33">
        <v>0.85291666666666666</v>
      </c>
      <c r="D872" s="10">
        <v>101</v>
      </c>
      <c r="E872" s="14">
        <v>1508175</v>
      </c>
      <c r="F872" s="10" t="s">
        <v>8733</v>
      </c>
      <c r="G872" s="15">
        <v>168</v>
      </c>
      <c r="H872" s="10" t="s">
        <v>253</v>
      </c>
      <c r="I872" s="10" t="s">
        <v>7424</v>
      </c>
      <c r="J872" s="34">
        <v>3386.88</v>
      </c>
      <c r="K872" s="10">
        <v>4931716417</v>
      </c>
      <c r="L872" s="10" t="s">
        <v>8469</v>
      </c>
      <c r="M872" s="10"/>
      <c r="N872" s="10"/>
    </row>
    <row r="873" spans="1:14">
      <c r="A873" s="32" t="s">
        <v>8946</v>
      </c>
      <c r="B873" s="32" t="s">
        <v>8946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7424</v>
      </c>
      <c r="J873" s="34">
        <v>15397.2</v>
      </c>
      <c r="K873" s="10">
        <v>4931716972</v>
      </c>
      <c r="L873" s="10" t="s">
        <v>8469</v>
      </c>
      <c r="M873" s="10"/>
      <c r="N873" s="10"/>
    </row>
    <row r="874" spans="1:14">
      <c r="A874" s="32" t="s">
        <v>8946</v>
      </c>
      <c r="B874" s="32" t="s">
        <v>8946</v>
      </c>
      <c r="C874" s="33">
        <v>0.93141203703703701</v>
      </c>
      <c r="D874" s="10">
        <v>101</v>
      </c>
      <c r="E874" s="14">
        <v>1508175</v>
      </c>
      <c r="F874" s="10" t="s">
        <v>8733</v>
      </c>
      <c r="G874" s="15">
        <v>168</v>
      </c>
      <c r="H874" s="10" t="s">
        <v>253</v>
      </c>
      <c r="I874" s="10" t="s">
        <v>7424</v>
      </c>
      <c r="J874" s="34">
        <v>3386.88</v>
      </c>
      <c r="K874" s="10">
        <v>4931717070</v>
      </c>
      <c r="L874" s="10" t="s">
        <v>8469</v>
      </c>
      <c r="M874" s="10"/>
      <c r="N874" s="10"/>
    </row>
    <row r="875" spans="1:14">
      <c r="A875" s="32" t="s">
        <v>8946</v>
      </c>
      <c r="B875" s="32" t="s">
        <v>8946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7424</v>
      </c>
      <c r="J875" s="34">
        <v>2606</v>
      </c>
      <c r="K875" s="10">
        <v>4931717091</v>
      </c>
      <c r="L875" s="10" t="s">
        <v>8469</v>
      </c>
      <c r="M875" s="10"/>
      <c r="N875" s="10"/>
    </row>
    <row r="876" spans="1:14">
      <c r="A876" s="32" t="s">
        <v>8946</v>
      </c>
      <c r="B876" s="32" t="s">
        <v>8946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7424</v>
      </c>
      <c r="J876" s="34">
        <v>2892.24</v>
      </c>
      <c r="K876" s="10">
        <v>4931717092</v>
      </c>
      <c r="L876" s="10" t="s">
        <v>8469</v>
      </c>
      <c r="M876" s="10"/>
      <c r="N876" s="10"/>
    </row>
    <row r="877" spans="1:14">
      <c r="A877" s="32" t="s">
        <v>8946</v>
      </c>
      <c r="B877" s="32" t="s">
        <v>8946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7424</v>
      </c>
      <c r="J877" s="34">
        <v>2610</v>
      </c>
      <c r="K877" s="10">
        <v>4931717093</v>
      </c>
      <c r="L877" s="10" t="s">
        <v>8469</v>
      </c>
      <c r="M877" s="10"/>
      <c r="N877" s="10"/>
    </row>
    <row r="878" spans="1:14">
      <c r="A878" s="32" t="s">
        <v>8946</v>
      </c>
      <c r="B878" s="32" t="s">
        <v>8946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7424</v>
      </c>
      <c r="J878" s="34">
        <v>2470</v>
      </c>
      <c r="K878" s="10">
        <v>4931717094</v>
      </c>
      <c r="L878" s="10" t="s">
        <v>8469</v>
      </c>
      <c r="M878" s="10"/>
      <c r="N878" s="10"/>
    </row>
    <row r="879" spans="1:14">
      <c r="A879" s="32" t="s">
        <v>8946</v>
      </c>
      <c r="B879" s="32" t="s">
        <v>8946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7424</v>
      </c>
      <c r="J879" s="34">
        <v>2470</v>
      </c>
      <c r="K879" s="10">
        <v>4931717096</v>
      </c>
      <c r="L879" s="10" t="s">
        <v>8469</v>
      </c>
      <c r="M879" s="10"/>
      <c r="N879" s="10"/>
    </row>
    <row r="880" spans="1:14">
      <c r="A880" s="32" t="s">
        <v>8946</v>
      </c>
      <c r="B880" s="32" t="s">
        <v>8946</v>
      </c>
      <c r="C880" s="33">
        <v>0.9978125000000001</v>
      </c>
      <c r="D880" s="10">
        <v>101</v>
      </c>
      <c r="E880" s="14">
        <v>1508175</v>
      </c>
      <c r="F880" s="10" t="s">
        <v>8733</v>
      </c>
      <c r="G880" s="15">
        <v>168</v>
      </c>
      <c r="H880" s="10" t="s">
        <v>253</v>
      </c>
      <c r="I880" s="10" t="s">
        <v>7424</v>
      </c>
      <c r="J880" s="34">
        <v>3386.88</v>
      </c>
      <c r="K880" s="10">
        <v>4931717351</v>
      </c>
      <c r="L880" s="10" t="s">
        <v>7788</v>
      </c>
      <c r="M880" s="10"/>
      <c r="N880" s="10"/>
    </row>
    <row r="881" spans="1:14">
      <c r="A881" s="32" t="s">
        <v>8946</v>
      </c>
      <c r="B881" s="32" t="s">
        <v>8946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7424</v>
      </c>
      <c r="J881" s="34">
        <v>2470</v>
      </c>
      <c r="K881" s="10">
        <v>4931717364</v>
      </c>
      <c r="L881" s="10" t="s">
        <v>7788</v>
      </c>
      <c r="M881" s="10"/>
      <c r="N881" s="10"/>
    </row>
    <row r="882" spans="1:14">
      <c r="A882" s="32" t="s">
        <v>8968</v>
      </c>
      <c r="B882" s="32" t="s">
        <v>8968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7424</v>
      </c>
      <c r="J882" s="34">
        <v>2470</v>
      </c>
      <c r="K882" s="10">
        <v>4931717376</v>
      </c>
      <c r="L882" s="10" t="s">
        <v>7788</v>
      </c>
      <c r="M882" s="10"/>
      <c r="N882" s="10"/>
    </row>
    <row r="883" spans="1:14">
      <c r="A883" s="32" t="s">
        <v>8968</v>
      </c>
      <c r="B883" s="32" t="s">
        <v>8968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7424</v>
      </c>
      <c r="J883" s="34">
        <v>2606</v>
      </c>
      <c r="K883" s="10">
        <v>4931717390</v>
      </c>
      <c r="L883" s="10" t="s">
        <v>7788</v>
      </c>
      <c r="M883" s="10"/>
      <c r="N883" s="10"/>
    </row>
    <row r="884" spans="1:14">
      <c r="A884" s="32" t="s">
        <v>8968</v>
      </c>
      <c r="B884" s="32" t="s">
        <v>8968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7424</v>
      </c>
      <c r="J884" s="34">
        <v>2470</v>
      </c>
      <c r="K884" s="10">
        <v>4931717391</v>
      </c>
      <c r="L884" s="10" t="s">
        <v>7788</v>
      </c>
      <c r="M884" s="10"/>
      <c r="N884" s="10"/>
    </row>
    <row r="885" spans="1:14">
      <c r="A885" s="32" t="s">
        <v>8968</v>
      </c>
      <c r="B885" s="32" t="s">
        <v>8968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7424</v>
      </c>
      <c r="J885" s="34">
        <v>2470</v>
      </c>
      <c r="K885" s="10">
        <v>4931717407</v>
      </c>
      <c r="L885" s="10" t="s">
        <v>7788</v>
      </c>
      <c r="M885" s="10"/>
      <c r="N885" s="10"/>
    </row>
    <row r="886" spans="1:14">
      <c r="A886" s="32" t="s">
        <v>8968</v>
      </c>
      <c r="B886" s="32" t="s">
        <v>8968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7424</v>
      </c>
      <c r="J886" s="34">
        <v>2610</v>
      </c>
      <c r="K886" s="10">
        <v>4931717421</v>
      </c>
      <c r="L886" s="10" t="s">
        <v>7788</v>
      </c>
      <c r="M886" s="10"/>
      <c r="N886" s="10"/>
    </row>
    <row r="887" spans="1:14">
      <c r="A887" s="32" t="s">
        <v>8968</v>
      </c>
      <c r="B887" s="32" t="s">
        <v>8968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7424</v>
      </c>
      <c r="J887" s="34">
        <v>2892.24</v>
      </c>
      <c r="K887" s="10">
        <v>4931717423</v>
      </c>
      <c r="L887" s="10" t="s">
        <v>7788</v>
      </c>
      <c r="M887" s="10"/>
      <c r="N887" s="10"/>
    </row>
    <row r="888" spans="1:14">
      <c r="A888" s="32" t="s">
        <v>8968</v>
      </c>
      <c r="B888" s="32" t="s">
        <v>8968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7424</v>
      </c>
      <c r="J888" s="34">
        <v>15032</v>
      </c>
      <c r="K888" s="10">
        <v>4931717436</v>
      </c>
      <c r="L888" s="10" t="s">
        <v>7788</v>
      </c>
      <c r="M888" s="10"/>
      <c r="N888" s="10"/>
    </row>
    <row r="889" spans="1:14">
      <c r="A889" s="32" t="s">
        <v>8968</v>
      </c>
      <c r="B889" s="32" t="s">
        <v>8968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7424</v>
      </c>
      <c r="J889" s="34">
        <v>15976.8</v>
      </c>
      <c r="K889" s="10">
        <v>4931717471</v>
      </c>
      <c r="L889" s="10" t="s">
        <v>7788</v>
      </c>
      <c r="M889" s="10"/>
      <c r="N889" s="10"/>
    </row>
    <row r="890" spans="1:14">
      <c r="A890" s="32" t="s">
        <v>8968</v>
      </c>
      <c r="B890" s="32" t="s">
        <v>8968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7424</v>
      </c>
      <c r="J890" s="34">
        <v>15032</v>
      </c>
      <c r="K890" s="10">
        <v>4931717894</v>
      </c>
      <c r="L890" s="10" t="s">
        <v>7788</v>
      </c>
      <c r="M890" s="10"/>
      <c r="N890" s="10"/>
    </row>
    <row r="891" spans="1:14">
      <c r="A891" s="32" t="s">
        <v>8968</v>
      </c>
      <c r="B891" s="32" t="s">
        <v>8968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7424</v>
      </c>
      <c r="J891" s="34">
        <v>15397.2</v>
      </c>
      <c r="K891" s="10">
        <v>4931718060</v>
      </c>
      <c r="L891" s="10" t="s">
        <v>7788</v>
      </c>
      <c r="M891" s="10"/>
      <c r="N891" s="10"/>
    </row>
    <row r="892" spans="1:14">
      <c r="A892" s="32" t="s">
        <v>8968</v>
      </c>
      <c r="B892" s="32" t="s">
        <v>8968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7424</v>
      </c>
      <c r="J892" s="34">
        <v>2892.24</v>
      </c>
      <c r="K892" s="10">
        <v>4931718064</v>
      </c>
      <c r="L892" s="10" t="s">
        <v>7788</v>
      </c>
      <c r="M892" s="10"/>
      <c r="N892" s="10"/>
    </row>
    <row r="893" spans="1:14">
      <c r="A893" s="32" t="s">
        <v>8968</v>
      </c>
      <c r="B893" s="32" t="s">
        <v>8968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7424</v>
      </c>
      <c r="J893" s="34">
        <v>2610</v>
      </c>
      <c r="K893" s="10">
        <v>4931718065</v>
      </c>
      <c r="L893" s="10" t="s">
        <v>7788</v>
      </c>
      <c r="M893" s="10"/>
      <c r="N893" s="10"/>
    </row>
    <row r="894" spans="1:14">
      <c r="A894" s="32" t="s">
        <v>8968</v>
      </c>
      <c r="B894" s="32" t="s">
        <v>8968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7424</v>
      </c>
      <c r="J894" s="34">
        <v>2470</v>
      </c>
      <c r="K894" s="10">
        <v>4931718070</v>
      </c>
      <c r="L894" s="10" t="s">
        <v>7788</v>
      </c>
      <c r="M894" s="10"/>
      <c r="N894" s="10"/>
    </row>
    <row r="895" spans="1:14">
      <c r="A895" s="32" t="s">
        <v>8968</v>
      </c>
      <c r="B895" s="32" t="s">
        <v>8968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7424</v>
      </c>
      <c r="J895" s="34">
        <v>2470</v>
      </c>
      <c r="K895" s="10">
        <v>4931718081</v>
      </c>
      <c r="L895" s="10" t="s">
        <v>7788</v>
      </c>
      <c r="M895" s="10"/>
      <c r="N895" s="10"/>
    </row>
    <row r="896" spans="1:14">
      <c r="A896" s="32" t="s">
        <v>8968</v>
      </c>
      <c r="B896" s="32" t="s">
        <v>8968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7424</v>
      </c>
      <c r="J896" s="34">
        <v>2892.24</v>
      </c>
      <c r="K896" s="10">
        <v>4931718083</v>
      </c>
      <c r="L896" s="10" t="s">
        <v>7788</v>
      </c>
      <c r="M896" s="10"/>
      <c r="N896" s="10"/>
    </row>
    <row r="897" spans="1:14">
      <c r="A897" s="32" t="s">
        <v>8968</v>
      </c>
      <c r="B897" s="32" t="s">
        <v>8968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7424</v>
      </c>
      <c r="J897" s="34">
        <v>2610</v>
      </c>
      <c r="K897" s="10">
        <v>4931718087</v>
      </c>
      <c r="L897" s="10" t="s">
        <v>7788</v>
      </c>
      <c r="M897" s="10"/>
      <c r="N897" s="10"/>
    </row>
    <row r="898" spans="1:14">
      <c r="A898" s="32" t="s">
        <v>8968</v>
      </c>
      <c r="B898" s="32" t="s">
        <v>8968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7424</v>
      </c>
      <c r="J898" s="34">
        <v>2470</v>
      </c>
      <c r="K898" s="10">
        <v>4931718090</v>
      </c>
      <c r="L898" s="10" t="s">
        <v>7788</v>
      </c>
      <c r="M898" s="10"/>
      <c r="N898" s="10"/>
    </row>
    <row r="899" spans="1:14">
      <c r="A899" s="32" t="s">
        <v>8968</v>
      </c>
      <c r="B899" s="32" t="s">
        <v>8968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7424</v>
      </c>
      <c r="J899" s="34">
        <v>2470</v>
      </c>
      <c r="K899" s="10">
        <v>4931718104</v>
      </c>
      <c r="L899" s="10" t="s">
        <v>7788</v>
      </c>
      <c r="M899" s="10"/>
      <c r="N899" s="10"/>
    </row>
    <row r="900" spans="1:14">
      <c r="A900" s="32" t="s">
        <v>8968</v>
      </c>
      <c r="B900" s="32" t="s">
        <v>8968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7424</v>
      </c>
      <c r="J900" s="34">
        <v>2470</v>
      </c>
      <c r="K900" s="10">
        <v>4931718179</v>
      </c>
      <c r="L900" s="10" t="s">
        <v>7788</v>
      </c>
      <c r="M900" s="10"/>
      <c r="N900" s="10"/>
    </row>
    <row r="901" spans="1:14">
      <c r="A901" s="32" t="s">
        <v>8968</v>
      </c>
      <c r="B901" s="32" t="s">
        <v>8968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7424</v>
      </c>
      <c r="J901" s="34">
        <v>2606</v>
      </c>
      <c r="K901" s="10">
        <v>4931718185</v>
      </c>
      <c r="L901" s="10" t="s">
        <v>7788</v>
      </c>
      <c r="M901" s="10"/>
      <c r="N901" s="10"/>
    </row>
    <row r="902" spans="1:14">
      <c r="A902" s="32" t="s">
        <v>8968</v>
      </c>
      <c r="B902" s="32" t="s">
        <v>8968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7424</v>
      </c>
      <c r="J902" s="34">
        <v>6505.92</v>
      </c>
      <c r="K902" s="10">
        <v>4931718260</v>
      </c>
      <c r="L902" s="10" t="s">
        <v>7788</v>
      </c>
      <c r="M902" s="10"/>
      <c r="N902" s="10"/>
    </row>
    <row r="903" spans="1:14">
      <c r="A903" s="32" t="s">
        <v>8968</v>
      </c>
      <c r="B903" s="32" t="s">
        <v>8968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7424</v>
      </c>
      <c r="J903" s="34">
        <v>15032</v>
      </c>
      <c r="K903" s="10">
        <v>4931718599</v>
      </c>
      <c r="L903" s="10" t="s">
        <v>7788</v>
      </c>
      <c r="M903" s="10"/>
      <c r="N903" s="10"/>
    </row>
    <row r="904" spans="1:14">
      <c r="A904" s="32" t="s">
        <v>8968</v>
      </c>
      <c r="B904" s="32" t="s">
        <v>8968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7424</v>
      </c>
      <c r="J904" s="34">
        <v>15976.8</v>
      </c>
      <c r="K904" s="10">
        <v>4931718609</v>
      </c>
      <c r="L904" s="10" t="s">
        <v>7788</v>
      </c>
      <c r="M904" s="10"/>
      <c r="N904" s="10"/>
    </row>
    <row r="905" spans="1:14">
      <c r="A905" s="32" t="s">
        <v>8968</v>
      </c>
      <c r="B905" s="32" t="s">
        <v>8968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7424</v>
      </c>
      <c r="J905" s="34">
        <v>2610</v>
      </c>
      <c r="K905" s="10">
        <v>4931718775</v>
      </c>
      <c r="L905" s="10" t="s">
        <v>7788</v>
      </c>
      <c r="M905" s="10"/>
      <c r="N905" s="10"/>
    </row>
    <row r="906" spans="1:14">
      <c r="A906" s="32" t="s">
        <v>8968</v>
      </c>
      <c r="B906" s="32" t="s">
        <v>8968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7424</v>
      </c>
      <c r="J906" s="34">
        <v>2470</v>
      </c>
      <c r="K906" s="10">
        <v>4931718781</v>
      </c>
      <c r="L906" s="10" t="s">
        <v>7788</v>
      </c>
      <c r="M906" s="10"/>
      <c r="N906" s="10"/>
    </row>
    <row r="907" spans="1:14">
      <c r="A907" s="32" t="s">
        <v>8968</v>
      </c>
      <c r="B907" s="32" t="s">
        <v>8968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7424</v>
      </c>
      <c r="J907" s="34">
        <v>2610</v>
      </c>
      <c r="K907" s="10">
        <v>4931718789</v>
      </c>
      <c r="L907" s="10" t="s">
        <v>7788</v>
      </c>
      <c r="M907" s="10"/>
      <c r="N907" s="10"/>
    </row>
    <row r="908" spans="1:14">
      <c r="A908" s="32" t="s">
        <v>8968</v>
      </c>
      <c r="B908" s="32" t="s">
        <v>8968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7424</v>
      </c>
      <c r="J908" s="34">
        <v>2470</v>
      </c>
      <c r="K908" s="10">
        <v>4931718793</v>
      </c>
      <c r="L908" s="10" t="s">
        <v>7788</v>
      </c>
      <c r="M908" s="10"/>
      <c r="N908" s="10"/>
    </row>
    <row r="909" spans="1:14">
      <c r="A909" s="32" t="s">
        <v>8968</v>
      </c>
      <c r="B909" s="32" t="s">
        <v>8968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7424</v>
      </c>
      <c r="J909" s="34">
        <v>2606</v>
      </c>
      <c r="K909" s="10">
        <v>4931718806</v>
      </c>
      <c r="L909" s="10" t="s">
        <v>7788</v>
      </c>
      <c r="M909" s="10"/>
      <c r="N909" s="10"/>
    </row>
    <row r="910" spans="1:14">
      <c r="A910" s="32" t="s">
        <v>8968</v>
      </c>
      <c r="B910" s="32" t="s">
        <v>8968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7424</v>
      </c>
      <c r="J910" s="34">
        <v>2470</v>
      </c>
      <c r="K910" s="10">
        <v>4931718808</v>
      </c>
      <c r="L910" s="10" t="s">
        <v>7788</v>
      </c>
      <c r="M910" s="10"/>
      <c r="N910" s="10"/>
    </row>
    <row r="911" spans="1:14">
      <c r="A911" s="32" t="s">
        <v>8968</v>
      </c>
      <c r="B911" s="32" t="s">
        <v>8968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7424</v>
      </c>
      <c r="J911" s="34">
        <v>2606</v>
      </c>
      <c r="K911" s="10">
        <v>4931718846</v>
      </c>
      <c r="L911" s="10" t="s">
        <v>7788</v>
      </c>
      <c r="M911" s="10"/>
      <c r="N911" s="10"/>
    </row>
    <row r="912" spans="1:14">
      <c r="A912" s="32" t="s">
        <v>8968</v>
      </c>
      <c r="B912" s="32" t="s">
        <v>8968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7424</v>
      </c>
      <c r="J912" s="34">
        <v>2470</v>
      </c>
      <c r="K912" s="10">
        <v>4931720216</v>
      </c>
      <c r="L912" s="10" t="s">
        <v>8732</v>
      </c>
      <c r="M912" s="10"/>
      <c r="N912" s="10"/>
    </row>
    <row r="913" spans="1:14">
      <c r="A913" s="32" t="s">
        <v>8968</v>
      </c>
      <c r="B913" s="32" t="s">
        <v>8968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7424</v>
      </c>
      <c r="J913" s="34">
        <v>2470</v>
      </c>
      <c r="K913" s="10">
        <v>4931720218</v>
      </c>
      <c r="L913" s="10" t="s">
        <v>8732</v>
      </c>
      <c r="M913" s="10"/>
      <c r="N913" s="10"/>
    </row>
    <row r="914" spans="1:14">
      <c r="A914" s="32" t="s">
        <v>8968</v>
      </c>
      <c r="B914" s="32" t="s">
        <v>8968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7424</v>
      </c>
      <c r="J914" s="34">
        <v>2470</v>
      </c>
      <c r="K914" s="10">
        <v>4931720219</v>
      </c>
      <c r="L914" s="10" t="s">
        <v>8732</v>
      </c>
      <c r="M914" s="10"/>
      <c r="N914" s="10"/>
    </row>
    <row r="915" spans="1:14">
      <c r="A915" s="32" t="s">
        <v>8968</v>
      </c>
      <c r="B915" s="32" t="s">
        <v>8968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7424</v>
      </c>
      <c r="J915" s="34">
        <v>2470</v>
      </c>
      <c r="K915" s="10">
        <v>4931720221</v>
      </c>
      <c r="L915" s="10" t="s">
        <v>8732</v>
      </c>
      <c r="M915" s="10"/>
      <c r="N915" s="10"/>
    </row>
    <row r="916" spans="1:14">
      <c r="A916" s="32" t="s">
        <v>8968</v>
      </c>
      <c r="B916" s="32" t="s">
        <v>8968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7424</v>
      </c>
      <c r="J916" s="34">
        <v>2606</v>
      </c>
      <c r="K916" s="10">
        <v>4931720223</v>
      </c>
      <c r="L916" s="10" t="s">
        <v>8732</v>
      </c>
      <c r="M916" s="10"/>
      <c r="N916" s="10"/>
    </row>
    <row r="917" spans="1:14">
      <c r="A917" s="32" t="s">
        <v>8968</v>
      </c>
      <c r="B917" s="32" t="s">
        <v>8968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7424</v>
      </c>
      <c r="J917" s="34">
        <v>2606</v>
      </c>
      <c r="K917" s="10">
        <v>4931720224</v>
      </c>
      <c r="L917" s="10" t="s">
        <v>8732</v>
      </c>
      <c r="M917" s="10"/>
      <c r="N917" s="10"/>
    </row>
    <row r="918" spans="1:14">
      <c r="A918" s="32" t="s">
        <v>8968</v>
      </c>
      <c r="B918" s="32" t="s">
        <v>8968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7424</v>
      </c>
      <c r="J918" s="34">
        <v>2892.24</v>
      </c>
      <c r="K918" s="10">
        <v>4931720226</v>
      </c>
      <c r="L918" s="10" t="s">
        <v>8732</v>
      </c>
      <c r="M918" s="10"/>
      <c r="N918" s="10"/>
    </row>
    <row r="919" spans="1:14">
      <c r="A919" s="32" t="s">
        <v>8968</v>
      </c>
      <c r="B919" s="32" t="s">
        <v>8968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7424</v>
      </c>
      <c r="J919" s="34">
        <v>2892.24</v>
      </c>
      <c r="K919" s="10">
        <v>4931720228</v>
      </c>
      <c r="L919" s="10" t="s">
        <v>8732</v>
      </c>
      <c r="M919" s="10"/>
      <c r="N919" s="10"/>
    </row>
    <row r="920" spans="1:14">
      <c r="A920" s="32" t="s">
        <v>8968</v>
      </c>
      <c r="B920" s="32" t="s">
        <v>8968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7424</v>
      </c>
      <c r="J920" s="34">
        <v>2610</v>
      </c>
      <c r="K920" s="10">
        <v>4931720229</v>
      </c>
      <c r="L920" s="10" t="s">
        <v>8732</v>
      </c>
      <c r="M920" s="10"/>
      <c r="N920" s="10"/>
    </row>
    <row r="921" spans="1:14">
      <c r="A921" s="32" t="s">
        <v>8968</v>
      </c>
      <c r="B921" s="32" t="s">
        <v>8968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7424</v>
      </c>
      <c r="J921" s="34">
        <v>2610</v>
      </c>
      <c r="K921" s="10">
        <v>4931720230</v>
      </c>
      <c r="L921" s="10" t="s">
        <v>8732</v>
      </c>
      <c r="M921" s="10"/>
      <c r="N921" s="10"/>
    </row>
    <row r="922" spans="1:14">
      <c r="A922" s="32" t="s">
        <v>8968</v>
      </c>
      <c r="B922" s="32" t="s">
        <v>8968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7424</v>
      </c>
      <c r="J922" s="34">
        <v>2470</v>
      </c>
      <c r="K922" s="10">
        <v>4931720242</v>
      </c>
      <c r="L922" s="10" t="s">
        <v>8732</v>
      </c>
      <c r="M922" s="10"/>
      <c r="N922" s="10"/>
    </row>
    <row r="923" spans="1:14">
      <c r="A923" s="32" t="s">
        <v>8968</v>
      </c>
      <c r="B923" s="32" t="s">
        <v>8968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7424</v>
      </c>
      <c r="J923" s="34">
        <v>2470</v>
      </c>
      <c r="K923" s="10">
        <v>4931720245</v>
      </c>
      <c r="L923" s="10" t="s">
        <v>8732</v>
      </c>
      <c r="M923" s="10"/>
      <c r="N923" s="10"/>
    </row>
    <row r="924" spans="1:14">
      <c r="A924" s="32" t="s">
        <v>8968</v>
      </c>
      <c r="B924" s="32" t="s">
        <v>8968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7424</v>
      </c>
      <c r="J924" s="34">
        <v>3301.2</v>
      </c>
      <c r="K924" s="10">
        <v>4931720247</v>
      </c>
      <c r="L924" s="10" t="s">
        <v>8732</v>
      </c>
      <c r="M924" s="10"/>
      <c r="N924" s="10"/>
    </row>
    <row r="925" spans="1:14">
      <c r="A925" s="32" t="s">
        <v>8968</v>
      </c>
      <c r="B925" s="32" t="s">
        <v>8968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7424</v>
      </c>
      <c r="J925" s="34">
        <v>3301.2</v>
      </c>
      <c r="K925" s="10">
        <v>4931720248</v>
      </c>
      <c r="L925" s="10" t="s">
        <v>8732</v>
      </c>
      <c r="M925" s="10"/>
      <c r="N925" s="10"/>
    </row>
    <row r="926" spans="1:14">
      <c r="A926" s="32" t="s">
        <v>8968</v>
      </c>
      <c r="B926" s="32" t="s">
        <v>8968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7424</v>
      </c>
      <c r="J926" s="34">
        <v>15397.2</v>
      </c>
      <c r="K926" s="10">
        <v>4931720300</v>
      </c>
      <c r="L926" s="10" t="s">
        <v>8732</v>
      </c>
      <c r="M926" s="10"/>
      <c r="N926" s="10"/>
    </row>
    <row r="927" spans="1:14">
      <c r="A927" s="32" t="s">
        <v>8968</v>
      </c>
      <c r="B927" s="32" t="s">
        <v>8968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7424</v>
      </c>
      <c r="J927" s="34">
        <v>16576.560000000001</v>
      </c>
      <c r="K927" s="10">
        <v>4931720321</v>
      </c>
      <c r="L927" s="10" t="s">
        <v>8732</v>
      </c>
      <c r="M927" s="10"/>
      <c r="N927" s="10"/>
    </row>
    <row r="928" spans="1:14">
      <c r="A928" s="32" t="s">
        <v>8968</v>
      </c>
      <c r="B928" s="32" t="s">
        <v>8968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7424</v>
      </c>
      <c r="J928" s="34">
        <v>15032</v>
      </c>
      <c r="K928" s="10">
        <v>4931720665</v>
      </c>
      <c r="L928" s="10" t="s">
        <v>8732</v>
      </c>
      <c r="M928" s="10"/>
      <c r="N928" s="10"/>
    </row>
    <row r="929" spans="1:14">
      <c r="A929" s="32" t="s">
        <v>8968</v>
      </c>
      <c r="B929" s="32" t="s">
        <v>8968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7424</v>
      </c>
      <c r="J929" s="34">
        <v>2892.24</v>
      </c>
      <c r="K929" s="10">
        <v>4931721012</v>
      </c>
      <c r="L929" s="10" t="s">
        <v>8732</v>
      </c>
      <c r="M929" s="10"/>
      <c r="N929" s="10"/>
    </row>
    <row r="930" spans="1:14">
      <c r="A930" s="32" t="s">
        <v>8968</v>
      </c>
      <c r="B930" s="32" t="s">
        <v>8968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7424</v>
      </c>
      <c r="J930" s="34">
        <v>2470</v>
      </c>
      <c r="K930" s="10">
        <v>4931721019</v>
      </c>
      <c r="L930" s="10" t="s">
        <v>8732</v>
      </c>
      <c r="M930" s="10"/>
      <c r="N930" s="10"/>
    </row>
    <row r="931" spans="1:14">
      <c r="A931" s="32" t="s">
        <v>8968</v>
      </c>
      <c r="B931" s="32" t="s">
        <v>8968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7424</v>
      </c>
      <c r="J931" s="34">
        <v>2470</v>
      </c>
      <c r="K931" s="10">
        <v>4931721573</v>
      </c>
      <c r="L931" s="10" t="s">
        <v>8732</v>
      </c>
      <c r="M931" s="10"/>
      <c r="N931" s="10"/>
    </row>
    <row r="932" spans="1:14">
      <c r="A932" s="32" t="s">
        <v>8968</v>
      </c>
      <c r="B932" s="32" t="s">
        <v>8968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7424</v>
      </c>
      <c r="J932" s="34">
        <v>2470</v>
      </c>
      <c r="K932" s="10">
        <v>4931721748</v>
      </c>
      <c r="L932" s="10" t="s">
        <v>8732</v>
      </c>
      <c r="M932" s="10"/>
      <c r="N932" s="10"/>
    </row>
    <row r="933" spans="1:14">
      <c r="A933" s="32" t="s">
        <v>8968</v>
      </c>
      <c r="B933" s="32" t="s">
        <v>8968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7424</v>
      </c>
      <c r="J933" s="34">
        <v>2610</v>
      </c>
      <c r="K933" s="10">
        <v>4931721750</v>
      </c>
      <c r="L933" s="10" t="s">
        <v>8732</v>
      </c>
      <c r="M933" s="10"/>
      <c r="N933" s="10"/>
    </row>
    <row r="934" spans="1:14">
      <c r="A934" s="32" t="s">
        <v>8968</v>
      </c>
      <c r="B934" s="32" t="s">
        <v>8968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7424</v>
      </c>
      <c r="J934" s="34">
        <v>2892.24</v>
      </c>
      <c r="K934" s="10">
        <v>4931721770</v>
      </c>
      <c r="L934" s="10" t="s">
        <v>8732</v>
      </c>
      <c r="M934" s="10"/>
      <c r="N934" s="10"/>
    </row>
    <row r="935" spans="1:14">
      <c r="A935" s="32" t="s">
        <v>8968</v>
      </c>
      <c r="B935" s="32" t="s">
        <v>8968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7424</v>
      </c>
      <c r="J935" s="34">
        <v>2470</v>
      </c>
      <c r="K935" s="10">
        <v>4931721772</v>
      </c>
      <c r="L935" s="10" t="s">
        <v>8732</v>
      </c>
      <c r="M935" s="10"/>
      <c r="N935" s="10"/>
    </row>
    <row r="936" spans="1:14">
      <c r="A936" s="32" t="s">
        <v>8968</v>
      </c>
      <c r="B936" s="32" t="s">
        <v>8968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7424</v>
      </c>
      <c r="J936" s="34">
        <v>15032</v>
      </c>
      <c r="K936" s="10">
        <v>4931722159</v>
      </c>
      <c r="L936" s="10" t="s">
        <v>8732</v>
      </c>
      <c r="M936" s="10"/>
      <c r="N936" s="10"/>
    </row>
    <row r="937" spans="1:14">
      <c r="A937" s="32" t="s">
        <v>8968</v>
      </c>
      <c r="B937" s="32" t="s">
        <v>8968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7424</v>
      </c>
      <c r="J937" s="34">
        <v>15976.8</v>
      </c>
      <c r="K937" s="10">
        <v>4931722223</v>
      </c>
      <c r="L937" s="10" t="s">
        <v>8732</v>
      </c>
      <c r="M937" s="10"/>
      <c r="N937" s="10"/>
    </row>
    <row r="938" spans="1:14">
      <c r="A938" s="32" t="s">
        <v>8968</v>
      </c>
      <c r="B938" s="32" t="s">
        <v>8968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7424</v>
      </c>
      <c r="J938" s="34">
        <v>2470</v>
      </c>
      <c r="K938" s="10">
        <v>4931722447</v>
      </c>
      <c r="L938" s="10" t="s">
        <v>8732</v>
      </c>
      <c r="M938" s="10"/>
      <c r="N938" s="10"/>
    </row>
    <row r="939" spans="1:14">
      <c r="A939" s="32" t="s">
        <v>8968</v>
      </c>
      <c r="B939" s="32" t="s">
        <v>8968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7424</v>
      </c>
      <c r="J939" s="34">
        <v>3301.2</v>
      </c>
      <c r="K939" s="10">
        <v>4931722464</v>
      </c>
      <c r="L939" s="10" t="s">
        <v>8732</v>
      </c>
      <c r="M939" s="10"/>
      <c r="N939" s="10"/>
    </row>
    <row r="940" spans="1:14">
      <c r="A940" s="32" t="s">
        <v>8968</v>
      </c>
      <c r="B940" s="32" t="s">
        <v>8968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7424</v>
      </c>
      <c r="J940" s="34">
        <v>3301.2</v>
      </c>
      <c r="K940" s="10">
        <v>4931722465</v>
      </c>
      <c r="L940" s="10" t="s">
        <v>8732</v>
      </c>
      <c r="M940" s="10"/>
      <c r="N940" s="10"/>
    </row>
    <row r="941" spans="1:14">
      <c r="A941" s="32" t="s">
        <v>8968</v>
      </c>
      <c r="B941" s="32" t="s">
        <v>8968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7424</v>
      </c>
      <c r="J941" s="34">
        <v>15032</v>
      </c>
      <c r="K941" s="10">
        <v>4931724868</v>
      </c>
      <c r="L941" s="10" t="s">
        <v>8469</v>
      </c>
      <c r="M941" s="10"/>
      <c r="N941" s="10"/>
    </row>
    <row r="942" spans="1:14">
      <c r="A942" s="32" t="s">
        <v>8968</v>
      </c>
      <c r="B942" s="32" t="s">
        <v>8968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7424</v>
      </c>
      <c r="J942" s="34">
        <v>15397.2</v>
      </c>
      <c r="K942" s="10">
        <v>4931724927</v>
      </c>
      <c r="L942" s="10" t="s">
        <v>8469</v>
      </c>
      <c r="M942" s="10"/>
      <c r="N942" s="10"/>
    </row>
    <row r="943" spans="1:14">
      <c r="A943" s="32" t="s">
        <v>8968</v>
      </c>
      <c r="B943" s="32" t="s">
        <v>8968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7424</v>
      </c>
      <c r="J943" s="34">
        <v>15032</v>
      </c>
      <c r="K943" s="10">
        <v>4931725175</v>
      </c>
      <c r="L943" s="10" t="s">
        <v>8469</v>
      </c>
      <c r="M943" s="10"/>
      <c r="N943" s="10"/>
    </row>
    <row r="944" spans="1:14">
      <c r="A944" s="32" t="s">
        <v>8968</v>
      </c>
      <c r="B944" s="32" t="s">
        <v>8968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7424</v>
      </c>
      <c r="J944" s="34">
        <v>11412</v>
      </c>
      <c r="K944" s="10">
        <v>4931725219</v>
      </c>
      <c r="L944" s="10" t="s">
        <v>8469</v>
      </c>
      <c r="M944" s="10"/>
      <c r="N944" s="10"/>
    </row>
    <row r="945" spans="1:14">
      <c r="A945" s="32" t="s">
        <v>8968</v>
      </c>
      <c r="B945" s="32" t="s">
        <v>8968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7424</v>
      </c>
      <c r="J945" s="34">
        <v>2470</v>
      </c>
      <c r="K945" s="10">
        <v>4931725245</v>
      </c>
      <c r="L945" s="10" t="s">
        <v>8469</v>
      </c>
      <c r="M945" s="10"/>
      <c r="N945" s="10"/>
    </row>
    <row r="946" spans="1:14">
      <c r="A946" s="32" t="s">
        <v>8968</v>
      </c>
      <c r="B946" s="32" t="s">
        <v>8968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7424</v>
      </c>
      <c r="J946" s="34">
        <v>2470</v>
      </c>
      <c r="K946" s="10">
        <v>4931725250</v>
      </c>
      <c r="L946" s="10" t="s">
        <v>8469</v>
      </c>
      <c r="M946" s="10"/>
      <c r="N946" s="10"/>
    </row>
    <row r="947" spans="1:14">
      <c r="A947" s="32" t="s">
        <v>8968</v>
      </c>
      <c r="B947" s="32" t="s">
        <v>8968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7424</v>
      </c>
      <c r="J947" s="34">
        <v>2470</v>
      </c>
      <c r="K947" s="10">
        <v>4931725253</v>
      </c>
      <c r="L947" s="10" t="s">
        <v>8469</v>
      </c>
      <c r="M947" s="10"/>
      <c r="N947" s="10"/>
    </row>
    <row r="948" spans="1:14">
      <c r="A948" s="32" t="s">
        <v>8968</v>
      </c>
      <c r="B948" s="32" t="s">
        <v>8968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7424</v>
      </c>
      <c r="J948" s="34">
        <v>2606</v>
      </c>
      <c r="K948" s="10">
        <v>4931725264</v>
      </c>
      <c r="L948" s="10" t="s">
        <v>8469</v>
      </c>
      <c r="M948" s="10"/>
      <c r="N948" s="10"/>
    </row>
    <row r="949" spans="1:14">
      <c r="A949" s="32" t="s">
        <v>8968</v>
      </c>
      <c r="B949" s="32" t="s">
        <v>8968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7424</v>
      </c>
      <c r="J949" s="34">
        <v>2606</v>
      </c>
      <c r="K949" s="10">
        <v>4931725265</v>
      </c>
      <c r="L949" s="10" t="s">
        <v>8469</v>
      </c>
      <c r="M949" s="10"/>
      <c r="N949" s="10"/>
    </row>
    <row r="950" spans="1:14">
      <c r="A950" s="32" t="s">
        <v>8968</v>
      </c>
      <c r="B950" s="32" t="s">
        <v>8968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7424</v>
      </c>
      <c r="J950" s="34">
        <v>2892.24</v>
      </c>
      <c r="K950" s="10">
        <v>4931725270</v>
      </c>
      <c r="L950" s="10" t="s">
        <v>8469</v>
      </c>
      <c r="M950" s="10"/>
      <c r="N950" s="10"/>
    </row>
    <row r="951" spans="1:14">
      <c r="A951" s="32" t="s">
        <v>8968</v>
      </c>
      <c r="B951" s="32" t="s">
        <v>8968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7424</v>
      </c>
      <c r="J951" s="34">
        <v>2892.24</v>
      </c>
      <c r="K951" s="10">
        <v>4931725271</v>
      </c>
      <c r="L951" s="10" t="s">
        <v>8469</v>
      </c>
      <c r="M951" s="10"/>
      <c r="N951" s="10"/>
    </row>
    <row r="952" spans="1:14">
      <c r="A952" s="32" t="s">
        <v>8968</v>
      </c>
      <c r="B952" s="32" t="s">
        <v>8968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7424</v>
      </c>
      <c r="J952" s="34">
        <v>2610</v>
      </c>
      <c r="K952" s="10">
        <v>4931725275</v>
      </c>
      <c r="L952" s="10" t="s">
        <v>8469</v>
      </c>
      <c r="M952" s="10"/>
      <c r="N952" s="10"/>
    </row>
    <row r="953" spans="1:14">
      <c r="A953" s="32" t="s">
        <v>8968</v>
      </c>
      <c r="B953" s="32" t="s">
        <v>8968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7424</v>
      </c>
      <c r="J953" s="34">
        <v>2610</v>
      </c>
      <c r="K953" s="10">
        <v>4931725276</v>
      </c>
      <c r="L953" s="10" t="s">
        <v>8469</v>
      </c>
      <c r="M953" s="10"/>
      <c r="N953" s="10"/>
    </row>
    <row r="954" spans="1:14">
      <c r="A954" s="32" t="s">
        <v>8968</v>
      </c>
      <c r="B954" s="32" t="s">
        <v>8968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7424</v>
      </c>
      <c r="J954" s="34">
        <v>3301.2</v>
      </c>
      <c r="K954" s="10">
        <v>4931725279</v>
      </c>
      <c r="L954" s="10" t="s">
        <v>8469</v>
      </c>
      <c r="M954" s="10"/>
      <c r="N954" s="10"/>
    </row>
    <row r="955" spans="1:14">
      <c r="A955" s="32" t="s">
        <v>8968</v>
      </c>
      <c r="B955" s="32" t="s">
        <v>8968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7424</v>
      </c>
      <c r="J955" s="34">
        <v>3301.2</v>
      </c>
      <c r="K955" s="10">
        <v>4931725281</v>
      </c>
      <c r="L955" s="10" t="s">
        <v>8469</v>
      </c>
      <c r="M955" s="10"/>
      <c r="N955" s="10"/>
    </row>
    <row r="956" spans="1:14">
      <c r="A956" s="32" t="s">
        <v>8968</v>
      </c>
      <c r="B956" s="32" t="s">
        <v>8968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7424</v>
      </c>
      <c r="J956" s="34">
        <v>15372</v>
      </c>
      <c r="K956" s="10">
        <v>4931726307</v>
      </c>
      <c r="L956" s="10" t="s">
        <v>8469</v>
      </c>
      <c r="M956" s="10"/>
      <c r="N956" s="10"/>
    </row>
    <row r="957" spans="1:14">
      <c r="A957" s="32" t="s">
        <v>8968</v>
      </c>
      <c r="B957" s="32" t="s">
        <v>8968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7424</v>
      </c>
      <c r="J957" s="34">
        <v>16576.560000000001</v>
      </c>
      <c r="K957" s="10">
        <v>4931726484</v>
      </c>
      <c r="L957" s="10" t="s">
        <v>8469</v>
      </c>
      <c r="M957" s="10"/>
      <c r="N957" s="10"/>
    </row>
    <row r="958" spans="1:14">
      <c r="A958" s="32" t="s">
        <v>8968</v>
      </c>
      <c r="B958" s="32" t="s">
        <v>8968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7424</v>
      </c>
      <c r="J958" s="34">
        <v>3301.2</v>
      </c>
      <c r="K958" s="10">
        <v>4931726600</v>
      </c>
      <c r="L958" s="10" t="s">
        <v>8469</v>
      </c>
      <c r="M958" s="10"/>
      <c r="N958" s="10"/>
    </row>
    <row r="959" spans="1:14">
      <c r="A959" s="32" t="s">
        <v>8968</v>
      </c>
      <c r="B959" s="32" t="s">
        <v>8968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7424</v>
      </c>
      <c r="J959" s="34">
        <v>3301.2</v>
      </c>
      <c r="K959" s="10">
        <v>4931726611</v>
      </c>
      <c r="L959" s="10" t="s">
        <v>8469</v>
      </c>
      <c r="M959" s="10"/>
      <c r="N959" s="10"/>
    </row>
    <row r="960" spans="1:14">
      <c r="A960" s="32" t="s">
        <v>8968</v>
      </c>
      <c r="B960" s="32" t="s">
        <v>8968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7424</v>
      </c>
      <c r="J960" s="34">
        <v>2610</v>
      </c>
      <c r="K960" s="10">
        <v>4931726612</v>
      </c>
      <c r="L960" s="10" t="s">
        <v>8469</v>
      </c>
      <c r="M960" s="10"/>
      <c r="N960" s="10"/>
    </row>
    <row r="961" spans="1:14">
      <c r="A961" s="32" t="s">
        <v>8968</v>
      </c>
      <c r="B961" s="32" t="s">
        <v>8968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7424</v>
      </c>
      <c r="J961" s="34">
        <v>2610</v>
      </c>
      <c r="K961" s="10">
        <v>4931726613</v>
      </c>
      <c r="L961" s="10" t="s">
        <v>8469</v>
      </c>
      <c r="M961" s="10"/>
      <c r="N961" s="10"/>
    </row>
    <row r="962" spans="1:14">
      <c r="A962" s="32" t="s">
        <v>8968</v>
      </c>
      <c r="B962" s="32" t="s">
        <v>8968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7424</v>
      </c>
      <c r="J962" s="34">
        <v>2606</v>
      </c>
      <c r="K962" s="10">
        <v>4931726614</v>
      </c>
      <c r="L962" s="10" t="s">
        <v>8469</v>
      </c>
      <c r="M962" s="10"/>
      <c r="N962" s="10"/>
    </row>
    <row r="963" spans="1:14">
      <c r="A963" s="32" t="s">
        <v>8968</v>
      </c>
      <c r="B963" s="32" t="s">
        <v>8968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7424</v>
      </c>
      <c r="J963" s="34">
        <v>2606</v>
      </c>
      <c r="K963" s="10">
        <v>4931726615</v>
      </c>
      <c r="L963" s="10" t="s">
        <v>8469</v>
      </c>
      <c r="M963" s="10"/>
      <c r="N963" s="10"/>
    </row>
    <row r="964" spans="1:14">
      <c r="A964" s="32" t="s">
        <v>8968</v>
      </c>
      <c r="B964" s="32" t="s">
        <v>8968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7424</v>
      </c>
      <c r="J964" s="34">
        <v>2892.24</v>
      </c>
      <c r="K964" s="10">
        <v>4931726616</v>
      </c>
      <c r="L964" s="10" t="s">
        <v>8469</v>
      </c>
      <c r="M964" s="10"/>
      <c r="N964" s="10"/>
    </row>
    <row r="965" spans="1:14">
      <c r="A965" s="32" t="s">
        <v>8968</v>
      </c>
      <c r="B965" s="32" t="s">
        <v>8968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7424</v>
      </c>
      <c r="J965" s="34">
        <v>2892.24</v>
      </c>
      <c r="K965" s="10">
        <v>4931726617</v>
      </c>
      <c r="L965" s="10" t="s">
        <v>8469</v>
      </c>
      <c r="M965" s="10"/>
      <c r="N965" s="10"/>
    </row>
    <row r="966" spans="1:14">
      <c r="A966" s="32" t="s">
        <v>8968</v>
      </c>
      <c r="B966" s="32" t="s">
        <v>8968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7424</v>
      </c>
      <c r="J966" s="34">
        <v>2470</v>
      </c>
      <c r="K966" s="10">
        <v>4931726618</v>
      </c>
      <c r="L966" s="10" t="s">
        <v>8469</v>
      </c>
      <c r="M966" s="10"/>
      <c r="N966" s="10"/>
    </row>
    <row r="967" spans="1:14">
      <c r="A967" s="32" t="s">
        <v>8968</v>
      </c>
      <c r="B967" s="32" t="s">
        <v>8968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7424</v>
      </c>
      <c r="J967" s="34">
        <v>2470</v>
      </c>
      <c r="K967" s="10">
        <v>4931726619</v>
      </c>
      <c r="L967" s="10" t="s">
        <v>8469</v>
      </c>
      <c r="M967" s="10"/>
      <c r="N967" s="10"/>
    </row>
    <row r="968" spans="1:14">
      <c r="A968" s="32" t="s">
        <v>8968</v>
      </c>
      <c r="B968" s="32" t="s">
        <v>8968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7424</v>
      </c>
      <c r="J968" s="34">
        <v>2470</v>
      </c>
      <c r="K968" s="10">
        <v>4931726620</v>
      </c>
      <c r="L968" s="10" t="s">
        <v>8469</v>
      </c>
      <c r="M968" s="10"/>
      <c r="N968" s="10"/>
    </row>
    <row r="969" spans="1:14">
      <c r="A969" s="32" t="s">
        <v>8968</v>
      </c>
      <c r="B969" s="32" t="s">
        <v>8968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7424</v>
      </c>
      <c r="J969" s="34">
        <v>2470</v>
      </c>
      <c r="K969" s="10">
        <v>4931726631</v>
      </c>
      <c r="L969" s="10" t="s">
        <v>8469</v>
      </c>
      <c r="M969" s="10"/>
      <c r="N969" s="10"/>
    </row>
    <row r="970" spans="1:14">
      <c r="A970" s="32" t="s">
        <v>8993</v>
      </c>
      <c r="B970" s="32" t="s">
        <v>8993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7424</v>
      </c>
      <c r="J970" s="34">
        <v>15032</v>
      </c>
      <c r="K970" s="10">
        <v>4931727193</v>
      </c>
      <c r="L970" s="10" t="s">
        <v>7788</v>
      </c>
      <c r="M970" s="10"/>
      <c r="N970" s="10"/>
    </row>
    <row r="971" spans="1:14">
      <c r="A971" s="32" t="s">
        <v>8993</v>
      </c>
      <c r="B971" s="32" t="s">
        <v>8993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7424</v>
      </c>
      <c r="J971" s="34">
        <v>3301.2</v>
      </c>
      <c r="K971" s="10">
        <v>4931727496</v>
      </c>
      <c r="L971" s="10" t="s">
        <v>7788</v>
      </c>
      <c r="M971" s="10"/>
      <c r="N971" s="10"/>
    </row>
    <row r="972" spans="1:14">
      <c r="A972" s="32" t="s">
        <v>8993</v>
      </c>
      <c r="B972" s="32" t="s">
        <v>8993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7424</v>
      </c>
      <c r="J972" s="34">
        <v>3301.2</v>
      </c>
      <c r="K972" s="10">
        <v>4931727497</v>
      </c>
      <c r="L972" s="10" t="s">
        <v>7788</v>
      </c>
      <c r="M972" s="10"/>
      <c r="N972" s="10"/>
    </row>
    <row r="973" spans="1:14">
      <c r="A973" s="32" t="s">
        <v>8993</v>
      </c>
      <c r="B973" s="32" t="s">
        <v>8993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7424</v>
      </c>
      <c r="J973" s="34">
        <v>2892.24</v>
      </c>
      <c r="K973" s="10">
        <v>4931727500</v>
      </c>
      <c r="L973" s="10" t="s">
        <v>7788</v>
      </c>
      <c r="M973" s="10"/>
      <c r="N973" s="10"/>
    </row>
    <row r="974" spans="1:14">
      <c r="A974" s="32" t="s">
        <v>8993</v>
      </c>
      <c r="B974" s="32" t="s">
        <v>8993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7424</v>
      </c>
      <c r="J974" s="34">
        <v>2892.24</v>
      </c>
      <c r="K974" s="10">
        <v>4931727511</v>
      </c>
      <c r="L974" s="10" t="s">
        <v>7788</v>
      </c>
      <c r="M974" s="10"/>
      <c r="N974" s="10"/>
    </row>
    <row r="975" spans="1:14">
      <c r="A975" s="32" t="s">
        <v>8993</v>
      </c>
      <c r="B975" s="32" t="s">
        <v>8993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7424</v>
      </c>
      <c r="J975" s="34">
        <v>6292.08</v>
      </c>
      <c r="K975" s="10">
        <v>4931727517</v>
      </c>
      <c r="L975" s="10" t="s">
        <v>7788</v>
      </c>
      <c r="M975" s="10"/>
      <c r="N975" s="10"/>
    </row>
    <row r="976" spans="1:14">
      <c r="A976" s="32" t="s">
        <v>8993</v>
      </c>
      <c r="B976" s="32" t="s">
        <v>8993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7424</v>
      </c>
      <c r="J976" s="34">
        <v>2610</v>
      </c>
      <c r="K976" s="10">
        <v>4931727530</v>
      </c>
      <c r="L976" s="10" t="s">
        <v>7788</v>
      </c>
      <c r="M976" s="10"/>
      <c r="N976" s="10"/>
    </row>
    <row r="977" spans="1:14">
      <c r="A977" s="32" t="s">
        <v>8993</v>
      </c>
      <c r="B977" s="32" t="s">
        <v>8993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7424</v>
      </c>
      <c r="J977" s="34">
        <v>2470</v>
      </c>
      <c r="K977" s="10">
        <v>4931727549</v>
      </c>
      <c r="L977" s="10" t="s">
        <v>7788</v>
      </c>
      <c r="M977" s="10"/>
      <c r="N977" s="10"/>
    </row>
    <row r="978" spans="1:14">
      <c r="A978" s="32" t="s">
        <v>8993</v>
      </c>
      <c r="B978" s="32" t="s">
        <v>8993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7424</v>
      </c>
      <c r="J978" s="34">
        <v>2470</v>
      </c>
      <c r="K978" s="10">
        <v>4931727551</v>
      </c>
      <c r="L978" s="10" t="s">
        <v>7788</v>
      </c>
      <c r="M978" s="10"/>
      <c r="N978" s="10"/>
    </row>
    <row r="979" spans="1:14">
      <c r="A979" s="32" t="s">
        <v>8993</v>
      </c>
      <c r="B979" s="32" t="s">
        <v>8993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7424</v>
      </c>
      <c r="J979" s="34">
        <v>2610</v>
      </c>
      <c r="K979" s="10">
        <v>4931727557</v>
      </c>
      <c r="L979" s="10" t="s">
        <v>7788</v>
      </c>
      <c r="M979" s="10"/>
      <c r="N979" s="10"/>
    </row>
    <row r="980" spans="1:14">
      <c r="A980" s="32" t="s">
        <v>8993</v>
      </c>
      <c r="B980" s="32" t="s">
        <v>8993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7424</v>
      </c>
      <c r="J980" s="34">
        <v>2470</v>
      </c>
      <c r="K980" s="10">
        <v>4931727561</v>
      </c>
      <c r="L980" s="10" t="s">
        <v>7788</v>
      </c>
      <c r="M980" s="10"/>
      <c r="N980" s="10"/>
    </row>
    <row r="981" spans="1:14">
      <c r="A981" s="32" t="s">
        <v>8993</v>
      </c>
      <c r="B981" s="32" t="s">
        <v>8993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7424</v>
      </c>
      <c r="J981" s="34">
        <v>16576.560000000001</v>
      </c>
      <c r="K981" s="10">
        <v>4931727605</v>
      </c>
      <c r="L981" s="10" t="s">
        <v>7788</v>
      </c>
      <c r="M981" s="10"/>
      <c r="N981" s="10"/>
    </row>
    <row r="982" spans="1:14">
      <c r="A982" s="32" t="s">
        <v>8993</v>
      </c>
      <c r="B982" s="32" t="s">
        <v>8993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7424</v>
      </c>
      <c r="J982" s="34">
        <v>15032</v>
      </c>
      <c r="K982" s="10">
        <v>4931727607</v>
      </c>
      <c r="L982" s="10" t="s">
        <v>7788</v>
      </c>
      <c r="M982" s="10"/>
      <c r="N982" s="10"/>
    </row>
    <row r="983" spans="1:14">
      <c r="A983" s="32" t="s">
        <v>8993</v>
      </c>
      <c r="B983" s="32" t="s">
        <v>8993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7424</v>
      </c>
      <c r="J983" s="34">
        <v>15032</v>
      </c>
      <c r="K983" s="10">
        <v>4931727608</v>
      </c>
      <c r="L983" s="10" t="s">
        <v>7788</v>
      </c>
      <c r="M983" s="10"/>
      <c r="N983" s="10"/>
    </row>
    <row r="984" spans="1:14">
      <c r="A984" s="32" t="s">
        <v>8993</v>
      </c>
      <c r="B984" s="32" t="s">
        <v>8993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7424</v>
      </c>
      <c r="J984" s="34">
        <v>2018.04</v>
      </c>
      <c r="K984" s="10">
        <v>4931727609</v>
      </c>
      <c r="L984" s="10" t="s">
        <v>7788</v>
      </c>
      <c r="M984" s="10"/>
      <c r="N984" s="10"/>
    </row>
    <row r="985" spans="1:14">
      <c r="A985" s="32" t="s">
        <v>8993</v>
      </c>
      <c r="B985" s="32" t="s">
        <v>8993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7424</v>
      </c>
      <c r="J985" s="34">
        <v>2470</v>
      </c>
      <c r="K985" s="10">
        <v>4931727610</v>
      </c>
      <c r="L985" s="10" t="s">
        <v>7788</v>
      </c>
      <c r="M985" s="10"/>
      <c r="N985" s="10"/>
    </row>
    <row r="986" spans="1:14">
      <c r="A986" s="32" t="s">
        <v>8993</v>
      </c>
      <c r="B986" s="32" t="s">
        <v>8993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7424</v>
      </c>
      <c r="J986" s="34">
        <v>2470</v>
      </c>
      <c r="K986" s="10">
        <v>4931727611</v>
      </c>
      <c r="L986" s="10" t="s">
        <v>7788</v>
      </c>
      <c r="M986" s="10"/>
      <c r="N986" s="10"/>
    </row>
    <row r="987" spans="1:14">
      <c r="A987" s="32" t="s">
        <v>8993</v>
      </c>
      <c r="B987" s="32" t="s">
        <v>8993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7424</v>
      </c>
      <c r="J987" s="34">
        <v>2470</v>
      </c>
      <c r="K987" s="10">
        <v>4931727640</v>
      </c>
      <c r="L987" s="10" t="s">
        <v>7788</v>
      </c>
      <c r="M987" s="10"/>
      <c r="N987" s="10"/>
    </row>
    <row r="988" spans="1:14">
      <c r="A988" s="32" t="s">
        <v>8993</v>
      </c>
      <c r="B988" s="32" t="s">
        <v>8993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7424</v>
      </c>
      <c r="J988" s="34">
        <v>16576.560000000001</v>
      </c>
      <c r="K988" s="10">
        <v>4931727698</v>
      </c>
      <c r="L988" s="10" t="s">
        <v>7788</v>
      </c>
      <c r="M988" s="10"/>
      <c r="N988" s="10"/>
    </row>
    <row r="989" spans="1:14">
      <c r="A989" s="32" t="s">
        <v>8993</v>
      </c>
      <c r="B989" s="32" t="s">
        <v>8993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7424</v>
      </c>
      <c r="J989" s="34">
        <v>6292.08</v>
      </c>
      <c r="K989" s="10">
        <v>4931727712</v>
      </c>
      <c r="L989" s="10" t="s">
        <v>7788</v>
      </c>
      <c r="M989" s="10"/>
      <c r="N989" s="10"/>
    </row>
    <row r="990" spans="1:14">
      <c r="A990" s="32" t="s">
        <v>8993</v>
      </c>
      <c r="B990" s="32" t="s">
        <v>8993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7424</v>
      </c>
      <c r="J990" s="34">
        <v>2470</v>
      </c>
      <c r="K990" s="10">
        <v>4931727717</v>
      </c>
      <c r="L990" s="10" t="s">
        <v>7788</v>
      </c>
      <c r="M990" s="10"/>
      <c r="N990" s="10"/>
    </row>
    <row r="991" spans="1:14">
      <c r="A991" s="32" t="s">
        <v>8993</v>
      </c>
      <c r="B991" s="32" t="s">
        <v>8993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7424</v>
      </c>
      <c r="J991" s="34">
        <v>2470</v>
      </c>
      <c r="K991" s="10">
        <v>4931727726</v>
      </c>
      <c r="L991" s="10" t="s">
        <v>7788</v>
      </c>
      <c r="M991" s="10"/>
      <c r="N991" s="10"/>
    </row>
    <row r="992" spans="1:14">
      <c r="A992" s="32" t="s">
        <v>8993</v>
      </c>
      <c r="B992" s="32" t="s">
        <v>8993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7424</v>
      </c>
      <c r="J992" s="34">
        <v>6292.08</v>
      </c>
      <c r="K992" s="10">
        <v>4931727976</v>
      </c>
      <c r="L992" s="10" t="s">
        <v>7788</v>
      </c>
      <c r="M992" s="10"/>
      <c r="N992" s="10"/>
    </row>
    <row r="993" spans="1:14">
      <c r="A993" s="32" t="s">
        <v>8993</v>
      </c>
      <c r="B993" s="32" t="s">
        <v>8993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7424</v>
      </c>
      <c r="J993" s="34">
        <v>2610</v>
      </c>
      <c r="K993" s="10">
        <v>4931727979</v>
      </c>
      <c r="L993" s="10" t="s">
        <v>7788</v>
      </c>
      <c r="M993" s="10"/>
      <c r="N993" s="10"/>
    </row>
    <row r="994" spans="1:14">
      <c r="A994" s="32" t="s">
        <v>8993</v>
      </c>
      <c r="B994" s="32" t="s">
        <v>8993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7424</v>
      </c>
      <c r="J994" s="34">
        <v>2470</v>
      </c>
      <c r="K994" s="10">
        <v>4931728017</v>
      </c>
      <c r="L994" s="10" t="s">
        <v>7788</v>
      </c>
      <c r="M994" s="10"/>
      <c r="N994" s="10"/>
    </row>
    <row r="995" spans="1:14">
      <c r="A995" s="32" t="s">
        <v>8993</v>
      </c>
      <c r="B995" s="32" t="s">
        <v>8993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7424</v>
      </c>
      <c r="J995" s="34">
        <v>2470</v>
      </c>
      <c r="K995" s="10">
        <v>4931728065</v>
      </c>
      <c r="L995" s="10" t="s">
        <v>7788</v>
      </c>
      <c r="M995" s="10"/>
      <c r="N995" s="10"/>
    </row>
    <row r="996" spans="1:14">
      <c r="A996" s="32" t="s">
        <v>8993</v>
      </c>
      <c r="B996" s="32" t="s">
        <v>8993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7424</v>
      </c>
      <c r="J996" s="34">
        <v>15820.09</v>
      </c>
      <c r="K996" s="10">
        <v>4931728083</v>
      </c>
      <c r="L996" s="10" t="s">
        <v>7788</v>
      </c>
      <c r="M996" s="10"/>
      <c r="N996" s="10"/>
    </row>
    <row r="997" spans="1:14">
      <c r="A997" s="32" t="s">
        <v>8993</v>
      </c>
      <c r="B997" s="32" t="s">
        <v>8993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7424</v>
      </c>
      <c r="J997" s="34">
        <v>15032</v>
      </c>
      <c r="K997" s="10">
        <v>4931728088</v>
      </c>
      <c r="L997" s="10" t="s">
        <v>7788</v>
      </c>
      <c r="M997" s="10"/>
      <c r="N997" s="10"/>
    </row>
    <row r="998" spans="1:14">
      <c r="A998" s="32" t="s">
        <v>8993</v>
      </c>
      <c r="B998" s="32" t="s">
        <v>8993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7424</v>
      </c>
      <c r="J998" s="34">
        <v>2610</v>
      </c>
      <c r="K998" s="10">
        <v>4931728106</v>
      </c>
      <c r="L998" s="10" t="s">
        <v>7788</v>
      </c>
      <c r="M998" s="10"/>
      <c r="N998" s="10"/>
    </row>
    <row r="999" spans="1:14">
      <c r="A999" s="32" t="s">
        <v>8993</v>
      </c>
      <c r="B999" s="32" t="s">
        <v>8993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7424</v>
      </c>
      <c r="J999" s="34">
        <v>3301.2</v>
      </c>
      <c r="K999" s="10">
        <v>4931728107</v>
      </c>
      <c r="L999" s="10" t="s">
        <v>7788</v>
      </c>
      <c r="M999" s="10"/>
      <c r="N999" s="10"/>
    </row>
    <row r="1000" spans="1:14">
      <c r="A1000" s="32" t="s">
        <v>8993</v>
      </c>
      <c r="B1000" s="32" t="s">
        <v>8993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7424</v>
      </c>
      <c r="J1000" s="34">
        <v>2892.24</v>
      </c>
      <c r="K1000" s="10">
        <v>4931728127</v>
      </c>
      <c r="L1000" s="10" t="s">
        <v>7788</v>
      </c>
      <c r="M1000" s="10"/>
      <c r="N1000" s="10"/>
    </row>
    <row r="1001" spans="1:14">
      <c r="A1001" s="32" t="s">
        <v>8993</v>
      </c>
      <c r="B1001" s="32" t="s">
        <v>8993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7424</v>
      </c>
      <c r="J1001" s="34">
        <v>2676</v>
      </c>
      <c r="K1001" s="10">
        <v>4931730121</v>
      </c>
      <c r="L1001" s="10" t="s">
        <v>8732</v>
      </c>
      <c r="M1001" s="10"/>
      <c r="N1001" s="10"/>
    </row>
    <row r="1002" spans="1:14">
      <c r="A1002" s="32" t="s">
        <v>8993</v>
      </c>
      <c r="B1002" s="32" t="s">
        <v>8993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7424</v>
      </c>
      <c r="J1002" s="34">
        <v>2676</v>
      </c>
      <c r="K1002" s="10">
        <v>4931730122</v>
      </c>
      <c r="L1002" s="10" t="s">
        <v>8732</v>
      </c>
      <c r="M1002" s="10"/>
      <c r="N1002" s="10"/>
    </row>
    <row r="1003" spans="1:14">
      <c r="A1003" s="32" t="s">
        <v>8993</v>
      </c>
      <c r="B1003" s="32" t="s">
        <v>8993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7424</v>
      </c>
      <c r="J1003" s="34">
        <v>2892.24</v>
      </c>
      <c r="K1003" s="10">
        <v>4931730125</v>
      </c>
      <c r="L1003" s="10" t="s">
        <v>8732</v>
      </c>
      <c r="M1003" s="10"/>
      <c r="N1003" s="10"/>
    </row>
    <row r="1004" spans="1:14">
      <c r="A1004" s="32" t="s">
        <v>8993</v>
      </c>
      <c r="B1004" s="32" t="s">
        <v>8993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7424</v>
      </c>
      <c r="J1004" s="34">
        <v>2892.24</v>
      </c>
      <c r="K1004" s="10">
        <v>4931730127</v>
      </c>
      <c r="L1004" s="10" t="s">
        <v>8732</v>
      </c>
      <c r="M1004" s="10"/>
      <c r="N1004" s="10"/>
    </row>
    <row r="1005" spans="1:14">
      <c r="A1005" s="32" t="s">
        <v>8993</v>
      </c>
      <c r="B1005" s="32" t="s">
        <v>8993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7424</v>
      </c>
      <c r="J1005" s="34">
        <v>2610</v>
      </c>
      <c r="K1005" s="10">
        <v>4931730128</v>
      </c>
      <c r="L1005" s="10" t="s">
        <v>8732</v>
      </c>
      <c r="M1005" s="10"/>
      <c r="N1005" s="10"/>
    </row>
    <row r="1006" spans="1:14">
      <c r="A1006" s="32" t="s">
        <v>8993</v>
      </c>
      <c r="B1006" s="32" t="s">
        <v>8993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7424</v>
      </c>
      <c r="J1006" s="34">
        <v>6292.08</v>
      </c>
      <c r="K1006" s="10">
        <v>4931730130</v>
      </c>
      <c r="L1006" s="10" t="s">
        <v>8732</v>
      </c>
      <c r="M1006" s="10"/>
      <c r="N1006" s="10"/>
    </row>
    <row r="1007" spans="1:14">
      <c r="A1007" s="32" t="s">
        <v>8993</v>
      </c>
      <c r="B1007" s="32" t="s">
        <v>8993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7424</v>
      </c>
      <c r="J1007" s="34">
        <v>6292.08</v>
      </c>
      <c r="K1007" s="10">
        <v>4931730151</v>
      </c>
      <c r="L1007" s="10" t="s">
        <v>8732</v>
      </c>
      <c r="M1007" s="10"/>
      <c r="N1007" s="10"/>
    </row>
    <row r="1008" spans="1:14">
      <c r="A1008" s="32" t="s">
        <v>8993</v>
      </c>
      <c r="B1008" s="32" t="s">
        <v>8993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7424</v>
      </c>
      <c r="J1008" s="34">
        <v>3301.2</v>
      </c>
      <c r="K1008" s="10">
        <v>4931730153</v>
      </c>
      <c r="L1008" s="10" t="s">
        <v>8732</v>
      </c>
      <c r="M1008" s="10"/>
      <c r="N1008" s="10"/>
    </row>
    <row r="1009" spans="1:14">
      <c r="A1009" s="32" t="s">
        <v>8993</v>
      </c>
      <c r="B1009" s="32" t="s">
        <v>8993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7424</v>
      </c>
      <c r="J1009" s="34">
        <v>3301.2</v>
      </c>
      <c r="K1009" s="10">
        <v>4931730156</v>
      </c>
      <c r="L1009" s="10" t="s">
        <v>8732</v>
      </c>
      <c r="M1009" s="10"/>
      <c r="N1009" s="10"/>
    </row>
    <row r="1010" spans="1:14">
      <c r="A1010" s="32" t="s">
        <v>8993</v>
      </c>
      <c r="B1010" s="32" t="s">
        <v>8993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7424</v>
      </c>
      <c r="J1010" s="34">
        <v>2470</v>
      </c>
      <c r="K1010" s="10">
        <v>4931730372</v>
      </c>
      <c r="L1010" s="10" t="s">
        <v>8732</v>
      </c>
      <c r="M1010" s="10"/>
      <c r="N1010" s="10"/>
    </row>
    <row r="1011" spans="1:14">
      <c r="A1011" s="32" t="s">
        <v>8993</v>
      </c>
      <c r="B1011" s="32" t="s">
        <v>8993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7424</v>
      </c>
      <c r="J1011" s="34">
        <v>2470</v>
      </c>
      <c r="K1011" s="10">
        <v>4931730374</v>
      </c>
      <c r="L1011" s="10" t="s">
        <v>8732</v>
      </c>
      <c r="M1011" s="10"/>
      <c r="N1011" s="10"/>
    </row>
    <row r="1012" spans="1:14">
      <c r="A1012" s="32" t="s">
        <v>8993</v>
      </c>
      <c r="B1012" s="32" t="s">
        <v>8993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7424</v>
      </c>
      <c r="J1012" s="34">
        <v>2470</v>
      </c>
      <c r="K1012" s="10">
        <v>4931730376</v>
      </c>
      <c r="L1012" s="10" t="s">
        <v>8732</v>
      </c>
      <c r="M1012" s="10"/>
      <c r="N1012" s="10"/>
    </row>
    <row r="1013" spans="1:14">
      <c r="A1013" s="32" t="s">
        <v>8993</v>
      </c>
      <c r="B1013" s="32" t="s">
        <v>8993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7424</v>
      </c>
      <c r="J1013" s="34">
        <v>2470</v>
      </c>
      <c r="K1013" s="10">
        <v>4931730377</v>
      </c>
      <c r="L1013" s="10" t="s">
        <v>8732</v>
      </c>
      <c r="M1013" s="10"/>
      <c r="N1013" s="10"/>
    </row>
    <row r="1014" spans="1:14">
      <c r="A1014" s="32" t="s">
        <v>8993</v>
      </c>
      <c r="B1014" s="32" t="s">
        <v>8993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7424</v>
      </c>
      <c r="J1014" s="34">
        <v>2470</v>
      </c>
      <c r="K1014" s="10">
        <v>4931730552</v>
      </c>
      <c r="L1014" s="10" t="s">
        <v>8732</v>
      </c>
      <c r="M1014" s="10"/>
      <c r="N1014" s="10"/>
    </row>
    <row r="1015" spans="1:14">
      <c r="A1015" s="32" t="s">
        <v>8993</v>
      </c>
      <c r="B1015" s="32" t="s">
        <v>8993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7424</v>
      </c>
      <c r="J1015" s="34">
        <v>2470</v>
      </c>
      <c r="K1015" s="10">
        <v>4931730993</v>
      </c>
      <c r="L1015" s="10" t="s">
        <v>8732</v>
      </c>
      <c r="M1015" s="10"/>
      <c r="N1015" s="10"/>
    </row>
    <row r="1016" spans="1:14">
      <c r="A1016" s="32" t="s">
        <v>8993</v>
      </c>
      <c r="B1016" s="32" t="s">
        <v>8993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7424</v>
      </c>
      <c r="J1016" s="34">
        <v>3301.2</v>
      </c>
      <c r="K1016" s="10">
        <v>4931730995</v>
      </c>
      <c r="L1016" s="10" t="s">
        <v>8732</v>
      </c>
      <c r="M1016" s="10"/>
      <c r="N1016" s="10"/>
    </row>
    <row r="1017" spans="1:14">
      <c r="A1017" s="32" t="s">
        <v>8993</v>
      </c>
      <c r="B1017" s="32" t="s">
        <v>8993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7424</v>
      </c>
      <c r="J1017" s="34">
        <v>3301.2</v>
      </c>
      <c r="K1017" s="10">
        <v>4931730996</v>
      </c>
      <c r="L1017" s="10" t="s">
        <v>8732</v>
      </c>
      <c r="M1017" s="10"/>
      <c r="N1017" s="10"/>
    </row>
    <row r="1018" spans="1:14">
      <c r="A1018" s="32" t="s">
        <v>8993</v>
      </c>
      <c r="B1018" s="32" t="s">
        <v>8993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7424</v>
      </c>
      <c r="J1018" s="34">
        <v>2610</v>
      </c>
      <c r="K1018" s="10">
        <v>4931730997</v>
      </c>
      <c r="L1018" s="10" t="s">
        <v>8732</v>
      </c>
      <c r="M1018" s="10"/>
      <c r="N1018" s="10"/>
    </row>
    <row r="1019" spans="1:14">
      <c r="A1019" s="32" t="s">
        <v>8993</v>
      </c>
      <c r="B1019" s="32" t="s">
        <v>8993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7424</v>
      </c>
      <c r="J1019" s="34">
        <v>2892.24</v>
      </c>
      <c r="K1019" s="10">
        <v>4931730999</v>
      </c>
      <c r="L1019" s="10" t="s">
        <v>8732</v>
      </c>
      <c r="M1019" s="10"/>
      <c r="N1019" s="10"/>
    </row>
    <row r="1020" spans="1:14">
      <c r="A1020" s="32" t="s">
        <v>8993</v>
      </c>
      <c r="B1020" s="32" t="s">
        <v>8993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7424</v>
      </c>
      <c r="J1020" s="34">
        <v>6292.08</v>
      </c>
      <c r="K1020" s="10">
        <v>4931731272</v>
      </c>
      <c r="L1020" s="10" t="s">
        <v>8732</v>
      </c>
      <c r="M1020" s="10"/>
      <c r="N1020" s="10"/>
    </row>
    <row r="1021" spans="1:14">
      <c r="A1021" s="32" t="s">
        <v>8993</v>
      </c>
      <c r="B1021" s="32" t="s">
        <v>8993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7424</v>
      </c>
      <c r="J1021" s="34">
        <v>2610</v>
      </c>
      <c r="K1021" s="10">
        <v>4931731467</v>
      </c>
      <c r="L1021" s="10" t="s">
        <v>8732</v>
      </c>
      <c r="M1021" s="10"/>
      <c r="N1021" s="10"/>
    </row>
    <row r="1022" spans="1:14">
      <c r="A1022" s="32" t="s">
        <v>8993</v>
      </c>
      <c r="B1022" s="32" t="s">
        <v>8993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7424</v>
      </c>
      <c r="J1022" s="34">
        <v>2676</v>
      </c>
      <c r="K1022" s="10">
        <v>4931731468</v>
      </c>
      <c r="L1022" s="10" t="s">
        <v>8732</v>
      </c>
      <c r="M1022" s="10"/>
      <c r="N1022" s="10"/>
    </row>
    <row r="1023" spans="1:14">
      <c r="A1023" s="32" t="s">
        <v>8993</v>
      </c>
      <c r="B1023" s="32" t="s">
        <v>8993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7424</v>
      </c>
      <c r="J1023" s="34">
        <v>2470</v>
      </c>
      <c r="K1023" s="10">
        <v>4931731481</v>
      </c>
      <c r="L1023" s="10" t="s">
        <v>8732</v>
      </c>
      <c r="M1023" s="10"/>
      <c r="N1023" s="10"/>
    </row>
    <row r="1024" spans="1:14">
      <c r="A1024" s="32" t="s">
        <v>8993</v>
      </c>
      <c r="B1024" s="32" t="s">
        <v>8993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7424</v>
      </c>
      <c r="J1024" s="34">
        <v>2610</v>
      </c>
      <c r="K1024" s="10">
        <v>4931732018</v>
      </c>
      <c r="L1024" s="10" t="s">
        <v>8732</v>
      </c>
      <c r="M1024" s="10"/>
      <c r="N1024" s="10"/>
    </row>
    <row r="1025" spans="1:14">
      <c r="A1025" s="32" t="s">
        <v>8993</v>
      </c>
      <c r="B1025" s="32" t="s">
        <v>8993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7424</v>
      </c>
      <c r="J1025" s="34">
        <v>3301.2</v>
      </c>
      <c r="K1025" s="10">
        <v>4931732019</v>
      </c>
      <c r="L1025" s="10" t="s">
        <v>8732</v>
      </c>
      <c r="M1025" s="10"/>
      <c r="N1025" s="10"/>
    </row>
    <row r="1026" spans="1:14">
      <c r="A1026" s="32" t="s">
        <v>8993</v>
      </c>
      <c r="B1026" s="32" t="s">
        <v>8993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7424</v>
      </c>
      <c r="J1026" s="34">
        <v>3301.2</v>
      </c>
      <c r="K1026" s="10">
        <v>4931732020</v>
      </c>
      <c r="L1026" s="10" t="s">
        <v>8732</v>
      </c>
      <c r="M1026" s="10"/>
      <c r="N1026" s="10"/>
    </row>
    <row r="1027" spans="1:14">
      <c r="A1027" s="32" t="s">
        <v>8993</v>
      </c>
      <c r="B1027" s="32" t="s">
        <v>8993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7424</v>
      </c>
      <c r="J1027" s="34">
        <v>15032</v>
      </c>
      <c r="K1027" s="10">
        <v>4931732039</v>
      </c>
      <c r="L1027" s="10" t="s">
        <v>8732</v>
      </c>
      <c r="M1027" s="10"/>
      <c r="N1027" s="10"/>
    </row>
    <row r="1028" spans="1:14">
      <c r="A1028" s="32" t="s">
        <v>8993</v>
      </c>
      <c r="B1028" s="32" t="s">
        <v>8993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7424</v>
      </c>
      <c r="J1028" s="34">
        <v>2470</v>
      </c>
      <c r="K1028" s="10">
        <v>4931732157</v>
      </c>
      <c r="L1028" s="10" t="s">
        <v>8732</v>
      </c>
      <c r="M1028" s="10"/>
      <c r="N1028" s="10"/>
    </row>
    <row r="1029" spans="1:14">
      <c r="A1029" s="32" t="s">
        <v>8993</v>
      </c>
      <c r="B1029" s="32" t="s">
        <v>8993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7424</v>
      </c>
      <c r="J1029" s="34">
        <v>15397.2</v>
      </c>
      <c r="K1029" s="10">
        <v>4931732968</v>
      </c>
      <c r="L1029" s="10" t="s">
        <v>8732</v>
      </c>
      <c r="M1029" s="10"/>
      <c r="N1029" s="10"/>
    </row>
    <row r="1030" spans="1:14">
      <c r="A1030" s="32" t="s">
        <v>8993</v>
      </c>
      <c r="B1030" s="32" t="s">
        <v>8993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7424</v>
      </c>
      <c r="J1030" s="34">
        <v>2676</v>
      </c>
      <c r="K1030" s="10">
        <v>4931732985</v>
      </c>
      <c r="L1030" s="10" t="s">
        <v>8732</v>
      </c>
      <c r="M1030" s="10"/>
      <c r="N1030" s="10"/>
    </row>
    <row r="1031" spans="1:14">
      <c r="A1031" s="32" t="s">
        <v>8993</v>
      </c>
      <c r="B1031" s="32" t="s">
        <v>8993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7424</v>
      </c>
      <c r="J1031" s="34">
        <v>2470</v>
      </c>
      <c r="K1031" s="10">
        <v>4931732986</v>
      </c>
      <c r="L1031" s="10" t="s">
        <v>8732</v>
      </c>
      <c r="M1031" s="10"/>
      <c r="N1031" s="10"/>
    </row>
    <row r="1032" spans="1:14">
      <c r="A1032" s="32" t="s">
        <v>8993</v>
      </c>
      <c r="B1032" s="32" t="s">
        <v>8993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7424</v>
      </c>
      <c r="J1032" s="34">
        <v>6292.08</v>
      </c>
      <c r="K1032" s="10">
        <v>4931733122</v>
      </c>
      <c r="L1032" s="10" t="s">
        <v>8732</v>
      </c>
      <c r="M1032" s="10"/>
      <c r="N1032" s="10"/>
    </row>
    <row r="1033" spans="1:14">
      <c r="A1033" s="32" t="s">
        <v>8993</v>
      </c>
      <c r="B1033" s="32" t="s">
        <v>8993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7424</v>
      </c>
      <c r="J1033" s="34">
        <v>2892.24</v>
      </c>
      <c r="K1033" s="10">
        <v>4931733127</v>
      </c>
      <c r="L1033" s="10" t="s">
        <v>8732</v>
      </c>
      <c r="M1033" s="10"/>
      <c r="N1033" s="10"/>
    </row>
    <row r="1034" spans="1:14">
      <c r="A1034" s="32" t="s">
        <v>8993</v>
      </c>
      <c r="B1034" s="32" t="s">
        <v>8993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7424</v>
      </c>
      <c r="J1034" s="34">
        <v>19150</v>
      </c>
      <c r="K1034" s="10">
        <v>4931734806</v>
      </c>
      <c r="L1034" s="10" t="s">
        <v>8469</v>
      </c>
      <c r="M1034" s="10"/>
      <c r="N1034" s="10"/>
    </row>
    <row r="1035" spans="1:14">
      <c r="A1035" s="32" t="s">
        <v>8993</v>
      </c>
      <c r="B1035" s="32" t="s">
        <v>8993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7424</v>
      </c>
      <c r="J1035" s="34">
        <v>15397.2</v>
      </c>
      <c r="K1035" s="10">
        <v>4931734822</v>
      </c>
      <c r="L1035" s="10" t="s">
        <v>8469</v>
      </c>
      <c r="M1035" s="10"/>
      <c r="N1035" s="10"/>
    </row>
    <row r="1036" spans="1:14">
      <c r="A1036" s="32" t="s">
        <v>8993</v>
      </c>
      <c r="B1036" s="32" t="s">
        <v>8993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7424</v>
      </c>
      <c r="J1036" s="34">
        <v>17451</v>
      </c>
      <c r="K1036" s="10">
        <v>4931734830</v>
      </c>
      <c r="L1036" s="10" t="s">
        <v>8469</v>
      </c>
      <c r="M1036" s="10"/>
      <c r="N1036" s="10"/>
    </row>
    <row r="1037" spans="1:14">
      <c r="A1037" s="32" t="s">
        <v>8993</v>
      </c>
      <c r="B1037" s="32" t="s">
        <v>8993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7424</v>
      </c>
      <c r="J1037" s="34">
        <v>9054</v>
      </c>
      <c r="K1037" s="10">
        <v>4931734893</v>
      </c>
      <c r="L1037" s="10" t="s">
        <v>8469</v>
      </c>
      <c r="M1037" s="10"/>
      <c r="N1037" s="10"/>
    </row>
    <row r="1038" spans="1:14">
      <c r="A1038" s="32" t="s">
        <v>8993</v>
      </c>
      <c r="B1038" s="32" t="s">
        <v>8993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7424</v>
      </c>
      <c r="J1038" s="34">
        <v>2470</v>
      </c>
      <c r="K1038" s="10">
        <v>4931734894</v>
      </c>
      <c r="L1038" s="10" t="s">
        <v>8469</v>
      </c>
      <c r="M1038" s="10"/>
      <c r="N1038" s="10"/>
    </row>
    <row r="1039" spans="1:14">
      <c r="A1039" s="32" t="s">
        <v>8993</v>
      </c>
      <c r="B1039" s="32" t="s">
        <v>8993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7424</v>
      </c>
      <c r="J1039" s="34">
        <v>2470</v>
      </c>
      <c r="K1039" s="10">
        <v>4931734897</v>
      </c>
      <c r="L1039" s="10" t="s">
        <v>8469</v>
      </c>
      <c r="M1039" s="10"/>
      <c r="N1039" s="10"/>
    </row>
    <row r="1040" spans="1:14">
      <c r="A1040" s="32" t="s">
        <v>8993</v>
      </c>
      <c r="B1040" s="32" t="s">
        <v>8993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7424</v>
      </c>
      <c r="J1040" s="34">
        <v>2676</v>
      </c>
      <c r="K1040" s="10">
        <v>4931734906</v>
      </c>
      <c r="L1040" s="10" t="s">
        <v>8469</v>
      </c>
      <c r="M1040" s="10"/>
      <c r="N1040" s="10"/>
    </row>
    <row r="1041" spans="1:14">
      <c r="A1041" s="32" t="s">
        <v>8993</v>
      </c>
      <c r="B1041" s="32" t="s">
        <v>8993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7424</v>
      </c>
      <c r="J1041" s="34">
        <v>2610</v>
      </c>
      <c r="K1041" s="10">
        <v>4931734907</v>
      </c>
      <c r="L1041" s="10" t="s">
        <v>8469</v>
      </c>
      <c r="M1041" s="10"/>
      <c r="N1041" s="10"/>
    </row>
    <row r="1042" spans="1:14">
      <c r="A1042" s="32" t="s">
        <v>8993</v>
      </c>
      <c r="B1042" s="32" t="s">
        <v>8993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7424</v>
      </c>
      <c r="J1042" s="34">
        <v>2610</v>
      </c>
      <c r="K1042" s="10">
        <v>4931734908</v>
      </c>
      <c r="L1042" s="10" t="s">
        <v>8469</v>
      </c>
      <c r="M1042" s="10"/>
      <c r="N1042" s="10"/>
    </row>
    <row r="1043" spans="1:14">
      <c r="A1043" s="32" t="s">
        <v>8993</v>
      </c>
      <c r="B1043" s="32" t="s">
        <v>8993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7424</v>
      </c>
      <c r="J1043" s="34">
        <v>6292.08</v>
      </c>
      <c r="K1043" s="10">
        <v>4931734909</v>
      </c>
      <c r="L1043" s="10" t="s">
        <v>8469</v>
      </c>
      <c r="M1043" s="10"/>
      <c r="N1043" s="10"/>
    </row>
    <row r="1044" spans="1:14">
      <c r="A1044" s="32" t="s">
        <v>8993</v>
      </c>
      <c r="B1044" s="32" t="s">
        <v>8993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7424</v>
      </c>
      <c r="J1044" s="34">
        <v>6292.08</v>
      </c>
      <c r="K1044" s="10">
        <v>4931734910</v>
      </c>
      <c r="L1044" s="10" t="s">
        <v>8469</v>
      </c>
      <c r="M1044" s="10"/>
      <c r="N1044" s="10"/>
    </row>
    <row r="1045" spans="1:14">
      <c r="A1045" s="32" t="s">
        <v>8993</v>
      </c>
      <c r="B1045" s="32" t="s">
        <v>8993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7424</v>
      </c>
      <c r="J1045" s="34">
        <v>3301.2</v>
      </c>
      <c r="K1045" s="10">
        <v>4931734911</v>
      </c>
      <c r="L1045" s="10" t="s">
        <v>8469</v>
      </c>
      <c r="M1045" s="10"/>
      <c r="N1045" s="10"/>
    </row>
    <row r="1046" spans="1:14">
      <c r="A1046" s="32" t="s">
        <v>8993</v>
      </c>
      <c r="B1046" s="32" t="s">
        <v>8993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7424</v>
      </c>
      <c r="J1046" s="34">
        <v>3301.2</v>
      </c>
      <c r="K1046" s="10">
        <v>4931734912</v>
      </c>
      <c r="L1046" s="10" t="s">
        <v>8469</v>
      </c>
      <c r="M1046" s="10"/>
      <c r="N1046" s="10"/>
    </row>
    <row r="1047" spans="1:14">
      <c r="A1047" s="32" t="s">
        <v>8993</v>
      </c>
      <c r="B1047" s="32" t="s">
        <v>8993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7424</v>
      </c>
      <c r="J1047" s="34">
        <v>16576.560000000001</v>
      </c>
      <c r="K1047" s="10">
        <v>4931735057</v>
      </c>
      <c r="L1047" s="10" t="s">
        <v>8469</v>
      </c>
      <c r="M1047" s="10"/>
      <c r="N1047" s="10"/>
    </row>
    <row r="1048" spans="1:14">
      <c r="A1048" s="32" t="s">
        <v>8993</v>
      </c>
      <c r="B1048" s="32" t="s">
        <v>8993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7424</v>
      </c>
      <c r="J1048" s="34">
        <v>15032</v>
      </c>
      <c r="K1048" s="10">
        <v>4931736287</v>
      </c>
      <c r="L1048" s="10" t="s">
        <v>8469</v>
      </c>
      <c r="M1048" s="10"/>
      <c r="N1048" s="10"/>
    </row>
    <row r="1049" spans="1:14">
      <c r="A1049" s="32" t="s">
        <v>8993</v>
      </c>
      <c r="B1049" s="32" t="s">
        <v>8993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7424</v>
      </c>
      <c r="J1049" s="34">
        <v>3301.2</v>
      </c>
      <c r="K1049" s="10">
        <v>4931736297</v>
      </c>
      <c r="L1049" s="10" t="s">
        <v>8469</v>
      </c>
      <c r="M1049" s="10"/>
      <c r="N1049" s="10"/>
    </row>
    <row r="1050" spans="1:14">
      <c r="A1050" s="32" t="s">
        <v>8993</v>
      </c>
      <c r="B1050" s="32" t="s">
        <v>8993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7424</v>
      </c>
      <c r="J1050" s="34">
        <v>3301.2</v>
      </c>
      <c r="K1050" s="10">
        <v>4931736298</v>
      </c>
      <c r="L1050" s="10" t="s">
        <v>8469</v>
      </c>
      <c r="M1050" s="10"/>
      <c r="N1050" s="10"/>
    </row>
    <row r="1051" spans="1:14">
      <c r="A1051" s="32" t="s">
        <v>8993</v>
      </c>
      <c r="B1051" s="32" t="s">
        <v>8993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7424</v>
      </c>
      <c r="J1051" s="34">
        <v>6292.08</v>
      </c>
      <c r="K1051" s="10">
        <v>4931736299</v>
      </c>
      <c r="L1051" s="10" t="s">
        <v>8469</v>
      </c>
      <c r="M1051" s="10"/>
      <c r="N1051" s="10"/>
    </row>
    <row r="1052" spans="1:14">
      <c r="A1052" s="32" t="s">
        <v>8993</v>
      </c>
      <c r="B1052" s="32" t="s">
        <v>8993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7424</v>
      </c>
      <c r="J1052" s="34">
        <v>2610</v>
      </c>
      <c r="K1052" s="10">
        <v>4931736300</v>
      </c>
      <c r="L1052" s="10" t="s">
        <v>8469</v>
      </c>
      <c r="M1052" s="10"/>
      <c r="N1052" s="10"/>
    </row>
    <row r="1053" spans="1:14">
      <c r="A1053" s="32" t="s">
        <v>8993</v>
      </c>
      <c r="B1053" s="32" t="s">
        <v>8993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7424</v>
      </c>
      <c r="J1053" s="34">
        <v>2610</v>
      </c>
      <c r="K1053" s="10">
        <v>4931736301</v>
      </c>
      <c r="L1053" s="10" t="s">
        <v>8469</v>
      </c>
      <c r="M1053" s="10"/>
      <c r="N1053" s="10"/>
    </row>
    <row r="1054" spans="1:14">
      <c r="A1054" s="32" t="s">
        <v>8993</v>
      </c>
      <c r="B1054" s="32" t="s">
        <v>8993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7424</v>
      </c>
      <c r="J1054" s="34">
        <v>6505.92</v>
      </c>
      <c r="K1054" s="10">
        <v>4931736303</v>
      </c>
      <c r="L1054" s="10" t="s">
        <v>8469</v>
      </c>
      <c r="M1054" s="10"/>
      <c r="N1054" s="10"/>
    </row>
    <row r="1055" spans="1:14">
      <c r="A1055" s="32" t="s">
        <v>8993</v>
      </c>
      <c r="B1055" s="32" t="s">
        <v>8993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7424</v>
      </c>
      <c r="J1055" s="34">
        <v>6505.92</v>
      </c>
      <c r="K1055" s="10">
        <v>4931736305</v>
      </c>
      <c r="L1055" s="10" t="s">
        <v>8469</v>
      </c>
      <c r="M1055" s="10"/>
      <c r="N1055" s="10"/>
    </row>
    <row r="1056" spans="1:14">
      <c r="A1056" s="32" t="s">
        <v>8993</v>
      </c>
      <c r="B1056" s="32" t="s">
        <v>8993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7424</v>
      </c>
      <c r="J1056" s="34">
        <v>2676</v>
      </c>
      <c r="K1056" s="10">
        <v>4931736306</v>
      </c>
      <c r="L1056" s="10" t="s">
        <v>8469</v>
      </c>
      <c r="M1056" s="10"/>
      <c r="N1056" s="10"/>
    </row>
    <row r="1057" spans="1:14">
      <c r="A1057" s="32" t="s">
        <v>8993</v>
      </c>
      <c r="B1057" s="32" t="s">
        <v>8993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7424</v>
      </c>
      <c r="J1057" s="34">
        <v>2470</v>
      </c>
      <c r="K1057" s="10">
        <v>4931736307</v>
      </c>
      <c r="L1057" s="10" t="s">
        <v>8469</v>
      </c>
      <c r="M1057" s="10"/>
      <c r="N1057" s="10"/>
    </row>
    <row r="1058" spans="1:14">
      <c r="A1058" s="32" t="s">
        <v>8993</v>
      </c>
      <c r="B1058" s="32" t="s">
        <v>8993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7424</v>
      </c>
      <c r="J1058" s="34">
        <v>2470</v>
      </c>
      <c r="K1058" s="10">
        <v>4931736309</v>
      </c>
      <c r="L1058" s="10" t="s">
        <v>8469</v>
      </c>
      <c r="M1058" s="10"/>
      <c r="N1058" s="10"/>
    </row>
    <row r="1059" spans="1:14">
      <c r="A1059" s="32" t="s">
        <v>8993</v>
      </c>
      <c r="B1059" s="32" t="s">
        <v>8993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7424</v>
      </c>
      <c r="J1059" s="34">
        <v>15397.2</v>
      </c>
      <c r="K1059" s="10">
        <v>4931736388</v>
      </c>
      <c r="L1059" s="10" t="s">
        <v>8469</v>
      </c>
      <c r="M1059" s="10"/>
      <c r="N1059" s="10"/>
    </row>
    <row r="1060" spans="1:14">
      <c r="A1060" s="32" t="s">
        <v>8993</v>
      </c>
      <c r="B1060" s="32" t="s">
        <v>8993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7424</v>
      </c>
      <c r="J1060" s="34">
        <v>16576.560000000001</v>
      </c>
      <c r="K1060" s="10">
        <v>4931736444</v>
      </c>
      <c r="L1060" s="10" t="s">
        <v>8469</v>
      </c>
      <c r="M1060" s="10"/>
      <c r="N1060" s="10"/>
    </row>
    <row r="1061" spans="1:14">
      <c r="A1061" s="32" t="s">
        <v>8993</v>
      </c>
      <c r="B1061" s="32" t="s">
        <v>8993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7424</v>
      </c>
      <c r="J1061" s="34">
        <v>2470</v>
      </c>
      <c r="K1061" s="10">
        <v>4931736782</v>
      </c>
      <c r="L1061" s="10" t="s">
        <v>8469</v>
      </c>
      <c r="M1061" s="10"/>
      <c r="N1061" s="10"/>
    </row>
    <row r="1062" spans="1:14">
      <c r="A1062" s="32" t="s">
        <v>8993</v>
      </c>
      <c r="B1062" s="32" t="s">
        <v>8993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7424</v>
      </c>
      <c r="J1062" s="34">
        <v>2676</v>
      </c>
      <c r="K1062" s="10">
        <v>4931736783</v>
      </c>
      <c r="L1062" s="10" t="s">
        <v>8469</v>
      </c>
      <c r="M1062" s="10"/>
      <c r="N1062" s="10"/>
    </row>
    <row r="1063" spans="1:14">
      <c r="A1063" s="32" t="s">
        <v>8993</v>
      </c>
      <c r="B1063" s="32" t="s">
        <v>8993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7424</v>
      </c>
      <c r="J1063" s="34">
        <v>6292.08</v>
      </c>
      <c r="K1063" s="10">
        <v>4931736784</v>
      </c>
      <c r="L1063" s="10" t="s">
        <v>8469</v>
      </c>
      <c r="M1063" s="10"/>
      <c r="N1063" s="10"/>
    </row>
    <row r="1064" spans="1:14">
      <c r="A1064" s="32" t="s">
        <v>8993</v>
      </c>
      <c r="B1064" s="32" t="s">
        <v>8993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7424</v>
      </c>
      <c r="J1064" s="34">
        <v>3301.2</v>
      </c>
      <c r="K1064" s="10">
        <v>4931736785</v>
      </c>
      <c r="L1064" s="10" t="s">
        <v>8469</v>
      </c>
      <c r="M1064" s="10"/>
      <c r="N1064" s="10"/>
    </row>
    <row r="1065" spans="1:14">
      <c r="A1065" s="32" t="s">
        <v>8993</v>
      </c>
      <c r="B1065" s="32" t="s">
        <v>8993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7424</v>
      </c>
      <c r="J1065" s="34">
        <v>9054</v>
      </c>
      <c r="K1065" s="10">
        <v>4931736786</v>
      </c>
      <c r="L1065" s="10" t="s">
        <v>8469</v>
      </c>
      <c r="M1065" s="10"/>
      <c r="N1065" s="10"/>
    </row>
    <row r="1066" spans="1:14">
      <c r="A1066" s="32" t="s">
        <v>8993</v>
      </c>
      <c r="B1066" s="32" t="s">
        <v>8993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7424</v>
      </c>
      <c r="J1066" s="34">
        <v>2610</v>
      </c>
      <c r="K1066" s="10">
        <v>4931737058</v>
      </c>
      <c r="L1066" s="10" t="s">
        <v>7788</v>
      </c>
      <c r="M1066" s="10"/>
      <c r="N1066" s="10"/>
    </row>
    <row r="1067" spans="1:14">
      <c r="A1067" s="32" t="s">
        <v>9009</v>
      </c>
      <c r="B1067" s="32" t="s">
        <v>9009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7424</v>
      </c>
      <c r="J1067" s="34">
        <v>6292.08</v>
      </c>
      <c r="K1067" s="10">
        <v>4931737188</v>
      </c>
      <c r="L1067" s="10" t="s">
        <v>7788</v>
      </c>
      <c r="M1067" s="10"/>
      <c r="N1067" s="10"/>
    </row>
    <row r="1068" spans="1:14">
      <c r="A1068" s="32" t="s">
        <v>9009</v>
      </c>
      <c r="B1068" s="32" t="s">
        <v>9009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7424</v>
      </c>
      <c r="J1068" s="34">
        <v>2610</v>
      </c>
      <c r="K1068" s="10">
        <v>4931737189</v>
      </c>
      <c r="L1068" s="10" t="s">
        <v>7788</v>
      </c>
      <c r="M1068" s="10"/>
      <c r="N1068" s="10"/>
    </row>
    <row r="1069" spans="1:14">
      <c r="A1069" s="32" t="s">
        <v>9009</v>
      </c>
      <c r="B1069" s="32" t="s">
        <v>9009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7424</v>
      </c>
      <c r="J1069" s="34">
        <v>2676</v>
      </c>
      <c r="K1069" s="10">
        <v>4931737209</v>
      </c>
      <c r="L1069" s="10" t="s">
        <v>7788</v>
      </c>
      <c r="M1069" s="10"/>
      <c r="N1069" s="10"/>
    </row>
    <row r="1070" spans="1:14">
      <c r="A1070" s="32" t="s">
        <v>9009</v>
      </c>
      <c r="B1070" s="32" t="s">
        <v>9009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7424</v>
      </c>
      <c r="J1070" s="34">
        <v>3301.2</v>
      </c>
      <c r="K1070" s="10">
        <v>4931737230</v>
      </c>
      <c r="L1070" s="10" t="s">
        <v>7788</v>
      </c>
      <c r="M1070" s="10"/>
      <c r="N1070" s="10"/>
    </row>
    <row r="1071" spans="1:14">
      <c r="A1071" s="32" t="s">
        <v>9009</v>
      </c>
      <c r="B1071" s="32" t="s">
        <v>9009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7424</v>
      </c>
      <c r="J1071" s="34">
        <v>19150</v>
      </c>
      <c r="K1071" s="10">
        <v>4931737238</v>
      </c>
      <c r="L1071" s="10" t="s">
        <v>7788</v>
      </c>
      <c r="M1071" s="10"/>
      <c r="N1071" s="10"/>
    </row>
    <row r="1072" spans="1:14">
      <c r="A1072" s="32" t="s">
        <v>9009</v>
      </c>
      <c r="B1072" s="32" t="s">
        <v>9009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7424</v>
      </c>
      <c r="J1072" s="34">
        <v>6292.08</v>
      </c>
      <c r="K1072" s="10">
        <v>4931737837</v>
      </c>
      <c r="L1072" s="10" t="s">
        <v>7788</v>
      </c>
      <c r="M1072" s="10"/>
      <c r="N1072" s="10"/>
    </row>
    <row r="1073" spans="1:14">
      <c r="A1073" s="32" t="s">
        <v>9009</v>
      </c>
      <c r="B1073" s="32" t="s">
        <v>9009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7424</v>
      </c>
      <c r="J1073" s="34">
        <v>6505.92</v>
      </c>
      <c r="K1073" s="10">
        <v>4931737852</v>
      </c>
      <c r="L1073" s="10" t="s">
        <v>7788</v>
      </c>
      <c r="M1073" s="10"/>
      <c r="N1073" s="10"/>
    </row>
    <row r="1074" spans="1:14">
      <c r="A1074" s="32" t="s">
        <v>9009</v>
      </c>
      <c r="B1074" s="32" t="s">
        <v>9009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7424</v>
      </c>
      <c r="J1074" s="34">
        <v>6505.92</v>
      </c>
      <c r="K1074" s="10">
        <v>4931737857</v>
      </c>
      <c r="L1074" s="10" t="s">
        <v>7788</v>
      </c>
      <c r="M1074" s="10"/>
      <c r="N1074" s="10"/>
    </row>
    <row r="1075" spans="1:14">
      <c r="A1075" s="32" t="s">
        <v>9009</v>
      </c>
      <c r="B1075" s="32" t="s">
        <v>9009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7424</v>
      </c>
      <c r="J1075" s="34">
        <v>2470</v>
      </c>
      <c r="K1075" s="10">
        <v>4931737895</v>
      </c>
      <c r="L1075" s="10" t="s">
        <v>7788</v>
      </c>
      <c r="M1075" s="10"/>
      <c r="N1075" s="10"/>
    </row>
    <row r="1076" spans="1:14">
      <c r="A1076" s="32" t="s">
        <v>9009</v>
      </c>
      <c r="B1076" s="32" t="s">
        <v>9009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7424</v>
      </c>
      <c r="J1076" s="34">
        <v>9054</v>
      </c>
      <c r="K1076" s="10">
        <v>4931737896</v>
      </c>
      <c r="L1076" s="10" t="s">
        <v>7788</v>
      </c>
      <c r="M1076" s="10"/>
      <c r="N1076" s="10"/>
    </row>
    <row r="1077" spans="1:14">
      <c r="A1077" s="32" t="s">
        <v>9009</v>
      </c>
      <c r="B1077" s="32" t="s">
        <v>9009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7424</v>
      </c>
      <c r="J1077" s="34">
        <v>2470</v>
      </c>
      <c r="K1077" s="10">
        <v>4931737897</v>
      </c>
      <c r="L1077" s="10" t="s">
        <v>7788</v>
      </c>
      <c r="M1077" s="10"/>
      <c r="N1077" s="10"/>
    </row>
    <row r="1078" spans="1:14">
      <c r="A1078" s="32" t="s">
        <v>9009</v>
      </c>
      <c r="B1078" s="32" t="s">
        <v>9009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7424</v>
      </c>
      <c r="J1078" s="34">
        <v>2676</v>
      </c>
      <c r="K1078" s="10">
        <v>4931737899</v>
      </c>
      <c r="L1078" s="10" t="s">
        <v>7788</v>
      </c>
      <c r="M1078" s="10"/>
      <c r="N1078" s="10"/>
    </row>
    <row r="1079" spans="1:14">
      <c r="A1079" s="32" t="s">
        <v>9009</v>
      </c>
      <c r="B1079" s="32" t="s">
        <v>9009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7424</v>
      </c>
      <c r="J1079" s="34">
        <v>2610</v>
      </c>
      <c r="K1079" s="10">
        <v>4931737920</v>
      </c>
      <c r="L1079" s="10" t="s">
        <v>7788</v>
      </c>
      <c r="M1079" s="10"/>
      <c r="N1079" s="10"/>
    </row>
    <row r="1080" spans="1:14">
      <c r="A1080" s="32" t="s">
        <v>9009</v>
      </c>
      <c r="B1080" s="32" t="s">
        <v>9009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7424</v>
      </c>
      <c r="J1080" s="34">
        <v>3301.2</v>
      </c>
      <c r="K1080" s="10">
        <v>4931737921</v>
      </c>
      <c r="L1080" s="10" t="s">
        <v>7788</v>
      </c>
      <c r="M1080" s="10"/>
      <c r="N1080" s="10"/>
    </row>
    <row r="1081" spans="1:14">
      <c r="A1081" s="32" t="s">
        <v>9009</v>
      </c>
      <c r="B1081" s="32" t="s">
        <v>9009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7424</v>
      </c>
      <c r="J1081" s="34">
        <v>2470</v>
      </c>
      <c r="K1081" s="10">
        <v>4931737924</v>
      </c>
      <c r="L1081" s="10" t="s">
        <v>7788</v>
      </c>
      <c r="M1081" s="10"/>
      <c r="N1081" s="10"/>
    </row>
    <row r="1082" spans="1:14">
      <c r="A1082" s="32" t="s">
        <v>9009</v>
      </c>
      <c r="B1082" s="32" t="s">
        <v>9009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7424</v>
      </c>
      <c r="J1082" s="34">
        <v>2610</v>
      </c>
      <c r="K1082" s="10">
        <v>4931738066</v>
      </c>
      <c r="L1082" s="10" t="s">
        <v>7788</v>
      </c>
      <c r="M1082" s="10"/>
      <c r="N1082" s="10"/>
    </row>
    <row r="1083" spans="1:14">
      <c r="A1083" s="32" t="s">
        <v>9009</v>
      </c>
      <c r="B1083" s="32" t="s">
        <v>9009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7424</v>
      </c>
      <c r="J1083" s="34">
        <v>2676</v>
      </c>
      <c r="K1083" s="10">
        <v>4931738072</v>
      </c>
      <c r="L1083" s="10" t="s">
        <v>7788</v>
      </c>
      <c r="M1083" s="10"/>
      <c r="N1083" s="10"/>
    </row>
    <row r="1084" spans="1:14">
      <c r="A1084" s="32" t="s">
        <v>9009</v>
      </c>
      <c r="B1084" s="32" t="s">
        <v>9009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7424</v>
      </c>
      <c r="J1084" s="34">
        <v>3301.2</v>
      </c>
      <c r="K1084" s="10">
        <v>4931738073</v>
      </c>
      <c r="L1084" s="10" t="s">
        <v>7788</v>
      </c>
      <c r="M1084" s="10"/>
      <c r="N1084" s="10"/>
    </row>
    <row r="1085" spans="1:14">
      <c r="A1085" s="32" t="s">
        <v>9009</v>
      </c>
      <c r="B1085" s="32" t="s">
        <v>9009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7424</v>
      </c>
      <c r="J1085" s="34">
        <v>2470</v>
      </c>
      <c r="K1085" s="10">
        <v>4931738074</v>
      </c>
      <c r="L1085" s="10" t="s">
        <v>7788</v>
      </c>
      <c r="M1085" s="10"/>
      <c r="N1085" s="10"/>
    </row>
    <row r="1086" spans="1:14">
      <c r="A1086" s="32" t="s">
        <v>9009</v>
      </c>
      <c r="B1086" s="32" t="s">
        <v>9009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7424</v>
      </c>
      <c r="J1086" s="34">
        <v>2470</v>
      </c>
      <c r="K1086" s="10">
        <v>4931738095</v>
      </c>
      <c r="L1086" s="10" t="s">
        <v>7788</v>
      </c>
      <c r="M1086" s="10"/>
      <c r="N1086" s="10"/>
    </row>
    <row r="1087" spans="1:14">
      <c r="A1087" s="32" t="s">
        <v>9009</v>
      </c>
      <c r="B1087" s="32" t="s">
        <v>9009</v>
      </c>
      <c r="C1087" s="33">
        <v>0.23074074074074072</v>
      </c>
      <c r="D1087" s="10">
        <v>101</v>
      </c>
      <c r="E1087" s="14">
        <v>1508175</v>
      </c>
      <c r="F1087" s="10" t="s">
        <v>8733</v>
      </c>
      <c r="G1087" s="15">
        <v>168</v>
      </c>
      <c r="H1087" s="10" t="s">
        <v>253</v>
      </c>
      <c r="I1087" s="10" t="s">
        <v>7424</v>
      </c>
      <c r="J1087" s="34">
        <v>3386.88</v>
      </c>
      <c r="K1087" s="10">
        <v>4931738400</v>
      </c>
      <c r="L1087" s="10" t="s">
        <v>7788</v>
      </c>
      <c r="M1087" s="10"/>
      <c r="N1087" s="10"/>
    </row>
    <row r="1088" spans="1:14">
      <c r="A1088" s="32" t="s">
        <v>9009</v>
      </c>
      <c r="B1088" s="32" t="s">
        <v>9009</v>
      </c>
      <c r="C1088" s="33">
        <v>0.23090277777777779</v>
      </c>
      <c r="D1088" s="10">
        <v>101</v>
      </c>
      <c r="E1088" s="14">
        <v>1508175</v>
      </c>
      <c r="F1088" s="10" t="s">
        <v>8733</v>
      </c>
      <c r="G1088" s="15">
        <v>168</v>
      </c>
      <c r="H1088" s="10" t="s">
        <v>253</v>
      </c>
      <c r="I1088" s="10" t="s">
        <v>7424</v>
      </c>
      <c r="J1088" s="34">
        <v>3386.88</v>
      </c>
      <c r="K1088" s="10">
        <v>4931738412</v>
      </c>
      <c r="L1088" s="10" t="s">
        <v>7788</v>
      </c>
      <c r="M1088" s="10"/>
      <c r="N1088" s="10"/>
    </row>
    <row r="1089" spans="1:14">
      <c r="A1089" s="32" t="s">
        <v>9009</v>
      </c>
      <c r="B1089" s="32" t="s">
        <v>9009</v>
      </c>
      <c r="C1089" s="33">
        <v>0.23393518518518519</v>
      </c>
      <c r="D1089" s="10">
        <v>101</v>
      </c>
      <c r="E1089" s="14">
        <v>1516853</v>
      </c>
      <c r="F1089" s="10" t="s">
        <v>400</v>
      </c>
      <c r="G1089" s="15">
        <v>960</v>
      </c>
      <c r="H1089" s="10" t="s">
        <v>253</v>
      </c>
      <c r="I1089" s="10" t="s">
        <v>7424</v>
      </c>
      <c r="J1089" s="34">
        <v>19478.400000000001</v>
      </c>
      <c r="K1089" s="10">
        <v>4931738427</v>
      </c>
      <c r="L1089" s="10" t="s">
        <v>7788</v>
      </c>
      <c r="M1089" s="10"/>
      <c r="N1089" s="10"/>
    </row>
    <row r="1090" spans="1:14">
      <c r="A1090" s="32" t="s">
        <v>9009</v>
      </c>
      <c r="B1090" s="32" t="s">
        <v>9009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7424</v>
      </c>
      <c r="J1090" s="34">
        <v>6292.08</v>
      </c>
      <c r="K1090" s="10">
        <v>4931738428</v>
      </c>
      <c r="L1090" s="10" t="s">
        <v>7788</v>
      </c>
      <c r="M1090" s="10"/>
      <c r="N1090" s="10"/>
    </row>
    <row r="1091" spans="1:14">
      <c r="A1091" s="32" t="s">
        <v>9009</v>
      </c>
      <c r="B1091" s="32" t="s">
        <v>9009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7424</v>
      </c>
      <c r="J1091" s="34">
        <v>2610</v>
      </c>
      <c r="K1091" s="10">
        <v>4931738429</v>
      </c>
      <c r="L1091" s="10" t="s">
        <v>7788</v>
      </c>
      <c r="M1091" s="10"/>
      <c r="N1091" s="10"/>
    </row>
    <row r="1092" spans="1:14">
      <c r="A1092" s="32" t="s">
        <v>9009</v>
      </c>
      <c r="B1092" s="32" t="s">
        <v>9009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7424</v>
      </c>
      <c r="J1092" s="34">
        <v>3301.2</v>
      </c>
      <c r="K1092" s="10">
        <v>4931738443</v>
      </c>
      <c r="L1092" s="10" t="s">
        <v>7788</v>
      </c>
      <c r="M1092" s="10"/>
      <c r="N1092" s="10"/>
    </row>
    <row r="1093" spans="1:14">
      <c r="A1093" s="32" t="s">
        <v>9009</v>
      </c>
      <c r="B1093" s="32" t="s">
        <v>9009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7424</v>
      </c>
      <c r="J1093" s="34">
        <v>3301.2</v>
      </c>
      <c r="K1093" s="10">
        <v>4931738445</v>
      </c>
      <c r="L1093" s="10" t="s">
        <v>7788</v>
      </c>
      <c r="M1093" s="10"/>
      <c r="N1093" s="10"/>
    </row>
    <row r="1094" spans="1:14">
      <c r="A1094" s="32" t="s">
        <v>9009</v>
      </c>
      <c r="B1094" s="32" t="s">
        <v>9009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7424</v>
      </c>
      <c r="J1094" s="34">
        <v>2470</v>
      </c>
      <c r="K1094" s="10">
        <v>4931738451</v>
      </c>
      <c r="L1094" s="10" t="s">
        <v>7788</v>
      </c>
      <c r="M1094" s="10"/>
      <c r="N1094" s="10"/>
    </row>
    <row r="1095" spans="1:14">
      <c r="A1095" s="32" t="s">
        <v>9009</v>
      </c>
      <c r="B1095" s="32" t="s">
        <v>9009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7424</v>
      </c>
      <c r="J1095" s="34">
        <v>2470</v>
      </c>
      <c r="K1095" s="10">
        <v>4931738463</v>
      </c>
      <c r="L1095" s="10" t="s">
        <v>7788</v>
      </c>
      <c r="M1095" s="10"/>
      <c r="N1095" s="10"/>
    </row>
    <row r="1096" spans="1:14">
      <c r="A1096" s="32" t="s">
        <v>9009</v>
      </c>
      <c r="B1096" s="32" t="s">
        <v>9009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7424</v>
      </c>
      <c r="J1096" s="34">
        <v>9054</v>
      </c>
      <c r="K1096" s="10">
        <v>4931740132</v>
      </c>
      <c r="L1096" s="10" t="s">
        <v>8732</v>
      </c>
      <c r="M1096" s="10"/>
      <c r="N1096" s="10"/>
    </row>
    <row r="1097" spans="1:14">
      <c r="A1097" s="32" t="s">
        <v>9009</v>
      </c>
      <c r="B1097" s="32" t="s">
        <v>9009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7424</v>
      </c>
      <c r="J1097" s="34">
        <v>2470</v>
      </c>
      <c r="K1097" s="10">
        <v>4931740377</v>
      </c>
      <c r="L1097" s="10" t="s">
        <v>8732</v>
      </c>
      <c r="M1097" s="10"/>
      <c r="N1097" s="10"/>
    </row>
    <row r="1098" spans="1:14">
      <c r="A1098" s="32" t="s">
        <v>9009</v>
      </c>
      <c r="B1098" s="32" t="s">
        <v>9009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7424</v>
      </c>
      <c r="J1098" s="34">
        <v>2470</v>
      </c>
      <c r="K1098" s="10">
        <v>4931740380</v>
      </c>
      <c r="L1098" s="10" t="s">
        <v>8732</v>
      </c>
      <c r="M1098" s="10"/>
      <c r="N1098" s="10"/>
    </row>
    <row r="1099" spans="1:14">
      <c r="A1099" s="32" t="s">
        <v>9009</v>
      </c>
      <c r="B1099" s="32" t="s">
        <v>9009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7424</v>
      </c>
      <c r="J1099" s="34">
        <v>2676</v>
      </c>
      <c r="K1099" s="10">
        <v>4931740382</v>
      </c>
      <c r="L1099" s="10" t="s">
        <v>8732</v>
      </c>
      <c r="M1099" s="10"/>
      <c r="N1099" s="10"/>
    </row>
    <row r="1100" spans="1:14">
      <c r="A1100" s="32" t="s">
        <v>9009</v>
      </c>
      <c r="B1100" s="32" t="s">
        <v>9009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7424</v>
      </c>
      <c r="J1100" s="34">
        <v>6505.92</v>
      </c>
      <c r="K1100" s="10">
        <v>4931740383</v>
      </c>
      <c r="L1100" s="10" t="s">
        <v>8732</v>
      </c>
      <c r="M1100" s="10"/>
      <c r="N1100" s="10"/>
    </row>
    <row r="1101" spans="1:14">
      <c r="A1101" s="32" t="s">
        <v>9009</v>
      </c>
      <c r="B1101" s="32" t="s">
        <v>9009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7424</v>
      </c>
      <c r="J1101" s="34">
        <v>6505.92</v>
      </c>
      <c r="K1101" s="10">
        <v>4931740384</v>
      </c>
      <c r="L1101" s="10" t="s">
        <v>8732</v>
      </c>
      <c r="M1101" s="10"/>
      <c r="N1101" s="10"/>
    </row>
    <row r="1102" spans="1:14">
      <c r="A1102" s="32" t="s">
        <v>9009</v>
      </c>
      <c r="B1102" s="32" t="s">
        <v>9009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7424</v>
      </c>
      <c r="J1102" s="34">
        <v>2610</v>
      </c>
      <c r="K1102" s="10">
        <v>4931740385</v>
      </c>
      <c r="L1102" s="10" t="s">
        <v>8732</v>
      </c>
      <c r="M1102" s="10"/>
      <c r="N1102" s="10"/>
    </row>
    <row r="1103" spans="1:14">
      <c r="A1103" s="32" t="s">
        <v>9009</v>
      </c>
      <c r="B1103" s="32" t="s">
        <v>9009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7424</v>
      </c>
      <c r="J1103" s="34">
        <v>19150</v>
      </c>
      <c r="K1103" s="10">
        <v>4931740688</v>
      </c>
      <c r="L1103" s="10" t="s">
        <v>8469</v>
      </c>
      <c r="M1103" s="10"/>
      <c r="N1103" s="10"/>
    </row>
    <row r="1104" spans="1:14">
      <c r="A1104" s="32" t="s">
        <v>9009</v>
      </c>
      <c r="B1104" s="32" t="s">
        <v>9009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7424</v>
      </c>
      <c r="J1104" s="34">
        <v>15032</v>
      </c>
      <c r="K1104" s="10">
        <v>4931740701</v>
      </c>
      <c r="L1104" s="10" t="s">
        <v>8469</v>
      </c>
      <c r="M1104" s="10"/>
      <c r="N1104" s="10"/>
    </row>
    <row r="1105" spans="1:14">
      <c r="A1105" s="32" t="s">
        <v>9009</v>
      </c>
      <c r="B1105" s="32" t="s">
        <v>9009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7424</v>
      </c>
      <c r="J1105" s="34">
        <v>16576.560000000001</v>
      </c>
      <c r="K1105" s="10">
        <v>4931740897</v>
      </c>
      <c r="L1105" s="10" t="s">
        <v>8469</v>
      </c>
      <c r="M1105" s="10"/>
      <c r="N1105" s="10"/>
    </row>
    <row r="1106" spans="1:14">
      <c r="A1106" s="32" t="s">
        <v>9009</v>
      </c>
      <c r="B1106" s="32" t="s">
        <v>9009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7424</v>
      </c>
      <c r="J1106" s="34">
        <v>6292.08</v>
      </c>
      <c r="K1106" s="10">
        <v>4931741478</v>
      </c>
      <c r="L1106" s="10" t="s">
        <v>8732</v>
      </c>
      <c r="M1106" s="10"/>
      <c r="N1106" s="10"/>
    </row>
    <row r="1107" spans="1:14">
      <c r="A1107" s="32" t="s">
        <v>9009</v>
      </c>
      <c r="B1107" s="32" t="s">
        <v>9009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7424</v>
      </c>
      <c r="J1107" s="34">
        <v>2610</v>
      </c>
      <c r="K1107" s="10">
        <v>4931741479</v>
      </c>
      <c r="L1107" s="10" t="s">
        <v>8732</v>
      </c>
      <c r="M1107" s="10"/>
      <c r="N1107" s="10"/>
    </row>
    <row r="1108" spans="1:14">
      <c r="A1108" s="32" t="s">
        <v>9009</v>
      </c>
      <c r="B1108" s="32" t="s">
        <v>9009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7424</v>
      </c>
      <c r="J1108" s="34">
        <v>2470</v>
      </c>
      <c r="K1108" s="10">
        <v>4931741480</v>
      </c>
      <c r="L1108" s="10" t="s">
        <v>8732</v>
      </c>
      <c r="M1108" s="10"/>
      <c r="N1108" s="10"/>
    </row>
    <row r="1109" spans="1:14">
      <c r="A1109" s="32" t="s">
        <v>9009</v>
      </c>
      <c r="B1109" s="32" t="s">
        <v>9009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7424</v>
      </c>
      <c r="J1109" s="34">
        <v>2470</v>
      </c>
      <c r="K1109" s="10">
        <v>4931741481</v>
      </c>
      <c r="L1109" s="10" t="s">
        <v>8732</v>
      </c>
      <c r="M1109" s="10"/>
      <c r="N1109" s="10"/>
    </row>
    <row r="1110" spans="1:14">
      <c r="A1110" s="32" t="s">
        <v>9009</v>
      </c>
      <c r="B1110" s="32" t="s">
        <v>9009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7424</v>
      </c>
      <c r="J1110" s="34">
        <v>6292.08</v>
      </c>
      <c r="K1110" s="10">
        <v>4931741692</v>
      </c>
      <c r="L1110" s="10" t="s">
        <v>8732</v>
      </c>
      <c r="M1110" s="10"/>
      <c r="N1110" s="10"/>
    </row>
    <row r="1111" spans="1:14">
      <c r="A1111" s="32" t="s">
        <v>9009</v>
      </c>
      <c r="B1111" s="32" t="s">
        <v>9009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7424</v>
      </c>
      <c r="J1111" s="34">
        <v>3301.2</v>
      </c>
      <c r="K1111" s="10">
        <v>4931741695</v>
      </c>
      <c r="L1111" s="10" t="s">
        <v>8732</v>
      </c>
      <c r="M1111" s="10"/>
      <c r="N1111" s="10"/>
    </row>
    <row r="1112" spans="1:14">
      <c r="A1112" s="32" t="s">
        <v>9009</v>
      </c>
      <c r="B1112" s="32" t="s">
        <v>9009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7424</v>
      </c>
      <c r="J1112" s="34">
        <v>3301.2</v>
      </c>
      <c r="K1112" s="10">
        <v>4931741735</v>
      </c>
      <c r="L1112" s="10" t="s">
        <v>8732</v>
      </c>
      <c r="M1112" s="10"/>
      <c r="N1112" s="10"/>
    </row>
    <row r="1113" spans="1:14">
      <c r="A1113" s="32" t="s">
        <v>9009</v>
      </c>
      <c r="B1113" s="32" t="s">
        <v>9009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7424</v>
      </c>
      <c r="J1113" s="34">
        <v>3301.2</v>
      </c>
      <c r="K1113" s="10">
        <v>4931741852</v>
      </c>
      <c r="L1113" s="10" t="s">
        <v>8732</v>
      </c>
      <c r="M1113" s="10"/>
      <c r="N1113" s="10"/>
    </row>
    <row r="1114" spans="1:14">
      <c r="A1114" s="32" t="s">
        <v>9009</v>
      </c>
      <c r="B1114" s="32" t="s">
        <v>9009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7424</v>
      </c>
      <c r="J1114" s="34">
        <v>3301.2</v>
      </c>
      <c r="K1114" s="10">
        <v>4931741853</v>
      </c>
      <c r="L1114" s="10" t="s">
        <v>8732</v>
      </c>
      <c r="M1114" s="10"/>
      <c r="N1114" s="10"/>
    </row>
    <row r="1115" spans="1:14">
      <c r="A1115" s="32" t="s">
        <v>9009</v>
      </c>
      <c r="B1115" s="32" t="s">
        <v>9009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7424</v>
      </c>
      <c r="J1115" s="34">
        <v>6505.92</v>
      </c>
      <c r="K1115" s="10">
        <v>4931741854</v>
      </c>
      <c r="L1115" s="10" t="s">
        <v>8732</v>
      </c>
      <c r="M1115" s="10"/>
      <c r="N1115" s="10"/>
    </row>
    <row r="1116" spans="1:14">
      <c r="A1116" s="32" t="s">
        <v>9009</v>
      </c>
      <c r="B1116" s="32" t="s">
        <v>9009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7424</v>
      </c>
      <c r="J1116" s="34">
        <v>2470</v>
      </c>
      <c r="K1116" s="10">
        <v>4931741856</v>
      </c>
      <c r="L1116" s="10" t="s">
        <v>8732</v>
      </c>
      <c r="M1116" s="10"/>
      <c r="N1116" s="10"/>
    </row>
    <row r="1117" spans="1:14">
      <c r="A1117" s="32" t="s">
        <v>9009</v>
      </c>
      <c r="B1117" s="32" t="s">
        <v>9009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7424</v>
      </c>
      <c r="J1117" s="34">
        <v>2470</v>
      </c>
      <c r="K1117" s="10">
        <v>4931741857</v>
      </c>
      <c r="L1117" s="10" t="s">
        <v>8732</v>
      </c>
      <c r="M1117" s="10"/>
      <c r="N1117" s="10"/>
    </row>
    <row r="1118" spans="1:14">
      <c r="A1118" s="32" t="s">
        <v>9009</v>
      </c>
      <c r="B1118" s="32" t="s">
        <v>9009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7424</v>
      </c>
      <c r="J1118" s="34">
        <v>2676</v>
      </c>
      <c r="K1118" s="10">
        <v>4931741858</v>
      </c>
      <c r="L1118" s="10" t="s">
        <v>8732</v>
      </c>
      <c r="M1118" s="10"/>
      <c r="N1118" s="10"/>
    </row>
    <row r="1119" spans="1:14">
      <c r="A1119" s="32" t="s">
        <v>9009</v>
      </c>
      <c r="B1119" s="32" t="s">
        <v>9009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7424</v>
      </c>
      <c r="J1119" s="34">
        <v>9054</v>
      </c>
      <c r="K1119" s="10">
        <v>4931742086</v>
      </c>
      <c r="L1119" s="10" t="s">
        <v>8732</v>
      </c>
      <c r="M1119" s="10"/>
      <c r="N1119" s="10"/>
    </row>
    <row r="1120" spans="1:14">
      <c r="A1120" s="32" t="s">
        <v>9009</v>
      </c>
      <c r="B1120" s="32" t="s">
        <v>9009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7424</v>
      </c>
      <c r="J1120" s="34">
        <v>2610</v>
      </c>
      <c r="K1120" s="10">
        <v>4931742093</v>
      </c>
      <c r="L1120" s="10" t="s">
        <v>8732</v>
      </c>
      <c r="M1120" s="10"/>
      <c r="N1120" s="10"/>
    </row>
    <row r="1121" spans="1:14">
      <c r="A1121" s="32" t="s">
        <v>9009</v>
      </c>
      <c r="B1121" s="32" t="s">
        <v>9009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7424</v>
      </c>
      <c r="J1121" s="34">
        <v>19150</v>
      </c>
      <c r="K1121" s="10">
        <v>4931742372</v>
      </c>
      <c r="L1121" s="10" t="s">
        <v>8469</v>
      </c>
      <c r="M1121" s="10"/>
      <c r="N1121" s="10"/>
    </row>
    <row r="1122" spans="1:14">
      <c r="A1122" s="32" t="s">
        <v>9009</v>
      </c>
      <c r="B1122" s="32" t="s">
        <v>9009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7424</v>
      </c>
      <c r="J1122" s="34">
        <v>5887.31</v>
      </c>
      <c r="K1122" s="10">
        <v>4931742373</v>
      </c>
      <c r="L1122" s="10" t="s">
        <v>8469</v>
      </c>
      <c r="M1122" s="10"/>
      <c r="N1122" s="10"/>
    </row>
    <row r="1123" spans="1:14">
      <c r="A1123" s="32" t="s">
        <v>9009</v>
      </c>
      <c r="B1123" s="32" t="s">
        <v>9009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7424</v>
      </c>
      <c r="J1123" s="34">
        <v>3848.13</v>
      </c>
      <c r="K1123" s="10">
        <v>4931742374</v>
      </c>
      <c r="L1123" s="10" t="s">
        <v>8469</v>
      </c>
      <c r="M1123" s="10"/>
      <c r="N1123" s="10"/>
    </row>
    <row r="1124" spans="1:14">
      <c r="A1124" s="32" t="s">
        <v>9009</v>
      </c>
      <c r="B1124" s="32" t="s">
        <v>9009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7424</v>
      </c>
      <c r="J1124" s="34">
        <v>15032</v>
      </c>
      <c r="K1124" s="10">
        <v>4931742375</v>
      </c>
      <c r="L1124" s="10" t="s">
        <v>8469</v>
      </c>
      <c r="M1124" s="10"/>
      <c r="N1124" s="10"/>
    </row>
    <row r="1125" spans="1:14">
      <c r="A1125" s="32" t="s">
        <v>9009</v>
      </c>
      <c r="B1125" s="32" t="s">
        <v>9009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7424</v>
      </c>
      <c r="J1125" s="34">
        <v>6292.08</v>
      </c>
      <c r="K1125" s="10">
        <v>4931743111</v>
      </c>
      <c r="L1125" s="10" t="s">
        <v>8732</v>
      </c>
      <c r="M1125" s="10"/>
      <c r="N1125" s="10"/>
    </row>
    <row r="1126" spans="1:14">
      <c r="A1126" s="32" t="s">
        <v>9009</v>
      </c>
      <c r="B1126" s="32" t="s">
        <v>9009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7424</v>
      </c>
      <c r="J1126" s="34">
        <v>2470</v>
      </c>
      <c r="K1126" s="10">
        <v>4931743112</v>
      </c>
      <c r="L1126" s="10" t="s">
        <v>8732</v>
      </c>
      <c r="M1126" s="10"/>
      <c r="N1126" s="10"/>
    </row>
    <row r="1127" spans="1:14">
      <c r="A1127" s="32" t="s">
        <v>9009</v>
      </c>
      <c r="B1127" s="32" t="s">
        <v>9009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7424</v>
      </c>
      <c r="J1127" s="34">
        <v>2470</v>
      </c>
      <c r="K1127" s="10">
        <v>4931743113</v>
      </c>
      <c r="L1127" s="10" t="s">
        <v>8732</v>
      </c>
      <c r="M1127" s="10"/>
      <c r="N1127" s="10"/>
    </row>
    <row r="1128" spans="1:14">
      <c r="A1128" s="32" t="s">
        <v>9009</v>
      </c>
      <c r="B1128" s="32" t="s">
        <v>9009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7424</v>
      </c>
      <c r="J1128" s="34">
        <v>2676</v>
      </c>
      <c r="K1128" s="10">
        <v>4931743114</v>
      </c>
      <c r="L1128" s="10" t="s">
        <v>8732</v>
      </c>
      <c r="M1128" s="10"/>
      <c r="N1128" s="10"/>
    </row>
    <row r="1129" spans="1:14">
      <c r="A1129" s="32" t="s">
        <v>9009</v>
      </c>
      <c r="B1129" s="32" t="s">
        <v>9009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7424</v>
      </c>
      <c r="J1129" s="34">
        <v>6505.92</v>
      </c>
      <c r="K1129" s="10">
        <v>4931743115</v>
      </c>
      <c r="L1129" s="10" t="s">
        <v>8732</v>
      </c>
      <c r="M1129" s="10"/>
      <c r="N1129" s="10"/>
    </row>
    <row r="1130" spans="1:14">
      <c r="A1130" s="32" t="s">
        <v>9009</v>
      </c>
      <c r="B1130" s="32" t="s">
        <v>9009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7424</v>
      </c>
      <c r="J1130" s="34">
        <v>3301.2</v>
      </c>
      <c r="K1130" s="10">
        <v>4931743116</v>
      </c>
      <c r="L1130" s="10" t="s">
        <v>8732</v>
      </c>
      <c r="M1130" s="10"/>
      <c r="N1130" s="10"/>
    </row>
    <row r="1131" spans="1:14">
      <c r="A1131" s="32" t="s">
        <v>9009</v>
      </c>
      <c r="B1131" s="32" t="s">
        <v>9009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7424</v>
      </c>
      <c r="J1131" s="34">
        <v>2610</v>
      </c>
      <c r="K1131" s="10">
        <v>4931743221</v>
      </c>
      <c r="L1131" s="10" t="s">
        <v>8732</v>
      </c>
      <c r="M1131" s="10"/>
      <c r="N1131" s="10"/>
    </row>
    <row r="1132" spans="1:14">
      <c r="A1132" s="32" t="s">
        <v>9009</v>
      </c>
      <c r="B1132" s="32" t="s">
        <v>9009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7424</v>
      </c>
      <c r="J1132" s="34">
        <v>2470</v>
      </c>
      <c r="K1132" s="10">
        <v>4931743228</v>
      </c>
      <c r="L1132" s="10" t="s">
        <v>8732</v>
      </c>
      <c r="M1132" s="10"/>
      <c r="N1132" s="10"/>
    </row>
    <row r="1133" spans="1:14">
      <c r="A1133" s="32" t="s">
        <v>9009</v>
      </c>
      <c r="B1133" s="32" t="s">
        <v>9009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7424</v>
      </c>
      <c r="J1133" s="34">
        <v>28983.75</v>
      </c>
      <c r="K1133" s="10">
        <v>5005615240</v>
      </c>
      <c r="L1133" s="10" t="s">
        <v>8469</v>
      </c>
      <c r="M1133" s="10"/>
      <c r="N1133" s="10"/>
    </row>
    <row r="1134" spans="1:14">
      <c r="A1134" s="32" t="s">
        <v>9009</v>
      </c>
      <c r="B1134" s="32" t="s">
        <v>9009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7424</v>
      </c>
      <c r="J1134" s="34">
        <v>3301.2</v>
      </c>
      <c r="K1134" s="10">
        <v>4931743436</v>
      </c>
      <c r="L1134" s="10" t="s">
        <v>8732</v>
      </c>
      <c r="M1134" s="10"/>
      <c r="N1134" s="10"/>
    </row>
    <row r="1135" spans="1:14">
      <c r="A1135" s="32" t="s">
        <v>9009</v>
      </c>
      <c r="B1135" s="32" t="s">
        <v>9009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7424</v>
      </c>
      <c r="J1135" s="34">
        <v>2610</v>
      </c>
      <c r="K1135" s="10">
        <v>4931743614</v>
      </c>
      <c r="L1135" s="10" t="s">
        <v>8732</v>
      </c>
      <c r="M1135" s="10"/>
      <c r="N1135" s="10"/>
    </row>
    <row r="1136" spans="1:14">
      <c r="A1136" s="32" t="s">
        <v>9009</v>
      </c>
      <c r="B1136" s="32" t="s">
        <v>9009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7424</v>
      </c>
      <c r="J1136" s="34">
        <v>15397.2</v>
      </c>
      <c r="K1136" s="10">
        <v>4931743784</v>
      </c>
      <c r="L1136" s="10" t="s">
        <v>8469</v>
      </c>
      <c r="M1136" s="10"/>
      <c r="N1136" s="10"/>
    </row>
    <row r="1137" spans="1:14">
      <c r="A1137" s="32" t="s">
        <v>9009</v>
      </c>
      <c r="B1137" s="32" t="s">
        <v>9009</v>
      </c>
      <c r="C1137" s="33">
        <v>0.67148148148148146</v>
      </c>
      <c r="D1137" s="10">
        <v>101</v>
      </c>
      <c r="E1137" s="14">
        <v>1516853</v>
      </c>
      <c r="F1137" s="10" t="s">
        <v>400</v>
      </c>
      <c r="G1137" s="15">
        <v>960</v>
      </c>
      <c r="H1137" s="10" t="s">
        <v>253</v>
      </c>
      <c r="I1137" s="10" t="s">
        <v>7424</v>
      </c>
      <c r="J1137" s="34">
        <v>19478.400000000001</v>
      </c>
      <c r="K1137" s="10">
        <v>4931743786</v>
      </c>
      <c r="L1137" s="10" t="s">
        <v>8469</v>
      </c>
      <c r="M1137" s="10"/>
      <c r="N1137" s="10"/>
    </row>
    <row r="1138" spans="1:14">
      <c r="A1138" s="32" t="s">
        <v>9009</v>
      </c>
      <c r="B1138" s="32" t="s">
        <v>9009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7424</v>
      </c>
      <c r="J1138" s="34">
        <v>2470</v>
      </c>
      <c r="K1138" s="10">
        <v>4931743914</v>
      </c>
      <c r="L1138" s="10" t="s">
        <v>8469</v>
      </c>
      <c r="M1138" s="10"/>
      <c r="N1138" s="10"/>
    </row>
    <row r="1139" spans="1:14">
      <c r="A1139" s="32" t="s">
        <v>9009</v>
      </c>
      <c r="B1139" s="32" t="s">
        <v>9009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7424</v>
      </c>
      <c r="J1139" s="34">
        <v>2470</v>
      </c>
      <c r="K1139" s="10">
        <v>4931743915</v>
      </c>
      <c r="L1139" s="10" t="s">
        <v>8469</v>
      </c>
      <c r="M1139" s="10"/>
      <c r="N1139" s="10"/>
    </row>
    <row r="1140" spans="1:14">
      <c r="A1140" s="32" t="s">
        <v>9009</v>
      </c>
      <c r="B1140" s="32" t="s">
        <v>9009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7424</v>
      </c>
      <c r="J1140" s="34">
        <v>2470</v>
      </c>
      <c r="K1140" s="10">
        <v>4931743917</v>
      </c>
      <c r="L1140" s="10" t="s">
        <v>8469</v>
      </c>
      <c r="M1140" s="10"/>
      <c r="N1140" s="10"/>
    </row>
    <row r="1141" spans="1:14">
      <c r="A1141" s="32" t="s">
        <v>9009</v>
      </c>
      <c r="B1141" s="32" t="s">
        <v>9009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7424</v>
      </c>
      <c r="J1141" s="34">
        <v>2470</v>
      </c>
      <c r="K1141" s="10">
        <v>4931743918</v>
      </c>
      <c r="L1141" s="10" t="s">
        <v>8469</v>
      </c>
      <c r="M1141" s="10"/>
      <c r="N1141" s="10"/>
    </row>
    <row r="1142" spans="1:14">
      <c r="A1142" s="32" t="s">
        <v>9009</v>
      </c>
      <c r="B1142" s="32" t="s">
        <v>9009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7424</v>
      </c>
      <c r="J1142" s="34">
        <v>6505.92</v>
      </c>
      <c r="K1142" s="10">
        <v>4931743919</v>
      </c>
      <c r="L1142" s="10" t="s">
        <v>8469</v>
      </c>
      <c r="M1142" s="10"/>
      <c r="N1142" s="10"/>
    </row>
    <row r="1143" spans="1:14">
      <c r="A1143" s="32" t="s">
        <v>9009</v>
      </c>
      <c r="B1143" s="32" t="s">
        <v>9009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7424</v>
      </c>
      <c r="J1143" s="34">
        <v>6505.92</v>
      </c>
      <c r="K1143" s="10">
        <v>4931743920</v>
      </c>
      <c r="L1143" s="10" t="s">
        <v>8469</v>
      </c>
      <c r="M1143" s="10"/>
      <c r="N1143" s="10"/>
    </row>
    <row r="1144" spans="1:14">
      <c r="A1144" s="32" t="s">
        <v>9009</v>
      </c>
      <c r="B1144" s="32" t="s">
        <v>9009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7424</v>
      </c>
      <c r="J1144" s="34">
        <v>2610</v>
      </c>
      <c r="K1144" s="10">
        <v>4931743921</v>
      </c>
      <c r="L1144" s="10" t="s">
        <v>8469</v>
      </c>
      <c r="M1144" s="10"/>
      <c r="N1144" s="10"/>
    </row>
    <row r="1145" spans="1:14">
      <c r="A1145" s="32" t="s">
        <v>9009</v>
      </c>
      <c r="B1145" s="32" t="s">
        <v>9009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7424</v>
      </c>
      <c r="J1145" s="34">
        <v>2610</v>
      </c>
      <c r="K1145" s="10">
        <v>4931743922</v>
      </c>
      <c r="L1145" s="10" t="s">
        <v>8469</v>
      </c>
      <c r="M1145" s="10"/>
      <c r="N1145" s="10"/>
    </row>
    <row r="1146" spans="1:14">
      <c r="A1146" s="32" t="s">
        <v>9009</v>
      </c>
      <c r="B1146" s="32" t="s">
        <v>9009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7424</v>
      </c>
      <c r="J1146" s="34">
        <v>3301.2</v>
      </c>
      <c r="K1146" s="10">
        <v>4931743923</v>
      </c>
      <c r="L1146" s="10" t="s">
        <v>8469</v>
      </c>
      <c r="M1146" s="10"/>
      <c r="N1146" s="10"/>
    </row>
    <row r="1147" spans="1:14">
      <c r="A1147" s="32" t="s">
        <v>9009</v>
      </c>
      <c r="B1147" s="32" t="s">
        <v>9009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7424</v>
      </c>
      <c r="J1147" s="34">
        <v>3301.2</v>
      </c>
      <c r="K1147" s="10">
        <v>4931743924</v>
      </c>
      <c r="L1147" s="10" t="s">
        <v>8469</v>
      </c>
      <c r="M1147" s="10"/>
      <c r="N1147" s="10"/>
    </row>
    <row r="1148" spans="1:14">
      <c r="A1148" s="32" t="s">
        <v>9009</v>
      </c>
      <c r="B1148" s="32" t="s">
        <v>9009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7424</v>
      </c>
      <c r="J1148" s="34">
        <v>2676</v>
      </c>
      <c r="K1148" s="10">
        <v>4931743928</v>
      </c>
      <c r="L1148" s="10" t="s">
        <v>8469</v>
      </c>
      <c r="M1148" s="10"/>
      <c r="N1148" s="10"/>
    </row>
    <row r="1149" spans="1:14">
      <c r="A1149" s="32" t="s">
        <v>9009</v>
      </c>
      <c r="B1149" s="32" t="s">
        <v>9009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7424</v>
      </c>
      <c r="J1149" s="34">
        <v>2470</v>
      </c>
      <c r="K1149" s="10">
        <v>4931743929</v>
      </c>
      <c r="L1149" s="10" t="s">
        <v>8469</v>
      </c>
      <c r="M1149" s="10"/>
      <c r="N1149" s="10"/>
    </row>
    <row r="1150" spans="1:14">
      <c r="A1150" s="32" t="s">
        <v>9009</v>
      </c>
      <c r="B1150" s="32" t="s">
        <v>9009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7424</v>
      </c>
      <c r="J1150" s="34">
        <v>6292.08</v>
      </c>
      <c r="K1150" s="10">
        <v>4931744001</v>
      </c>
      <c r="L1150" s="10" t="s">
        <v>8469</v>
      </c>
      <c r="M1150" s="10"/>
      <c r="N1150" s="10"/>
    </row>
    <row r="1151" spans="1:14">
      <c r="A1151" s="32" t="s">
        <v>9009</v>
      </c>
      <c r="B1151" s="32" t="s">
        <v>9009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7424</v>
      </c>
      <c r="J1151" s="34">
        <v>6292.08</v>
      </c>
      <c r="K1151" s="10">
        <v>4931744002</v>
      </c>
      <c r="L1151" s="10" t="s">
        <v>8469</v>
      </c>
      <c r="M1151" s="10"/>
      <c r="N1151" s="10"/>
    </row>
    <row r="1152" spans="1:14">
      <c r="A1152" s="32" t="s">
        <v>9009</v>
      </c>
      <c r="B1152" s="32" t="s">
        <v>9009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7424</v>
      </c>
      <c r="J1152" s="34">
        <v>3301.2</v>
      </c>
      <c r="K1152" s="10">
        <v>4931745578</v>
      </c>
      <c r="L1152" s="10" t="s">
        <v>8469</v>
      </c>
      <c r="M1152" s="10"/>
      <c r="N1152" s="10"/>
    </row>
    <row r="1153" spans="1:14">
      <c r="A1153" s="32" t="s">
        <v>9009</v>
      </c>
      <c r="B1153" s="32" t="s">
        <v>9009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7424</v>
      </c>
      <c r="J1153" s="34">
        <v>3301.2</v>
      </c>
      <c r="K1153" s="10">
        <v>4931745579</v>
      </c>
      <c r="L1153" s="10" t="s">
        <v>8469</v>
      </c>
      <c r="M1153" s="10"/>
      <c r="N1153" s="10"/>
    </row>
    <row r="1154" spans="1:14">
      <c r="A1154" s="32" t="s">
        <v>9009</v>
      </c>
      <c r="B1154" s="32" t="s">
        <v>9009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7424</v>
      </c>
      <c r="J1154" s="34">
        <v>2610</v>
      </c>
      <c r="K1154" s="10">
        <v>4931745581</v>
      </c>
      <c r="L1154" s="10" t="s">
        <v>8469</v>
      </c>
      <c r="M1154" s="10"/>
      <c r="N1154" s="10"/>
    </row>
    <row r="1155" spans="1:14">
      <c r="A1155" s="32" t="s">
        <v>9009</v>
      </c>
      <c r="B1155" s="32" t="s">
        <v>9009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7424</v>
      </c>
      <c r="J1155" s="34">
        <v>2676</v>
      </c>
      <c r="K1155" s="10">
        <v>4931745582</v>
      </c>
      <c r="L1155" s="10" t="s">
        <v>8469</v>
      </c>
      <c r="M1155" s="10"/>
      <c r="N1155" s="10"/>
    </row>
    <row r="1156" spans="1:14">
      <c r="A1156" s="32" t="s">
        <v>9009</v>
      </c>
      <c r="B1156" s="32" t="s">
        <v>9009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7424</v>
      </c>
      <c r="J1156" s="34">
        <v>2470</v>
      </c>
      <c r="K1156" s="10">
        <v>4931745583</v>
      </c>
      <c r="L1156" s="10" t="s">
        <v>8469</v>
      </c>
      <c r="M1156" s="10"/>
      <c r="N1156" s="10"/>
    </row>
    <row r="1157" spans="1:14">
      <c r="A1157" s="32" t="s">
        <v>9009</v>
      </c>
      <c r="B1157" s="32" t="s">
        <v>9009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7424</v>
      </c>
      <c r="J1157" s="34">
        <v>9054</v>
      </c>
      <c r="K1157" s="10">
        <v>4931745586</v>
      </c>
      <c r="L1157" s="10" t="s">
        <v>8469</v>
      </c>
      <c r="M1157" s="10"/>
      <c r="N1157" s="10"/>
    </row>
    <row r="1158" spans="1:14">
      <c r="A1158" s="32" t="s">
        <v>9009</v>
      </c>
      <c r="B1158" s="32" t="s">
        <v>9009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7424</v>
      </c>
      <c r="J1158" s="34">
        <v>15032</v>
      </c>
      <c r="K1158" s="10">
        <v>4931745603</v>
      </c>
      <c r="L1158" s="10" t="s">
        <v>8469</v>
      </c>
      <c r="M1158" s="10"/>
      <c r="N1158" s="10"/>
    </row>
    <row r="1159" spans="1:14">
      <c r="A1159" s="32" t="s">
        <v>9009</v>
      </c>
      <c r="B1159" s="32" t="s">
        <v>9009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7424</v>
      </c>
      <c r="J1159" s="34">
        <v>19150</v>
      </c>
      <c r="K1159" s="10">
        <v>4931745604</v>
      </c>
      <c r="L1159" s="10" t="s">
        <v>8469</v>
      </c>
      <c r="M1159" s="10"/>
      <c r="N1159" s="10"/>
    </row>
    <row r="1160" spans="1:14">
      <c r="A1160" s="32" t="s">
        <v>9009</v>
      </c>
      <c r="B1160" s="32" t="s">
        <v>9009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7424</v>
      </c>
      <c r="J1160" s="34">
        <v>15397.2</v>
      </c>
      <c r="K1160" s="10">
        <v>4931745605</v>
      </c>
      <c r="L1160" s="10" t="s">
        <v>8469</v>
      </c>
      <c r="M1160" s="10"/>
      <c r="N1160" s="10"/>
    </row>
    <row r="1161" spans="1:14">
      <c r="A1161" s="32" t="s">
        <v>9009</v>
      </c>
      <c r="B1161" s="32" t="s">
        <v>9009</v>
      </c>
      <c r="C1161" s="33">
        <v>0.89812499999999995</v>
      </c>
      <c r="D1161" s="10">
        <v>101</v>
      </c>
      <c r="E1161" s="14">
        <v>1516853</v>
      </c>
      <c r="F1161" s="10" t="s">
        <v>400</v>
      </c>
      <c r="G1161" s="15">
        <v>960</v>
      </c>
      <c r="H1161" s="10" t="s">
        <v>253</v>
      </c>
      <c r="I1161" s="10" t="s">
        <v>7424</v>
      </c>
      <c r="J1161" s="34">
        <v>19478.400000000001</v>
      </c>
      <c r="K1161" s="10">
        <v>4931745922</v>
      </c>
      <c r="L1161" s="10" t="s">
        <v>8469</v>
      </c>
      <c r="M1161" s="10"/>
      <c r="N1161" s="10"/>
    </row>
    <row r="1162" spans="1:14">
      <c r="A1162" s="32" t="s">
        <v>9015</v>
      </c>
      <c r="B1162" s="32" t="s">
        <v>9015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7424</v>
      </c>
      <c r="J1162" s="34">
        <v>15032</v>
      </c>
      <c r="K1162" s="10">
        <v>4931747348</v>
      </c>
      <c r="L1162" s="10" t="s">
        <v>8732</v>
      </c>
      <c r="M1162" s="10"/>
      <c r="N1162" s="10"/>
    </row>
    <row r="1163" spans="1:14">
      <c r="A1163" s="32" t="s">
        <v>9015</v>
      </c>
      <c r="B1163" s="32" t="s">
        <v>9015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7424</v>
      </c>
      <c r="J1163" s="34">
        <v>19150</v>
      </c>
      <c r="K1163" s="10">
        <v>4931747349</v>
      </c>
      <c r="L1163" s="10" t="s">
        <v>8732</v>
      </c>
      <c r="M1163" s="10"/>
      <c r="N1163" s="10"/>
    </row>
    <row r="1164" spans="1:14">
      <c r="A1164" s="32" t="s">
        <v>9015</v>
      </c>
      <c r="B1164" s="32" t="s">
        <v>9015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7424</v>
      </c>
      <c r="J1164" s="34">
        <v>22528.799999999999</v>
      </c>
      <c r="K1164" s="10">
        <v>4931747350</v>
      </c>
      <c r="L1164" s="10" t="s">
        <v>8732</v>
      </c>
      <c r="M1164" s="10"/>
      <c r="N1164" s="10"/>
    </row>
    <row r="1165" spans="1:14">
      <c r="A1165" s="32" t="s">
        <v>9015</v>
      </c>
      <c r="B1165" s="32" t="s">
        <v>9015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7424</v>
      </c>
      <c r="J1165" s="34">
        <v>6505.92</v>
      </c>
      <c r="K1165" s="10">
        <v>4931747535</v>
      </c>
      <c r="L1165" s="10" t="s">
        <v>8732</v>
      </c>
      <c r="M1165" s="10"/>
      <c r="N1165" s="10"/>
    </row>
    <row r="1166" spans="1:14">
      <c r="A1166" s="32" t="s">
        <v>9015</v>
      </c>
      <c r="B1166" s="32" t="s">
        <v>9015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7424</v>
      </c>
      <c r="J1166" s="34">
        <v>2470</v>
      </c>
      <c r="K1166" s="10">
        <v>4931747552</v>
      </c>
      <c r="L1166" s="10" t="s">
        <v>8732</v>
      </c>
      <c r="M1166" s="10"/>
      <c r="N1166" s="10"/>
    </row>
    <row r="1167" spans="1:14">
      <c r="A1167" s="32" t="s">
        <v>9015</v>
      </c>
      <c r="B1167" s="32" t="s">
        <v>9015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7424</v>
      </c>
      <c r="J1167" s="34">
        <v>2470</v>
      </c>
      <c r="K1167" s="10">
        <v>4931747553</v>
      </c>
      <c r="L1167" s="10" t="s">
        <v>8732</v>
      </c>
      <c r="M1167" s="10"/>
      <c r="N1167" s="10"/>
    </row>
    <row r="1168" spans="1:14">
      <c r="A1168" s="32" t="s">
        <v>9015</v>
      </c>
      <c r="B1168" s="32" t="s">
        <v>9015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7424</v>
      </c>
      <c r="J1168" s="34">
        <v>2470</v>
      </c>
      <c r="K1168" s="10">
        <v>4931747554</v>
      </c>
      <c r="L1168" s="10" t="s">
        <v>8732</v>
      </c>
      <c r="M1168" s="10"/>
      <c r="N1168" s="10"/>
    </row>
    <row r="1169" spans="1:14">
      <c r="A1169" s="32" t="s">
        <v>9015</v>
      </c>
      <c r="B1169" s="32" t="s">
        <v>9015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7424</v>
      </c>
      <c r="J1169" s="34">
        <v>2470</v>
      </c>
      <c r="K1169" s="10">
        <v>4931747555</v>
      </c>
      <c r="L1169" s="10" t="s">
        <v>8732</v>
      </c>
      <c r="M1169" s="10"/>
      <c r="N1169" s="10"/>
    </row>
    <row r="1170" spans="1:14">
      <c r="A1170" s="32" t="s">
        <v>9015</v>
      </c>
      <c r="B1170" s="32" t="s">
        <v>9015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7424</v>
      </c>
      <c r="J1170" s="34">
        <v>2676</v>
      </c>
      <c r="K1170" s="10">
        <v>4931747556</v>
      </c>
      <c r="L1170" s="10" t="s">
        <v>8732</v>
      </c>
      <c r="M1170" s="10"/>
      <c r="N1170" s="10"/>
    </row>
    <row r="1171" spans="1:14">
      <c r="A1171" s="32" t="s">
        <v>9015</v>
      </c>
      <c r="B1171" s="32" t="s">
        <v>9015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7424</v>
      </c>
      <c r="J1171" s="34">
        <v>2676</v>
      </c>
      <c r="K1171" s="10">
        <v>4931747557</v>
      </c>
      <c r="L1171" s="10" t="s">
        <v>8732</v>
      </c>
      <c r="M1171" s="10"/>
      <c r="N1171" s="10"/>
    </row>
    <row r="1172" spans="1:14">
      <c r="A1172" s="32" t="s">
        <v>9015</v>
      </c>
      <c r="B1172" s="32" t="s">
        <v>9015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7424</v>
      </c>
      <c r="J1172" s="34">
        <v>6505.92</v>
      </c>
      <c r="K1172" s="10">
        <v>4931747558</v>
      </c>
      <c r="L1172" s="10" t="s">
        <v>8732</v>
      </c>
      <c r="M1172" s="10"/>
      <c r="N1172" s="10"/>
    </row>
    <row r="1173" spans="1:14">
      <c r="A1173" s="32" t="s">
        <v>9015</v>
      </c>
      <c r="B1173" s="32" t="s">
        <v>9015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7424</v>
      </c>
      <c r="J1173" s="34">
        <v>2610</v>
      </c>
      <c r="K1173" s="10">
        <v>4931747559</v>
      </c>
      <c r="L1173" s="10" t="s">
        <v>8732</v>
      </c>
      <c r="M1173" s="10"/>
      <c r="N1173" s="10"/>
    </row>
    <row r="1174" spans="1:14">
      <c r="A1174" s="32" t="s">
        <v>9015</v>
      </c>
      <c r="B1174" s="32" t="s">
        <v>9015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7424</v>
      </c>
      <c r="J1174" s="34">
        <v>2610</v>
      </c>
      <c r="K1174" s="10">
        <v>4931747560</v>
      </c>
      <c r="L1174" s="10" t="s">
        <v>8732</v>
      </c>
      <c r="M1174" s="10"/>
      <c r="N1174" s="10"/>
    </row>
    <row r="1175" spans="1:14">
      <c r="A1175" s="32" t="s">
        <v>9015</v>
      </c>
      <c r="B1175" s="32" t="s">
        <v>9015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7424</v>
      </c>
      <c r="J1175" s="34">
        <v>2535.84</v>
      </c>
      <c r="K1175" s="10">
        <v>4931747561</v>
      </c>
      <c r="L1175" s="10" t="s">
        <v>8732</v>
      </c>
      <c r="M1175" s="10"/>
      <c r="N1175" s="10"/>
    </row>
    <row r="1176" spans="1:14">
      <c r="A1176" s="32" t="s">
        <v>9015</v>
      </c>
      <c r="B1176" s="32" t="s">
        <v>9015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7424</v>
      </c>
      <c r="J1176" s="34">
        <v>2535.84</v>
      </c>
      <c r="K1176" s="10">
        <v>4931747562</v>
      </c>
      <c r="L1176" s="10" t="s">
        <v>8732</v>
      </c>
      <c r="M1176" s="10"/>
      <c r="N1176" s="10"/>
    </row>
    <row r="1177" spans="1:14">
      <c r="A1177" s="32" t="s">
        <v>9015</v>
      </c>
      <c r="B1177" s="32" t="s">
        <v>9015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7424</v>
      </c>
      <c r="J1177" s="34">
        <v>3301.2</v>
      </c>
      <c r="K1177" s="10">
        <v>4931747564</v>
      </c>
      <c r="L1177" s="10" t="s">
        <v>8732</v>
      </c>
      <c r="M1177" s="10"/>
      <c r="N1177" s="10"/>
    </row>
    <row r="1178" spans="1:14">
      <c r="A1178" s="32" t="s">
        <v>9015</v>
      </c>
      <c r="B1178" s="32" t="s">
        <v>9015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7424</v>
      </c>
      <c r="J1178" s="34">
        <v>3301.2</v>
      </c>
      <c r="K1178" s="10">
        <v>4931747565</v>
      </c>
      <c r="L1178" s="10" t="s">
        <v>8732</v>
      </c>
      <c r="M1178" s="10"/>
      <c r="N1178" s="10"/>
    </row>
    <row r="1179" spans="1:14">
      <c r="A1179" s="32" t="s">
        <v>9015</v>
      </c>
      <c r="B1179" s="32" t="s">
        <v>9015</v>
      </c>
      <c r="C1179" s="33">
        <v>0.17006944444444447</v>
      </c>
      <c r="D1179" s="10">
        <v>101</v>
      </c>
      <c r="E1179" s="14">
        <v>1516853</v>
      </c>
      <c r="F1179" s="10" t="s">
        <v>400</v>
      </c>
      <c r="G1179" s="15">
        <v>577</v>
      </c>
      <c r="H1179" s="10" t="s">
        <v>253</v>
      </c>
      <c r="I1179" s="10" t="s">
        <v>7424</v>
      </c>
      <c r="J1179" s="34">
        <v>11707.33</v>
      </c>
      <c r="K1179" s="10">
        <v>4931747688</v>
      </c>
      <c r="L1179" s="10" t="s">
        <v>8732</v>
      </c>
      <c r="M1179" s="10"/>
      <c r="N1179" s="10"/>
    </row>
    <row r="1180" spans="1:14">
      <c r="A1180" s="32" t="s">
        <v>9015</v>
      </c>
      <c r="B1180" s="32" t="s">
        <v>9015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7424</v>
      </c>
      <c r="J1180" s="34">
        <v>2470</v>
      </c>
      <c r="K1180" s="10">
        <v>4931747709</v>
      </c>
      <c r="L1180" s="10" t="s">
        <v>8732</v>
      </c>
      <c r="M1180" s="10"/>
      <c r="N1180" s="10"/>
    </row>
    <row r="1181" spans="1:14">
      <c r="A1181" s="32" t="s">
        <v>9015</v>
      </c>
      <c r="B1181" s="32" t="s">
        <v>9015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7424</v>
      </c>
      <c r="J1181" s="34">
        <v>9054</v>
      </c>
      <c r="K1181" s="10">
        <v>4931747710</v>
      </c>
      <c r="L1181" s="10" t="s">
        <v>8732</v>
      </c>
      <c r="M1181" s="10"/>
      <c r="N1181" s="10"/>
    </row>
    <row r="1182" spans="1:14">
      <c r="A1182" s="32" t="s">
        <v>9015</v>
      </c>
      <c r="B1182" s="32" t="s">
        <v>9015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7424</v>
      </c>
      <c r="J1182" s="34">
        <v>2470</v>
      </c>
      <c r="K1182" s="10">
        <v>4931747711</v>
      </c>
      <c r="L1182" s="10" t="s">
        <v>8732</v>
      </c>
      <c r="M1182" s="10"/>
      <c r="N1182" s="10"/>
    </row>
    <row r="1183" spans="1:14">
      <c r="A1183" s="32" t="s">
        <v>9015</v>
      </c>
      <c r="B1183" s="32" t="s">
        <v>9015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7424</v>
      </c>
      <c r="J1183" s="34">
        <v>6505.92</v>
      </c>
      <c r="K1183" s="10">
        <v>4931747712</v>
      </c>
      <c r="L1183" s="10" t="s">
        <v>8732</v>
      </c>
      <c r="M1183" s="10"/>
      <c r="N1183" s="10"/>
    </row>
    <row r="1184" spans="1:14">
      <c r="A1184" s="32" t="s">
        <v>9015</v>
      </c>
      <c r="B1184" s="32" t="s">
        <v>9015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7424</v>
      </c>
      <c r="J1184" s="34">
        <v>2535.84</v>
      </c>
      <c r="K1184" s="10">
        <v>4931747713</v>
      </c>
      <c r="L1184" s="10" t="s">
        <v>8732</v>
      </c>
      <c r="M1184" s="10"/>
      <c r="N1184" s="10"/>
    </row>
    <row r="1185" spans="1:14">
      <c r="A1185" s="32" t="s">
        <v>9015</v>
      </c>
      <c r="B1185" s="32" t="s">
        <v>9015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7424</v>
      </c>
      <c r="J1185" s="34">
        <v>3301.2</v>
      </c>
      <c r="K1185" s="10">
        <v>4931747714</v>
      </c>
      <c r="L1185" s="10" t="s">
        <v>8732</v>
      </c>
      <c r="M1185" s="10"/>
      <c r="N1185" s="10"/>
    </row>
    <row r="1186" spans="1:14">
      <c r="A1186" s="32" t="s">
        <v>9015</v>
      </c>
      <c r="B1186" s="32" t="s">
        <v>9015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7424</v>
      </c>
      <c r="J1186" s="34">
        <v>3301.2</v>
      </c>
      <c r="K1186" s="10">
        <v>4931747816</v>
      </c>
      <c r="L1186" s="10" t="s">
        <v>8732</v>
      </c>
      <c r="M1186" s="10"/>
      <c r="N1186" s="10"/>
    </row>
    <row r="1187" spans="1:14">
      <c r="A1187" s="32" t="s">
        <v>9015</v>
      </c>
      <c r="B1187" s="32" t="s">
        <v>9015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7424</v>
      </c>
      <c r="J1187" s="34">
        <v>2610</v>
      </c>
      <c r="K1187" s="10">
        <v>4931747817</v>
      </c>
      <c r="L1187" s="10" t="s">
        <v>8732</v>
      </c>
      <c r="M1187" s="10"/>
      <c r="N1187" s="10"/>
    </row>
    <row r="1188" spans="1:14">
      <c r="A1188" s="32" t="s">
        <v>9015</v>
      </c>
      <c r="B1188" s="32" t="s">
        <v>9015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7424</v>
      </c>
      <c r="J1188" s="34">
        <v>2470</v>
      </c>
      <c r="K1188" s="10">
        <v>4931748016</v>
      </c>
      <c r="L1188" s="10" t="s">
        <v>8732</v>
      </c>
      <c r="M1188" s="10"/>
      <c r="N1188" s="10"/>
    </row>
    <row r="1189" spans="1:14">
      <c r="A1189" s="32" t="s">
        <v>9015</v>
      </c>
      <c r="B1189" s="32" t="s">
        <v>9015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7424</v>
      </c>
      <c r="J1189" s="34">
        <v>2470</v>
      </c>
      <c r="K1189" s="10">
        <v>4931748017</v>
      </c>
      <c r="L1189" s="10" t="s">
        <v>8732</v>
      </c>
      <c r="M1189" s="10"/>
      <c r="N1189" s="10"/>
    </row>
    <row r="1190" spans="1:14">
      <c r="A1190" s="32" t="s">
        <v>9015</v>
      </c>
      <c r="B1190" s="32" t="s">
        <v>9015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7424</v>
      </c>
      <c r="J1190" s="34">
        <v>2470</v>
      </c>
      <c r="K1190" s="10">
        <v>4931748725</v>
      </c>
      <c r="L1190" s="10" t="s">
        <v>8469</v>
      </c>
      <c r="M1190" s="10"/>
      <c r="N1190" s="10"/>
    </row>
    <row r="1191" spans="1:14">
      <c r="A1191" s="32" t="s">
        <v>9015</v>
      </c>
      <c r="B1191" s="32" t="s">
        <v>9015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7424</v>
      </c>
      <c r="J1191" s="34">
        <v>15032</v>
      </c>
      <c r="K1191" s="10">
        <v>4931749129</v>
      </c>
      <c r="L1191" s="10" t="s">
        <v>8469</v>
      </c>
      <c r="M1191" s="10"/>
      <c r="N1191" s="10"/>
    </row>
    <row r="1192" spans="1:14">
      <c r="A1192" s="32" t="s">
        <v>9015</v>
      </c>
      <c r="B1192" s="32" t="s">
        <v>9015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7424</v>
      </c>
      <c r="J1192" s="34">
        <v>2470</v>
      </c>
      <c r="K1192" s="10">
        <v>4931749216</v>
      </c>
      <c r="L1192" s="10" t="s">
        <v>8469</v>
      </c>
      <c r="M1192" s="10"/>
      <c r="N1192" s="10"/>
    </row>
    <row r="1193" spans="1:14">
      <c r="A1193" s="32" t="s">
        <v>9015</v>
      </c>
      <c r="B1193" s="32" t="s">
        <v>9015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7424</v>
      </c>
      <c r="J1193" s="34">
        <v>2470</v>
      </c>
      <c r="K1193" s="10">
        <v>4931749217</v>
      </c>
      <c r="L1193" s="10" t="s">
        <v>8469</v>
      </c>
      <c r="M1193" s="10"/>
      <c r="N1193" s="10"/>
    </row>
    <row r="1194" spans="1:14">
      <c r="A1194" s="32" t="s">
        <v>9015</v>
      </c>
      <c r="B1194" s="32" t="s">
        <v>9015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7424</v>
      </c>
      <c r="J1194" s="34">
        <v>2470</v>
      </c>
      <c r="K1194" s="10">
        <v>4931749220</v>
      </c>
      <c r="L1194" s="10" t="s">
        <v>8469</v>
      </c>
      <c r="M1194" s="10"/>
      <c r="N1194" s="10"/>
    </row>
    <row r="1195" spans="1:14">
      <c r="A1195" s="32" t="s">
        <v>9015</v>
      </c>
      <c r="B1195" s="32" t="s">
        <v>9015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7424</v>
      </c>
      <c r="J1195" s="34">
        <v>2470</v>
      </c>
      <c r="K1195" s="10">
        <v>4931749221</v>
      </c>
      <c r="L1195" s="10" t="s">
        <v>8469</v>
      </c>
      <c r="M1195" s="10"/>
      <c r="N1195" s="10"/>
    </row>
    <row r="1196" spans="1:14">
      <c r="A1196" s="32" t="s">
        <v>9015</v>
      </c>
      <c r="B1196" s="32" t="s">
        <v>9015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7424</v>
      </c>
      <c r="J1196" s="34">
        <v>2676</v>
      </c>
      <c r="K1196" s="10">
        <v>4931749223</v>
      </c>
      <c r="L1196" s="10" t="s">
        <v>8469</v>
      </c>
      <c r="M1196" s="10"/>
      <c r="N1196" s="10"/>
    </row>
    <row r="1197" spans="1:14">
      <c r="A1197" s="32" t="s">
        <v>9015</v>
      </c>
      <c r="B1197" s="32" t="s">
        <v>9015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7424</v>
      </c>
      <c r="J1197" s="34">
        <v>6505.92</v>
      </c>
      <c r="K1197" s="10">
        <v>4931749225</v>
      </c>
      <c r="L1197" s="10" t="s">
        <v>8469</v>
      </c>
      <c r="M1197" s="10"/>
      <c r="N1197" s="10"/>
    </row>
    <row r="1198" spans="1:14">
      <c r="A1198" s="32" t="s">
        <v>9015</v>
      </c>
      <c r="B1198" s="32" t="s">
        <v>9015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7424</v>
      </c>
      <c r="J1198" s="34">
        <v>2610</v>
      </c>
      <c r="K1198" s="10">
        <v>4931749227</v>
      </c>
      <c r="L1198" s="10" t="s">
        <v>8469</v>
      </c>
      <c r="M1198" s="10"/>
      <c r="N1198" s="10"/>
    </row>
    <row r="1199" spans="1:14">
      <c r="A1199" s="32" t="s">
        <v>9015</v>
      </c>
      <c r="B1199" s="32" t="s">
        <v>9015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7424</v>
      </c>
      <c r="J1199" s="34">
        <v>2610</v>
      </c>
      <c r="K1199" s="10">
        <v>4931749228</v>
      </c>
      <c r="L1199" s="10" t="s">
        <v>8469</v>
      </c>
      <c r="M1199" s="10"/>
      <c r="N1199" s="10"/>
    </row>
    <row r="1200" spans="1:14">
      <c r="A1200" s="32" t="s">
        <v>9015</v>
      </c>
      <c r="B1200" s="32" t="s">
        <v>9015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7424</v>
      </c>
      <c r="J1200" s="34">
        <v>2535.84</v>
      </c>
      <c r="K1200" s="10">
        <v>4931749230</v>
      </c>
      <c r="L1200" s="10" t="s">
        <v>8469</v>
      </c>
      <c r="M1200" s="10"/>
      <c r="N1200" s="10"/>
    </row>
    <row r="1201" spans="1:14">
      <c r="A1201" s="32" t="s">
        <v>9015</v>
      </c>
      <c r="B1201" s="32" t="s">
        <v>9015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7424</v>
      </c>
      <c r="J1201" s="34">
        <v>2535.84</v>
      </c>
      <c r="K1201" s="10">
        <v>4931749231</v>
      </c>
      <c r="L1201" s="10" t="s">
        <v>8469</v>
      </c>
      <c r="M1201" s="10"/>
      <c r="N1201" s="10"/>
    </row>
    <row r="1202" spans="1:14">
      <c r="A1202" s="32" t="s">
        <v>9015</v>
      </c>
      <c r="B1202" s="32" t="s">
        <v>9015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7424</v>
      </c>
      <c r="J1202" s="34">
        <v>3301.2</v>
      </c>
      <c r="K1202" s="10">
        <v>4931749236</v>
      </c>
      <c r="L1202" s="10" t="s">
        <v>8469</v>
      </c>
      <c r="M1202" s="10"/>
      <c r="N1202" s="10"/>
    </row>
    <row r="1203" spans="1:14">
      <c r="A1203" s="32" t="s">
        <v>9015</v>
      </c>
      <c r="B1203" s="32" t="s">
        <v>9015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7424</v>
      </c>
      <c r="J1203" s="34">
        <v>3301.2</v>
      </c>
      <c r="K1203" s="10">
        <v>4931749237</v>
      </c>
      <c r="L1203" s="10" t="s">
        <v>8469</v>
      </c>
      <c r="M1203" s="10"/>
      <c r="N1203" s="10"/>
    </row>
    <row r="1204" spans="1:14">
      <c r="A1204" s="32" t="s">
        <v>9015</v>
      </c>
      <c r="B1204" s="32" t="s">
        <v>9015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7424</v>
      </c>
      <c r="J1204" s="34">
        <v>15397.2</v>
      </c>
      <c r="K1204" s="10">
        <v>4931749239</v>
      </c>
      <c r="L1204" s="10" t="s">
        <v>8469</v>
      </c>
      <c r="M1204" s="10"/>
      <c r="N1204" s="10"/>
    </row>
    <row r="1205" spans="1:14">
      <c r="A1205" s="32" t="s">
        <v>9015</v>
      </c>
      <c r="B1205" s="32" t="s">
        <v>9015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7424</v>
      </c>
      <c r="J1205" s="34">
        <v>3436.8</v>
      </c>
      <c r="K1205" s="10">
        <v>4931749358</v>
      </c>
      <c r="L1205" s="10" t="s">
        <v>8469</v>
      </c>
      <c r="M1205" s="10"/>
      <c r="N1205" s="10"/>
    </row>
    <row r="1206" spans="1:14">
      <c r="A1206" s="32" t="s">
        <v>9015</v>
      </c>
      <c r="B1206" s="32" t="s">
        <v>9015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7424</v>
      </c>
      <c r="J1206" s="34">
        <v>2535.84</v>
      </c>
      <c r="K1206" s="10">
        <v>4931749411</v>
      </c>
      <c r="L1206" s="10" t="s">
        <v>8469</v>
      </c>
      <c r="M1206" s="10"/>
      <c r="N1206" s="10"/>
    </row>
    <row r="1207" spans="1:14">
      <c r="A1207" s="32" t="s">
        <v>9015</v>
      </c>
      <c r="B1207" s="32" t="s">
        <v>9015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7424</v>
      </c>
      <c r="J1207" s="34">
        <v>22528.799999999999</v>
      </c>
      <c r="K1207" s="10">
        <v>4931749417</v>
      </c>
      <c r="L1207" s="10" t="s">
        <v>8469</v>
      </c>
      <c r="M1207" s="10"/>
      <c r="N1207" s="10"/>
    </row>
    <row r="1208" spans="1:14">
      <c r="A1208" s="32" t="s">
        <v>9015</v>
      </c>
      <c r="B1208" s="32" t="s">
        <v>9015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7424</v>
      </c>
      <c r="J1208" s="34">
        <v>2470</v>
      </c>
      <c r="K1208" s="10">
        <v>4931749443</v>
      </c>
      <c r="L1208" s="10" t="s">
        <v>8469</v>
      </c>
      <c r="M1208" s="10"/>
      <c r="N1208" s="10"/>
    </row>
    <row r="1209" spans="1:14">
      <c r="A1209" s="32" t="s">
        <v>9015</v>
      </c>
      <c r="B1209" s="32" t="s">
        <v>9015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7424</v>
      </c>
      <c r="J1209" s="34">
        <v>2470</v>
      </c>
      <c r="K1209" s="10">
        <v>4931749444</v>
      </c>
      <c r="L1209" s="10" t="s">
        <v>8469</v>
      </c>
      <c r="M1209" s="10"/>
      <c r="N1209" s="10"/>
    </row>
    <row r="1210" spans="1:14">
      <c r="A1210" s="32" t="s">
        <v>9015</v>
      </c>
      <c r="B1210" s="32" t="s">
        <v>9015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7424</v>
      </c>
      <c r="J1210" s="34">
        <v>2676</v>
      </c>
      <c r="K1210" s="10">
        <v>4931749445</v>
      </c>
      <c r="L1210" s="10" t="s">
        <v>8469</v>
      </c>
      <c r="M1210" s="10"/>
      <c r="N1210" s="10"/>
    </row>
    <row r="1211" spans="1:14">
      <c r="A1211" s="32" t="s">
        <v>9015</v>
      </c>
      <c r="B1211" s="32" t="s">
        <v>9015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7424</v>
      </c>
      <c r="J1211" s="34">
        <v>19150</v>
      </c>
      <c r="K1211" s="10">
        <v>4931749988</v>
      </c>
      <c r="L1211" s="10" t="s">
        <v>8469</v>
      </c>
      <c r="M1211" s="10"/>
      <c r="N1211" s="10"/>
    </row>
    <row r="1212" spans="1:14">
      <c r="A1212" s="32" t="s">
        <v>9015</v>
      </c>
      <c r="B1212" s="32" t="s">
        <v>9015</v>
      </c>
      <c r="C1212" s="33">
        <v>0.44543981481481482</v>
      </c>
      <c r="D1212" s="10">
        <v>101</v>
      </c>
      <c r="E1212" s="14">
        <v>1516850</v>
      </c>
      <c r="F1212" s="10" t="s">
        <v>399</v>
      </c>
      <c r="G1212" s="15">
        <v>960</v>
      </c>
      <c r="H1212" s="10" t="s">
        <v>253</v>
      </c>
      <c r="I1212" s="10" t="s">
        <v>7424</v>
      </c>
      <c r="J1212" s="34">
        <v>18614.400000000001</v>
      </c>
      <c r="K1212" s="10">
        <v>4931750002</v>
      </c>
      <c r="L1212" s="10" t="s">
        <v>8469</v>
      </c>
      <c r="M1212" s="10"/>
      <c r="N1212" s="10"/>
    </row>
    <row r="1213" spans="1:14">
      <c r="A1213" s="32" t="s">
        <v>9015</v>
      </c>
      <c r="B1213" s="32" t="s">
        <v>9015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7424</v>
      </c>
      <c r="J1213" s="34">
        <v>15032</v>
      </c>
      <c r="K1213" s="10">
        <v>4931752239</v>
      </c>
      <c r="L1213" s="10" t="s">
        <v>8469</v>
      </c>
      <c r="M1213" s="10"/>
      <c r="N1213" s="10"/>
    </row>
    <row r="1214" spans="1:14">
      <c r="A1214" s="32" t="s">
        <v>9015</v>
      </c>
      <c r="B1214" s="32" t="s">
        <v>9015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7424</v>
      </c>
      <c r="J1214" s="34">
        <v>2535.84</v>
      </c>
      <c r="K1214" s="10">
        <v>4931752549</v>
      </c>
      <c r="L1214" s="10" t="s">
        <v>8469</v>
      </c>
      <c r="M1214" s="10"/>
      <c r="N1214" s="10"/>
    </row>
    <row r="1215" spans="1:14">
      <c r="A1215" s="32" t="s">
        <v>9015</v>
      </c>
      <c r="B1215" s="32" t="s">
        <v>9015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7424</v>
      </c>
      <c r="J1215" s="34">
        <v>2535.84</v>
      </c>
      <c r="K1215" s="10">
        <v>4931752550</v>
      </c>
      <c r="L1215" s="10" t="s">
        <v>8469</v>
      </c>
      <c r="M1215" s="10"/>
      <c r="N1215" s="10"/>
    </row>
    <row r="1216" spans="1:14">
      <c r="A1216" s="32" t="s">
        <v>9015</v>
      </c>
      <c r="B1216" s="32" t="s">
        <v>9015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7424</v>
      </c>
      <c r="J1216" s="34">
        <v>3301.2</v>
      </c>
      <c r="K1216" s="10">
        <v>4931752562</v>
      </c>
      <c r="L1216" s="10" t="s">
        <v>8469</v>
      </c>
      <c r="M1216" s="10"/>
      <c r="N1216" s="10"/>
    </row>
    <row r="1217" spans="1:14">
      <c r="A1217" s="32" t="s">
        <v>9015</v>
      </c>
      <c r="B1217" s="32" t="s">
        <v>9015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7424</v>
      </c>
      <c r="J1217" s="34">
        <v>3301.2</v>
      </c>
      <c r="K1217" s="10">
        <v>4931752563</v>
      </c>
      <c r="L1217" s="10" t="s">
        <v>8469</v>
      </c>
      <c r="M1217" s="10"/>
      <c r="N1217" s="10"/>
    </row>
    <row r="1218" spans="1:14">
      <c r="A1218" s="32" t="s">
        <v>9015</v>
      </c>
      <c r="B1218" s="32" t="s">
        <v>9015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7424</v>
      </c>
      <c r="J1218" s="34">
        <v>2470</v>
      </c>
      <c r="K1218" s="10">
        <v>4931752564</v>
      </c>
      <c r="L1218" s="10" t="s">
        <v>8469</v>
      </c>
      <c r="M1218" s="10"/>
      <c r="N1218" s="10"/>
    </row>
    <row r="1219" spans="1:14">
      <c r="A1219" s="32" t="s">
        <v>9015</v>
      </c>
      <c r="B1219" s="32" t="s">
        <v>9015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7424</v>
      </c>
      <c r="J1219" s="34">
        <v>2470</v>
      </c>
      <c r="K1219" s="10">
        <v>4931752566</v>
      </c>
      <c r="L1219" s="10" t="s">
        <v>8469</v>
      </c>
      <c r="M1219" s="10"/>
      <c r="N1219" s="10"/>
    </row>
    <row r="1220" spans="1:14">
      <c r="A1220" s="32" t="s">
        <v>9015</v>
      </c>
      <c r="B1220" s="32" t="s">
        <v>9015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7424</v>
      </c>
      <c r="J1220" s="34">
        <v>2470</v>
      </c>
      <c r="K1220" s="10">
        <v>4931752567</v>
      </c>
      <c r="L1220" s="10" t="s">
        <v>8469</v>
      </c>
      <c r="M1220" s="10"/>
      <c r="N1220" s="10"/>
    </row>
    <row r="1221" spans="1:14">
      <c r="A1221" s="32" t="s">
        <v>9015</v>
      </c>
      <c r="B1221" s="32" t="s">
        <v>9015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7424</v>
      </c>
      <c r="J1221" s="34">
        <v>9054</v>
      </c>
      <c r="K1221" s="10">
        <v>4931752581</v>
      </c>
      <c r="L1221" s="10" t="s">
        <v>8469</v>
      </c>
      <c r="M1221" s="10"/>
      <c r="N1221" s="10"/>
    </row>
    <row r="1222" spans="1:14">
      <c r="A1222" s="32" t="s">
        <v>9015</v>
      </c>
      <c r="B1222" s="32" t="s">
        <v>9015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7424</v>
      </c>
      <c r="J1222" s="34">
        <v>2470</v>
      </c>
      <c r="K1222" s="10">
        <v>4931752589</v>
      </c>
      <c r="L1222" s="10" t="s">
        <v>8469</v>
      </c>
      <c r="M1222" s="10"/>
      <c r="N1222" s="10"/>
    </row>
    <row r="1223" spans="1:14">
      <c r="A1223" s="32" t="s">
        <v>9015</v>
      </c>
      <c r="B1223" s="32" t="s">
        <v>9015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7424</v>
      </c>
      <c r="J1223" s="34">
        <v>2470</v>
      </c>
      <c r="K1223" s="10">
        <v>4931752594</v>
      </c>
      <c r="L1223" s="10" t="s">
        <v>8469</v>
      </c>
      <c r="M1223" s="10"/>
      <c r="N1223" s="10"/>
    </row>
    <row r="1224" spans="1:14">
      <c r="A1224" s="32" t="s">
        <v>9015</v>
      </c>
      <c r="B1224" s="32" t="s">
        <v>9015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7424</v>
      </c>
      <c r="J1224" s="34">
        <v>2676</v>
      </c>
      <c r="K1224" s="10">
        <v>4931752597</v>
      </c>
      <c r="L1224" s="10" t="s">
        <v>8469</v>
      </c>
      <c r="M1224" s="10"/>
      <c r="N1224" s="10"/>
    </row>
    <row r="1225" spans="1:14">
      <c r="A1225" s="32" t="s">
        <v>9015</v>
      </c>
      <c r="B1225" s="32" t="s">
        <v>9015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7424</v>
      </c>
      <c r="J1225" s="34">
        <v>2676</v>
      </c>
      <c r="K1225" s="10">
        <v>4931752598</v>
      </c>
      <c r="L1225" s="10" t="s">
        <v>8469</v>
      </c>
      <c r="M1225" s="10"/>
      <c r="N1225" s="10"/>
    </row>
    <row r="1226" spans="1:14">
      <c r="A1226" s="32" t="s">
        <v>9015</v>
      </c>
      <c r="B1226" s="32" t="s">
        <v>9015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7424</v>
      </c>
      <c r="J1226" s="34">
        <v>2610</v>
      </c>
      <c r="K1226" s="10">
        <v>4931752599</v>
      </c>
      <c r="L1226" s="10" t="s">
        <v>8469</v>
      </c>
      <c r="M1226" s="10"/>
      <c r="N1226" s="10"/>
    </row>
    <row r="1227" spans="1:14">
      <c r="A1227" s="32" t="s">
        <v>9015</v>
      </c>
      <c r="B1227" s="32" t="s">
        <v>9015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7424</v>
      </c>
      <c r="J1227" s="34">
        <v>2610</v>
      </c>
      <c r="K1227" s="10">
        <v>4931752600</v>
      </c>
      <c r="L1227" s="10" t="s">
        <v>8469</v>
      </c>
      <c r="M1227" s="10"/>
      <c r="N1227" s="10"/>
    </row>
    <row r="1228" spans="1:14">
      <c r="A1228" s="32" t="s">
        <v>9015</v>
      </c>
      <c r="B1228" s="32" t="s">
        <v>9015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7424</v>
      </c>
      <c r="J1228" s="34">
        <v>2610</v>
      </c>
      <c r="K1228" s="10">
        <v>4931752601</v>
      </c>
      <c r="L1228" s="10" t="s">
        <v>8469</v>
      </c>
      <c r="M1228" s="10"/>
      <c r="N1228" s="10"/>
    </row>
    <row r="1229" spans="1:14">
      <c r="A1229" s="32" t="s">
        <v>9015</v>
      </c>
      <c r="B1229" s="32" t="s">
        <v>9015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7424</v>
      </c>
      <c r="J1229" s="34">
        <v>3301.2</v>
      </c>
      <c r="K1229" s="10">
        <v>4931753447</v>
      </c>
      <c r="L1229" s="10" t="s">
        <v>7788</v>
      </c>
      <c r="M1229" s="10"/>
      <c r="N1229" s="10"/>
    </row>
    <row r="1230" spans="1:14">
      <c r="A1230" s="32" t="s">
        <v>9015</v>
      </c>
      <c r="B1230" s="32" t="s">
        <v>9015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7424</v>
      </c>
      <c r="J1230" s="34">
        <v>3301.2</v>
      </c>
      <c r="K1230" s="10">
        <v>4931753456</v>
      </c>
      <c r="L1230" s="10" t="s">
        <v>7788</v>
      </c>
      <c r="M1230" s="10"/>
      <c r="N1230" s="10"/>
    </row>
    <row r="1231" spans="1:14">
      <c r="A1231" s="32" t="s">
        <v>9015</v>
      </c>
      <c r="B1231" s="32" t="s">
        <v>9015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7424</v>
      </c>
      <c r="J1231" s="34">
        <v>2535.84</v>
      </c>
      <c r="K1231" s="10">
        <v>4931753468</v>
      </c>
      <c r="L1231" s="10" t="s">
        <v>7788</v>
      </c>
      <c r="M1231" s="10"/>
      <c r="N1231" s="10"/>
    </row>
    <row r="1232" spans="1:14">
      <c r="A1232" s="32" t="s">
        <v>9015</v>
      </c>
      <c r="B1232" s="32" t="s">
        <v>9015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7424</v>
      </c>
      <c r="J1232" s="34">
        <v>2610</v>
      </c>
      <c r="K1232" s="10">
        <v>4931753540</v>
      </c>
      <c r="L1232" s="10" t="s">
        <v>7788</v>
      </c>
      <c r="M1232" s="10"/>
      <c r="N1232" s="10"/>
    </row>
    <row r="1233" spans="1:14">
      <c r="A1233" s="32" t="s">
        <v>9015</v>
      </c>
      <c r="B1233" s="32" t="s">
        <v>9015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7424</v>
      </c>
      <c r="J1233" s="34">
        <v>2470</v>
      </c>
      <c r="K1233" s="10">
        <v>4931753545</v>
      </c>
      <c r="L1233" s="10" t="s">
        <v>7788</v>
      </c>
      <c r="M1233" s="10"/>
      <c r="N1233" s="10"/>
    </row>
    <row r="1234" spans="1:14">
      <c r="A1234" s="32" t="s">
        <v>9015</v>
      </c>
      <c r="B1234" s="32" t="s">
        <v>9015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7424</v>
      </c>
      <c r="J1234" s="34">
        <v>2470</v>
      </c>
      <c r="K1234" s="10">
        <v>4931753566</v>
      </c>
      <c r="L1234" s="10" t="s">
        <v>7788</v>
      </c>
      <c r="M1234" s="10"/>
      <c r="N1234" s="10"/>
    </row>
    <row r="1235" spans="1:14">
      <c r="A1235" s="32" t="s">
        <v>9015</v>
      </c>
      <c r="B1235" s="32" t="s">
        <v>9015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7424</v>
      </c>
      <c r="J1235" s="34">
        <v>15032</v>
      </c>
      <c r="K1235" s="10">
        <v>4931754327</v>
      </c>
      <c r="L1235" s="10" t="s">
        <v>7788</v>
      </c>
      <c r="M1235" s="10"/>
      <c r="N1235" s="10"/>
    </row>
    <row r="1236" spans="1:14">
      <c r="A1236" s="32" t="s">
        <v>9015</v>
      </c>
      <c r="B1236" s="32" t="s">
        <v>9015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7424</v>
      </c>
      <c r="J1236" s="34">
        <v>19150</v>
      </c>
      <c r="K1236" s="10">
        <v>4931754329</v>
      </c>
      <c r="L1236" s="10" t="s">
        <v>7788</v>
      </c>
      <c r="M1236" s="10"/>
      <c r="N1236" s="10"/>
    </row>
    <row r="1237" spans="1:14">
      <c r="A1237" s="32" t="s">
        <v>9015</v>
      </c>
      <c r="B1237" s="32" t="s">
        <v>9015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7424</v>
      </c>
      <c r="J1237" s="34">
        <v>22528.799999999999</v>
      </c>
      <c r="K1237" s="10">
        <v>4931754341</v>
      </c>
      <c r="L1237" s="10" t="s">
        <v>7788</v>
      </c>
      <c r="M1237" s="10"/>
      <c r="N1237" s="10"/>
    </row>
    <row r="1238" spans="1:14">
      <c r="A1238" s="32" t="s">
        <v>9015</v>
      </c>
      <c r="B1238" s="32" t="s">
        <v>9015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7424</v>
      </c>
      <c r="J1238" s="34">
        <v>2676</v>
      </c>
      <c r="K1238" s="10">
        <v>4931754357</v>
      </c>
      <c r="L1238" s="10" t="s">
        <v>7788</v>
      </c>
      <c r="M1238" s="10"/>
      <c r="N1238" s="10"/>
    </row>
    <row r="1239" spans="1:14">
      <c r="A1239" s="32" t="s">
        <v>9015</v>
      </c>
      <c r="B1239" s="32" t="s">
        <v>9015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7424</v>
      </c>
      <c r="J1239" s="34">
        <v>2470</v>
      </c>
      <c r="K1239" s="10">
        <v>4931754374</v>
      </c>
      <c r="L1239" s="10" t="s">
        <v>7788</v>
      </c>
      <c r="M1239" s="10"/>
      <c r="N1239" s="10"/>
    </row>
    <row r="1240" spans="1:14">
      <c r="A1240" s="32" t="s">
        <v>9015</v>
      </c>
      <c r="B1240" s="32" t="s">
        <v>9015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7424</v>
      </c>
      <c r="J1240" s="34">
        <v>9054</v>
      </c>
      <c r="K1240" s="10">
        <v>4931754382</v>
      </c>
      <c r="L1240" s="10" t="s">
        <v>7788</v>
      </c>
      <c r="M1240" s="10"/>
      <c r="N1240" s="10"/>
    </row>
    <row r="1241" spans="1:14">
      <c r="A1241" s="32" t="s">
        <v>9015</v>
      </c>
      <c r="B1241" s="32" t="s">
        <v>9015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7424</v>
      </c>
      <c r="J1241" s="34">
        <v>2470</v>
      </c>
      <c r="K1241" s="10">
        <v>4931754405</v>
      </c>
      <c r="L1241" s="10" t="s">
        <v>7788</v>
      </c>
      <c r="M1241" s="10"/>
      <c r="N1241" s="10"/>
    </row>
    <row r="1242" spans="1:14">
      <c r="A1242" s="32" t="s">
        <v>9015</v>
      </c>
      <c r="B1242" s="32" t="s">
        <v>9015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7424</v>
      </c>
      <c r="J1242" s="34">
        <v>3301.2</v>
      </c>
      <c r="K1242" s="10">
        <v>4931755180</v>
      </c>
      <c r="L1242" s="10" t="s">
        <v>7788</v>
      </c>
      <c r="M1242" s="10"/>
      <c r="N1242" s="10"/>
    </row>
    <row r="1243" spans="1:14">
      <c r="A1243" s="32" t="s">
        <v>9015</v>
      </c>
      <c r="B1243" s="32" t="s">
        <v>9015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7424</v>
      </c>
      <c r="J1243" s="34">
        <v>3301.2</v>
      </c>
      <c r="K1243" s="10">
        <v>4931755182</v>
      </c>
      <c r="L1243" s="10" t="s">
        <v>7788</v>
      </c>
      <c r="M1243" s="10"/>
      <c r="N1243" s="10"/>
    </row>
    <row r="1244" spans="1:14">
      <c r="A1244" s="32" t="s">
        <v>9015</v>
      </c>
      <c r="B1244" s="32" t="s">
        <v>9015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7424</v>
      </c>
      <c r="J1244" s="34">
        <v>2470</v>
      </c>
      <c r="K1244" s="10">
        <v>4931755186</v>
      </c>
      <c r="L1244" s="10" t="s">
        <v>7788</v>
      </c>
      <c r="M1244" s="10"/>
      <c r="N1244" s="10"/>
    </row>
    <row r="1245" spans="1:14">
      <c r="A1245" s="32" t="s">
        <v>9015</v>
      </c>
      <c r="B1245" s="32" t="s">
        <v>9015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7424</v>
      </c>
      <c r="J1245" s="34">
        <v>2535.84</v>
      </c>
      <c r="K1245" s="10">
        <v>4931755188</v>
      </c>
      <c r="L1245" s="10" t="s">
        <v>7788</v>
      </c>
      <c r="M1245" s="10"/>
      <c r="N1245" s="10"/>
    </row>
    <row r="1246" spans="1:14">
      <c r="A1246" s="32" t="s">
        <v>9015</v>
      </c>
      <c r="B1246" s="32" t="s">
        <v>9015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7424</v>
      </c>
      <c r="J1246" s="34">
        <v>2610</v>
      </c>
      <c r="K1246" s="10">
        <v>4931755192</v>
      </c>
      <c r="L1246" s="10" t="s">
        <v>7788</v>
      </c>
      <c r="M1246" s="10"/>
      <c r="N1246" s="10"/>
    </row>
    <row r="1247" spans="1:14">
      <c r="A1247" s="32" t="s">
        <v>9015</v>
      </c>
      <c r="B1247" s="32" t="s">
        <v>9015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7424</v>
      </c>
      <c r="J1247" s="34">
        <v>2676</v>
      </c>
      <c r="K1247" s="10">
        <v>4931755194</v>
      </c>
      <c r="L1247" s="10" t="s">
        <v>7788</v>
      </c>
      <c r="M1247" s="10"/>
      <c r="N1247" s="10"/>
    </row>
    <row r="1248" spans="1:14">
      <c r="A1248" s="32" t="s">
        <v>9015</v>
      </c>
      <c r="B1248" s="32" t="s">
        <v>9015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7424</v>
      </c>
      <c r="J1248" s="34">
        <v>2610</v>
      </c>
      <c r="K1248" s="10">
        <v>4931755197</v>
      </c>
      <c r="L1248" s="10" t="s">
        <v>7788</v>
      </c>
      <c r="M1248" s="10"/>
      <c r="N1248" s="10"/>
    </row>
    <row r="1249" spans="1:14">
      <c r="A1249" s="32" t="s">
        <v>9015</v>
      </c>
      <c r="B1249" s="32" t="s">
        <v>9015</v>
      </c>
      <c r="C1249" s="33">
        <v>0.85370370370370363</v>
      </c>
      <c r="D1249" s="10">
        <v>101</v>
      </c>
      <c r="E1249" s="14">
        <v>1516850</v>
      </c>
      <c r="F1249" s="10" t="s">
        <v>399</v>
      </c>
      <c r="G1249" s="15">
        <v>960</v>
      </c>
      <c r="H1249" s="10" t="s">
        <v>253</v>
      </c>
      <c r="I1249" s="10" t="s">
        <v>7424</v>
      </c>
      <c r="J1249" s="34">
        <v>18614.400000000001</v>
      </c>
      <c r="K1249" s="10">
        <v>4931755217</v>
      </c>
      <c r="L1249" s="10" t="s">
        <v>7788</v>
      </c>
      <c r="M1249" s="10"/>
      <c r="N1249" s="10"/>
    </row>
    <row r="1250" spans="1:14">
      <c r="A1250" s="32" t="s">
        <v>9015</v>
      </c>
      <c r="B1250" s="32" t="s">
        <v>9015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7424</v>
      </c>
      <c r="J1250" s="34">
        <v>15397.2</v>
      </c>
      <c r="K1250" s="10">
        <v>4931755221</v>
      </c>
      <c r="L1250" s="10" t="s">
        <v>7788</v>
      </c>
      <c r="M1250" s="10"/>
      <c r="N1250" s="10"/>
    </row>
    <row r="1251" spans="1:14">
      <c r="A1251" s="32" t="s">
        <v>9015</v>
      </c>
      <c r="B1251" s="32" t="s">
        <v>9015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7424</v>
      </c>
      <c r="J1251" s="34">
        <v>22528.799999999999</v>
      </c>
      <c r="K1251" s="10">
        <v>4931755303</v>
      </c>
      <c r="L1251" s="10" t="s">
        <v>7788</v>
      </c>
      <c r="M1251" s="10"/>
      <c r="N1251" s="10"/>
    </row>
    <row r="1252" spans="1:14">
      <c r="A1252" s="32" t="s">
        <v>9015</v>
      </c>
      <c r="B1252" s="32" t="s">
        <v>9015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7424</v>
      </c>
      <c r="J1252" s="34">
        <v>15032</v>
      </c>
      <c r="K1252" s="10">
        <v>4931755626</v>
      </c>
      <c r="L1252" s="10" t="s">
        <v>7788</v>
      </c>
      <c r="M1252" s="10"/>
      <c r="N1252" s="10"/>
    </row>
    <row r="1253" spans="1:14">
      <c r="A1253" s="32" t="s">
        <v>9015</v>
      </c>
      <c r="B1253" s="32" t="s">
        <v>9015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7424</v>
      </c>
      <c r="J1253" s="34">
        <v>3301.2</v>
      </c>
      <c r="K1253" s="10">
        <v>4931755657</v>
      </c>
      <c r="L1253" s="10" t="s">
        <v>7788</v>
      </c>
      <c r="M1253" s="10"/>
      <c r="N1253" s="10"/>
    </row>
    <row r="1254" spans="1:14">
      <c r="A1254" s="32" t="s">
        <v>9015</v>
      </c>
      <c r="B1254" s="32" t="s">
        <v>9015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7424</v>
      </c>
      <c r="J1254" s="34">
        <v>3301.2</v>
      </c>
      <c r="K1254" s="10">
        <v>4931755658</v>
      </c>
      <c r="L1254" s="10" t="s">
        <v>7788</v>
      </c>
      <c r="M1254" s="10"/>
      <c r="N1254" s="10"/>
    </row>
    <row r="1255" spans="1:14">
      <c r="A1255" s="32" t="s">
        <v>9015</v>
      </c>
      <c r="B1255" s="32" t="s">
        <v>9015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7424</v>
      </c>
      <c r="J1255" s="34">
        <v>9054</v>
      </c>
      <c r="K1255" s="10">
        <v>4931755663</v>
      </c>
      <c r="L1255" s="10" t="s">
        <v>7788</v>
      </c>
      <c r="M1255" s="10"/>
      <c r="N1255" s="10"/>
    </row>
    <row r="1256" spans="1:14">
      <c r="A1256" s="32" t="s">
        <v>9015</v>
      </c>
      <c r="B1256" s="32" t="s">
        <v>9015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7424</v>
      </c>
      <c r="J1256" s="34">
        <v>2676</v>
      </c>
      <c r="K1256" s="10">
        <v>4931755664</v>
      </c>
      <c r="L1256" s="10" t="s">
        <v>7788</v>
      </c>
      <c r="M1256" s="10"/>
      <c r="N1256" s="10"/>
    </row>
    <row r="1257" spans="1:14">
      <c r="A1257" s="32" t="s">
        <v>9015</v>
      </c>
      <c r="B1257" s="32" t="s">
        <v>9015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7424</v>
      </c>
      <c r="J1257" s="34">
        <v>2470</v>
      </c>
      <c r="K1257" s="10">
        <v>4931755681</v>
      </c>
      <c r="L1257" s="10" t="s">
        <v>7788</v>
      </c>
      <c r="M1257" s="10"/>
      <c r="N1257" s="10"/>
    </row>
    <row r="1258" spans="1:14">
      <c r="A1258" s="32" t="s">
        <v>9015</v>
      </c>
      <c r="B1258" s="32" t="s">
        <v>9015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7424</v>
      </c>
      <c r="J1258" s="34">
        <v>2535.84</v>
      </c>
      <c r="K1258" s="10">
        <v>4931755686</v>
      </c>
      <c r="L1258" s="10" t="s">
        <v>7788</v>
      </c>
      <c r="M1258" s="10"/>
      <c r="N1258" s="10"/>
    </row>
    <row r="1259" spans="1:14">
      <c r="A1259" s="32" t="s">
        <v>9015</v>
      </c>
      <c r="B1259" s="32" t="s">
        <v>9015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7424</v>
      </c>
      <c r="J1259" s="34">
        <v>2470</v>
      </c>
      <c r="K1259" s="10">
        <v>4931755689</v>
      </c>
      <c r="L1259" s="10" t="s">
        <v>7788</v>
      </c>
      <c r="M1259" s="10"/>
      <c r="N1259" s="10"/>
    </row>
    <row r="1260" spans="1:14">
      <c r="A1260" s="32" t="s">
        <v>9015</v>
      </c>
      <c r="B1260" s="32" t="s">
        <v>9015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7424</v>
      </c>
      <c r="J1260" s="34">
        <v>2610</v>
      </c>
      <c r="K1260" s="10">
        <v>4931755704</v>
      </c>
      <c r="L1260" s="10" t="s">
        <v>7788</v>
      </c>
      <c r="M1260" s="10"/>
      <c r="N1260" s="10"/>
    </row>
    <row r="1261" spans="1:14">
      <c r="A1261" s="32" t="s">
        <v>9015</v>
      </c>
      <c r="B1261" s="32" t="s">
        <v>9015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7424</v>
      </c>
      <c r="J1261" s="34">
        <v>2470</v>
      </c>
      <c r="K1261" s="10">
        <v>4931755717</v>
      </c>
      <c r="L1261" s="10" t="s">
        <v>7788</v>
      </c>
      <c r="M1261" s="10"/>
      <c r="N1261" s="10"/>
    </row>
    <row r="1262" spans="1:14">
      <c r="A1262" s="32" t="s">
        <v>9058</v>
      </c>
      <c r="B1262" s="32" t="s">
        <v>9058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7424</v>
      </c>
      <c r="J1262" s="34">
        <v>19150</v>
      </c>
      <c r="K1262" s="10">
        <v>4931756192</v>
      </c>
      <c r="L1262" s="10" t="s">
        <v>8732</v>
      </c>
      <c r="M1262" s="10"/>
      <c r="N1262" s="10"/>
    </row>
    <row r="1263" spans="1:14">
      <c r="A1263" s="32" t="s">
        <v>9058</v>
      </c>
      <c r="B1263" s="32" t="s">
        <v>9058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7424</v>
      </c>
      <c r="J1263" s="34">
        <v>-19150</v>
      </c>
      <c r="K1263" s="10">
        <v>4931756205</v>
      </c>
      <c r="L1263" s="10" t="s">
        <v>8732</v>
      </c>
      <c r="M1263" s="10"/>
      <c r="N1263" s="10"/>
    </row>
    <row r="1264" spans="1:14">
      <c r="A1264" s="32" t="s">
        <v>9058</v>
      </c>
      <c r="B1264" s="32" t="s">
        <v>9058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7424</v>
      </c>
      <c r="J1264" s="34">
        <v>19150</v>
      </c>
      <c r="K1264" s="10">
        <v>4931756208</v>
      </c>
      <c r="L1264" s="10" t="s">
        <v>8732</v>
      </c>
      <c r="M1264" s="10"/>
      <c r="N1264" s="10"/>
    </row>
    <row r="1265" spans="1:14">
      <c r="A1265" s="32" t="s">
        <v>9058</v>
      </c>
      <c r="B1265" s="32" t="s">
        <v>9058</v>
      </c>
      <c r="C1265" s="33">
        <v>3.7418981481481477E-2</v>
      </c>
      <c r="D1265" s="10">
        <v>101</v>
      </c>
      <c r="E1265" s="14">
        <v>1516850</v>
      </c>
      <c r="F1265" s="10" t="s">
        <v>399</v>
      </c>
      <c r="G1265" s="15">
        <v>960</v>
      </c>
      <c r="H1265" s="10" t="s">
        <v>253</v>
      </c>
      <c r="I1265" s="10" t="s">
        <v>7424</v>
      </c>
      <c r="J1265" s="34">
        <v>18614.400000000001</v>
      </c>
      <c r="K1265" s="10">
        <v>4931756227</v>
      </c>
      <c r="L1265" s="10" t="s">
        <v>8732</v>
      </c>
      <c r="M1265" s="10"/>
      <c r="N1265" s="10"/>
    </row>
    <row r="1266" spans="1:14">
      <c r="A1266" s="32" t="s">
        <v>9058</v>
      </c>
      <c r="B1266" s="32" t="s">
        <v>9058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7424</v>
      </c>
      <c r="J1266" s="34">
        <v>2470</v>
      </c>
      <c r="K1266" s="10">
        <v>4931756252</v>
      </c>
      <c r="L1266" s="10" t="s">
        <v>8732</v>
      </c>
      <c r="M1266" s="10"/>
      <c r="N1266" s="10"/>
    </row>
    <row r="1267" spans="1:14">
      <c r="A1267" s="32" t="s">
        <v>9058</v>
      </c>
      <c r="B1267" s="32" t="s">
        <v>9058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7424</v>
      </c>
      <c r="J1267" s="34">
        <v>2470</v>
      </c>
      <c r="K1267" s="10">
        <v>4931756253</v>
      </c>
      <c r="L1267" s="10" t="s">
        <v>8732</v>
      </c>
      <c r="M1267" s="10"/>
      <c r="N1267" s="10"/>
    </row>
    <row r="1268" spans="1:14">
      <c r="A1268" s="32" t="s">
        <v>9058</v>
      </c>
      <c r="B1268" s="32" t="s">
        <v>9058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7424</v>
      </c>
      <c r="J1268" s="34">
        <v>9054</v>
      </c>
      <c r="K1268" s="10">
        <v>4931756255</v>
      </c>
      <c r="L1268" s="10" t="s">
        <v>8732</v>
      </c>
      <c r="M1268" s="10"/>
      <c r="N1268" s="10"/>
    </row>
    <row r="1269" spans="1:14">
      <c r="A1269" s="32" t="s">
        <v>9058</v>
      </c>
      <c r="B1269" s="32" t="s">
        <v>9058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7424</v>
      </c>
      <c r="J1269" s="34">
        <v>2470</v>
      </c>
      <c r="K1269" s="10">
        <v>4931756256</v>
      </c>
      <c r="L1269" s="10" t="s">
        <v>8732</v>
      </c>
      <c r="M1269" s="10"/>
      <c r="N1269" s="10"/>
    </row>
    <row r="1270" spans="1:14">
      <c r="A1270" s="32" t="s">
        <v>9058</v>
      </c>
      <c r="B1270" s="32" t="s">
        <v>9058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7424</v>
      </c>
      <c r="J1270" s="34">
        <v>2470</v>
      </c>
      <c r="K1270" s="10">
        <v>4931756257</v>
      </c>
      <c r="L1270" s="10" t="s">
        <v>8732</v>
      </c>
      <c r="M1270" s="10"/>
      <c r="N1270" s="10"/>
    </row>
    <row r="1271" spans="1:14">
      <c r="A1271" s="32" t="s">
        <v>9058</v>
      </c>
      <c r="B1271" s="32" t="s">
        <v>9058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7424</v>
      </c>
      <c r="J1271" s="34">
        <v>2676</v>
      </c>
      <c r="K1271" s="10">
        <v>4931756259</v>
      </c>
      <c r="L1271" s="10" t="s">
        <v>8732</v>
      </c>
      <c r="M1271" s="10"/>
      <c r="N1271" s="10"/>
    </row>
    <row r="1272" spans="1:14">
      <c r="A1272" s="32" t="s">
        <v>9058</v>
      </c>
      <c r="B1272" s="32" t="s">
        <v>9058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7424</v>
      </c>
      <c r="J1272" s="34">
        <v>2610</v>
      </c>
      <c r="K1272" s="10">
        <v>4931756262</v>
      </c>
      <c r="L1272" s="10" t="s">
        <v>8732</v>
      </c>
      <c r="M1272" s="10"/>
      <c r="N1272" s="10"/>
    </row>
    <row r="1273" spans="1:14">
      <c r="A1273" s="32" t="s">
        <v>9058</v>
      </c>
      <c r="B1273" s="32" t="s">
        <v>9058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7424</v>
      </c>
      <c r="J1273" s="34">
        <v>2610</v>
      </c>
      <c r="K1273" s="10">
        <v>4931756263</v>
      </c>
      <c r="L1273" s="10" t="s">
        <v>8732</v>
      </c>
      <c r="M1273" s="10"/>
      <c r="N1273" s="10"/>
    </row>
    <row r="1274" spans="1:14">
      <c r="A1274" s="32" t="s">
        <v>9058</v>
      </c>
      <c r="B1274" s="32" t="s">
        <v>9058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7424</v>
      </c>
      <c r="J1274" s="34">
        <v>2535.84</v>
      </c>
      <c r="K1274" s="10">
        <v>4931756264</v>
      </c>
      <c r="L1274" s="10" t="s">
        <v>8732</v>
      </c>
      <c r="M1274" s="10"/>
      <c r="N1274" s="10"/>
    </row>
    <row r="1275" spans="1:14">
      <c r="A1275" s="32" t="s">
        <v>9058</v>
      </c>
      <c r="B1275" s="32" t="s">
        <v>9058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7424</v>
      </c>
      <c r="J1275" s="34">
        <v>2535.84</v>
      </c>
      <c r="K1275" s="10">
        <v>4931756265</v>
      </c>
      <c r="L1275" s="10" t="s">
        <v>8732</v>
      </c>
      <c r="M1275" s="10"/>
      <c r="N1275" s="10"/>
    </row>
    <row r="1276" spans="1:14">
      <c r="A1276" s="32" t="s">
        <v>9058</v>
      </c>
      <c r="B1276" s="32" t="s">
        <v>9058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7424</v>
      </c>
      <c r="J1276" s="34">
        <v>3301.2</v>
      </c>
      <c r="K1276" s="10">
        <v>4931756268</v>
      </c>
      <c r="L1276" s="10" t="s">
        <v>8732</v>
      </c>
      <c r="M1276" s="10"/>
      <c r="N1276" s="10"/>
    </row>
    <row r="1277" spans="1:14">
      <c r="A1277" s="32" t="s">
        <v>9058</v>
      </c>
      <c r="B1277" s="32" t="s">
        <v>9058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7424</v>
      </c>
      <c r="J1277" s="34">
        <v>3301.2</v>
      </c>
      <c r="K1277" s="10">
        <v>4931756270</v>
      </c>
      <c r="L1277" s="10" t="s">
        <v>8732</v>
      </c>
      <c r="M1277" s="10"/>
      <c r="N1277" s="10"/>
    </row>
    <row r="1278" spans="1:14">
      <c r="A1278" s="32" t="s">
        <v>9058</v>
      </c>
      <c r="B1278" s="32" t="s">
        <v>9058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7424</v>
      </c>
      <c r="J1278" s="34">
        <v>22305.3</v>
      </c>
      <c r="K1278" s="10">
        <v>4931756625</v>
      </c>
      <c r="L1278" s="10" t="s">
        <v>8732</v>
      </c>
      <c r="M1278" s="10"/>
      <c r="N1278" s="10"/>
    </row>
    <row r="1279" spans="1:14">
      <c r="A1279" s="32" t="s">
        <v>9058</v>
      </c>
      <c r="B1279" s="32" t="s">
        <v>9058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7424</v>
      </c>
      <c r="J1279" s="34">
        <v>15397.2</v>
      </c>
      <c r="K1279" s="10">
        <v>4931756631</v>
      </c>
      <c r="L1279" s="10" t="s">
        <v>8732</v>
      </c>
      <c r="M1279" s="10"/>
      <c r="N1279" s="10"/>
    </row>
    <row r="1280" spans="1:14">
      <c r="A1280" s="32" t="s">
        <v>9058</v>
      </c>
      <c r="B1280" s="32" t="s">
        <v>9058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7424</v>
      </c>
      <c r="J1280" s="34">
        <v>-9054</v>
      </c>
      <c r="K1280" s="10">
        <v>4931757014</v>
      </c>
      <c r="L1280" s="10" t="s">
        <v>8732</v>
      </c>
      <c r="M1280" s="10"/>
      <c r="N1280" s="10"/>
    </row>
    <row r="1281" spans="1:14">
      <c r="A1281" s="32" t="s">
        <v>9058</v>
      </c>
      <c r="B1281" s="32" t="s">
        <v>9058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7424</v>
      </c>
      <c r="J1281" s="34">
        <v>15032</v>
      </c>
      <c r="K1281" s="10">
        <v>4931757043</v>
      </c>
      <c r="L1281" s="10" t="s">
        <v>8732</v>
      </c>
      <c r="M1281" s="10"/>
      <c r="N1281" s="10"/>
    </row>
    <row r="1282" spans="1:14">
      <c r="A1282" s="32" t="s">
        <v>9058</v>
      </c>
      <c r="B1282" s="32" t="s">
        <v>9058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7424</v>
      </c>
      <c r="J1282" s="34">
        <v>2535.84</v>
      </c>
      <c r="K1282" s="10">
        <v>4931757084</v>
      </c>
      <c r="L1282" s="10" t="s">
        <v>8732</v>
      </c>
      <c r="M1282" s="10"/>
      <c r="N1282" s="10"/>
    </row>
    <row r="1283" spans="1:14">
      <c r="A1283" s="32" t="s">
        <v>9058</v>
      </c>
      <c r="B1283" s="32" t="s">
        <v>9058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7424</v>
      </c>
      <c r="J1283" s="34">
        <v>2470</v>
      </c>
      <c r="K1283" s="10">
        <v>4931757085</v>
      </c>
      <c r="L1283" s="10" t="s">
        <v>8732</v>
      </c>
      <c r="M1283" s="10"/>
      <c r="N1283" s="10"/>
    </row>
    <row r="1284" spans="1:14">
      <c r="A1284" s="32" t="s">
        <v>9058</v>
      </c>
      <c r="B1284" s="32" t="s">
        <v>9058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7424</v>
      </c>
      <c r="J1284" s="34">
        <v>2676</v>
      </c>
      <c r="K1284" s="10">
        <v>4931757156</v>
      </c>
      <c r="L1284" s="10" t="s">
        <v>8732</v>
      </c>
      <c r="M1284" s="10"/>
      <c r="N1284" s="10"/>
    </row>
    <row r="1285" spans="1:14">
      <c r="A1285" s="32" t="s">
        <v>9058</v>
      </c>
      <c r="B1285" s="32" t="s">
        <v>9058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7424</v>
      </c>
      <c r="J1285" s="34">
        <v>2470</v>
      </c>
      <c r="K1285" s="10">
        <v>4931758497</v>
      </c>
      <c r="L1285" s="10" t="s">
        <v>7788</v>
      </c>
      <c r="M1285" s="10"/>
      <c r="N1285" s="10"/>
    </row>
    <row r="1286" spans="1:14">
      <c r="A1286" s="32" t="s">
        <v>9058</v>
      </c>
      <c r="B1286" s="32" t="s">
        <v>9058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7424</v>
      </c>
      <c r="J1286" s="34">
        <v>2470</v>
      </c>
      <c r="K1286" s="10">
        <v>4931758499</v>
      </c>
      <c r="L1286" s="10" t="s">
        <v>7788</v>
      </c>
      <c r="M1286" s="10"/>
      <c r="N1286" s="10"/>
    </row>
    <row r="1287" spans="1:14">
      <c r="A1287" s="32" t="s">
        <v>9058</v>
      </c>
      <c r="B1287" s="32" t="s">
        <v>9058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7424</v>
      </c>
      <c r="J1287" s="34">
        <v>9054</v>
      </c>
      <c r="K1287" s="10">
        <v>4931758513</v>
      </c>
      <c r="L1287" s="10" t="s">
        <v>7788</v>
      </c>
      <c r="M1287" s="10"/>
      <c r="N1287" s="10"/>
    </row>
    <row r="1288" spans="1:14">
      <c r="A1288" s="32" t="s">
        <v>9058</v>
      </c>
      <c r="B1288" s="32" t="s">
        <v>9058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7424</v>
      </c>
      <c r="J1288" s="34">
        <v>2470</v>
      </c>
      <c r="K1288" s="10">
        <v>4931758516</v>
      </c>
      <c r="L1288" s="10" t="s">
        <v>7788</v>
      </c>
      <c r="M1288" s="10"/>
      <c r="N1288" s="10"/>
    </row>
    <row r="1289" spans="1:14">
      <c r="A1289" s="32" t="s">
        <v>9058</v>
      </c>
      <c r="B1289" s="32" t="s">
        <v>9058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7424</v>
      </c>
      <c r="J1289" s="34">
        <v>2470</v>
      </c>
      <c r="K1289" s="10">
        <v>4931758517</v>
      </c>
      <c r="L1289" s="10" t="s">
        <v>7788</v>
      </c>
      <c r="M1289" s="10"/>
      <c r="N1289" s="10"/>
    </row>
    <row r="1290" spans="1:14">
      <c r="A1290" s="32" t="s">
        <v>9058</v>
      </c>
      <c r="B1290" s="32" t="s">
        <v>9058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7424</v>
      </c>
      <c r="J1290" s="34">
        <v>2676</v>
      </c>
      <c r="K1290" s="10">
        <v>4931758520</v>
      </c>
      <c r="L1290" s="10" t="s">
        <v>7788</v>
      </c>
      <c r="M1290" s="10"/>
      <c r="N1290" s="10"/>
    </row>
    <row r="1291" spans="1:14">
      <c r="A1291" s="32" t="s">
        <v>9058</v>
      </c>
      <c r="B1291" s="32" t="s">
        <v>9058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7424</v>
      </c>
      <c r="J1291" s="34">
        <v>2610</v>
      </c>
      <c r="K1291" s="10">
        <v>4931758521</v>
      </c>
      <c r="L1291" s="10" t="s">
        <v>7788</v>
      </c>
      <c r="M1291" s="10"/>
      <c r="N1291" s="10"/>
    </row>
    <row r="1292" spans="1:14">
      <c r="A1292" s="32" t="s">
        <v>9058</v>
      </c>
      <c r="B1292" s="32" t="s">
        <v>9058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7424</v>
      </c>
      <c r="J1292" s="34">
        <v>2610</v>
      </c>
      <c r="K1292" s="10">
        <v>4931758522</v>
      </c>
      <c r="L1292" s="10" t="s">
        <v>7788</v>
      </c>
      <c r="M1292" s="10"/>
      <c r="N1292" s="10"/>
    </row>
    <row r="1293" spans="1:14">
      <c r="A1293" s="32" t="s">
        <v>9058</v>
      </c>
      <c r="B1293" s="32" t="s">
        <v>9058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7424</v>
      </c>
      <c r="J1293" s="34">
        <v>2535.84</v>
      </c>
      <c r="K1293" s="10">
        <v>4931758523</v>
      </c>
      <c r="L1293" s="10" t="s">
        <v>7788</v>
      </c>
      <c r="M1293" s="10"/>
      <c r="N1293" s="10"/>
    </row>
    <row r="1294" spans="1:14">
      <c r="A1294" s="32" t="s">
        <v>9058</v>
      </c>
      <c r="B1294" s="32" t="s">
        <v>9058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7424</v>
      </c>
      <c r="J1294" s="34">
        <v>2535.84</v>
      </c>
      <c r="K1294" s="10">
        <v>4931758524</v>
      </c>
      <c r="L1294" s="10" t="s">
        <v>7788</v>
      </c>
      <c r="M1294" s="10"/>
      <c r="N1294" s="10"/>
    </row>
    <row r="1295" spans="1:14">
      <c r="A1295" s="32" t="s">
        <v>9058</v>
      </c>
      <c r="B1295" s="32" t="s">
        <v>9058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7424</v>
      </c>
      <c r="J1295" s="34">
        <v>3301.2</v>
      </c>
      <c r="K1295" s="10">
        <v>4931758526</v>
      </c>
      <c r="L1295" s="10" t="s">
        <v>7788</v>
      </c>
      <c r="M1295" s="10"/>
      <c r="N1295" s="10"/>
    </row>
    <row r="1296" spans="1:14">
      <c r="A1296" s="32" t="s">
        <v>9058</v>
      </c>
      <c r="B1296" s="32" t="s">
        <v>9058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7424</v>
      </c>
      <c r="J1296" s="34">
        <v>3301.2</v>
      </c>
      <c r="K1296" s="10">
        <v>4931758527</v>
      </c>
      <c r="L1296" s="10" t="s">
        <v>7788</v>
      </c>
      <c r="M1296" s="10"/>
      <c r="N1296" s="10"/>
    </row>
    <row r="1297" spans="1:14">
      <c r="A1297" s="32" t="s">
        <v>9058</v>
      </c>
      <c r="B1297" s="32" t="s">
        <v>9058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7424</v>
      </c>
      <c r="J1297" s="34">
        <v>22528.799999999999</v>
      </c>
      <c r="K1297" s="10">
        <v>4931758588</v>
      </c>
      <c r="L1297" s="10" t="s">
        <v>7788</v>
      </c>
      <c r="M1297" s="10"/>
      <c r="N1297" s="10"/>
    </row>
    <row r="1298" spans="1:14">
      <c r="A1298" s="32" t="s">
        <v>9058</v>
      </c>
      <c r="B1298" s="32" t="s">
        <v>9058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7424</v>
      </c>
      <c r="J1298" s="34">
        <v>19150</v>
      </c>
      <c r="K1298" s="10">
        <v>4931758590</v>
      </c>
      <c r="L1298" s="10" t="s">
        <v>7788</v>
      </c>
      <c r="M1298" s="10"/>
      <c r="N1298" s="10"/>
    </row>
    <row r="1299" spans="1:14">
      <c r="A1299" s="32" t="s">
        <v>9058</v>
      </c>
      <c r="B1299" s="32" t="s">
        <v>9058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7424</v>
      </c>
      <c r="J1299" s="34">
        <v>3121.45</v>
      </c>
      <c r="K1299" s="10">
        <v>4931758615</v>
      </c>
      <c r="L1299" s="10" t="s">
        <v>7788</v>
      </c>
      <c r="M1299" s="10"/>
      <c r="N1299" s="10"/>
    </row>
    <row r="1300" spans="1:14">
      <c r="A1300" s="32" t="s">
        <v>9058</v>
      </c>
      <c r="B1300" s="32" t="s">
        <v>9058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7424</v>
      </c>
      <c r="J1300" s="34">
        <v>15397.2</v>
      </c>
      <c r="K1300" s="10">
        <v>4931759570</v>
      </c>
      <c r="L1300" s="10" t="s">
        <v>7788</v>
      </c>
      <c r="M1300" s="10"/>
      <c r="N1300" s="10"/>
    </row>
    <row r="1301" spans="1:14">
      <c r="A1301" s="32" t="s">
        <v>9058</v>
      </c>
      <c r="B1301" s="32" t="s">
        <v>9058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7424</v>
      </c>
      <c r="J1301" s="34">
        <v>15032</v>
      </c>
      <c r="K1301" s="10">
        <v>4931759571</v>
      </c>
      <c r="L1301" s="10" t="s">
        <v>7788</v>
      </c>
      <c r="M1301" s="10"/>
      <c r="N1301" s="10"/>
    </row>
    <row r="1302" spans="1:14">
      <c r="A1302" s="32" t="s">
        <v>9058</v>
      </c>
      <c r="B1302" s="32" t="s">
        <v>9058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7424</v>
      </c>
      <c r="J1302" s="34">
        <v>22528.799999999999</v>
      </c>
      <c r="K1302" s="10">
        <v>4931759572</v>
      </c>
      <c r="L1302" s="10" t="s">
        <v>7788</v>
      </c>
      <c r="M1302" s="10"/>
      <c r="N1302" s="10"/>
    </row>
    <row r="1303" spans="1:14">
      <c r="A1303" s="32" t="s">
        <v>9058</v>
      </c>
      <c r="B1303" s="32" t="s">
        <v>9058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7424</v>
      </c>
      <c r="J1303" s="34">
        <v>3301.2</v>
      </c>
      <c r="K1303" s="10">
        <v>4931760613</v>
      </c>
      <c r="L1303" s="10" t="s">
        <v>8469</v>
      </c>
      <c r="M1303" s="10"/>
      <c r="N1303" s="10"/>
    </row>
    <row r="1304" spans="1:14">
      <c r="A1304" s="32" t="s">
        <v>9058</v>
      </c>
      <c r="B1304" s="32" t="s">
        <v>9058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7424</v>
      </c>
      <c r="J1304" s="34">
        <v>3301.2</v>
      </c>
      <c r="K1304" s="10">
        <v>4931760614</v>
      </c>
      <c r="L1304" s="10" t="s">
        <v>8469</v>
      </c>
      <c r="M1304" s="10"/>
      <c r="N1304" s="10"/>
    </row>
    <row r="1305" spans="1:14">
      <c r="A1305" s="32" t="s">
        <v>9058</v>
      </c>
      <c r="B1305" s="32" t="s">
        <v>9058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7424</v>
      </c>
      <c r="J1305" s="34">
        <v>2535.84</v>
      </c>
      <c r="K1305" s="10">
        <v>4931760617</v>
      </c>
      <c r="L1305" s="10" t="s">
        <v>8469</v>
      </c>
      <c r="M1305" s="10"/>
      <c r="N1305" s="10"/>
    </row>
    <row r="1306" spans="1:14">
      <c r="A1306" s="32" t="s">
        <v>9058</v>
      </c>
      <c r="B1306" s="32" t="s">
        <v>9058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7424</v>
      </c>
      <c r="J1306" s="34">
        <v>2535.84</v>
      </c>
      <c r="K1306" s="10">
        <v>4931760618</v>
      </c>
      <c r="L1306" s="10" t="s">
        <v>8469</v>
      </c>
      <c r="M1306" s="10"/>
      <c r="N1306" s="10"/>
    </row>
    <row r="1307" spans="1:14">
      <c r="A1307" s="32" t="s">
        <v>9058</v>
      </c>
      <c r="B1307" s="32" t="s">
        <v>9058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7424</v>
      </c>
      <c r="J1307" s="34">
        <v>2610</v>
      </c>
      <c r="K1307" s="10">
        <v>4931760619</v>
      </c>
      <c r="L1307" s="10" t="s">
        <v>8469</v>
      </c>
      <c r="M1307" s="10"/>
      <c r="N1307" s="10"/>
    </row>
    <row r="1308" spans="1:14">
      <c r="A1308" s="32" t="s">
        <v>9058</v>
      </c>
      <c r="B1308" s="32" t="s">
        <v>9058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7424</v>
      </c>
      <c r="J1308" s="34">
        <v>2610</v>
      </c>
      <c r="K1308" s="10">
        <v>4931760620</v>
      </c>
      <c r="L1308" s="10" t="s">
        <v>8469</v>
      </c>
      <c r="M1308" s="10"/>
      <c r="N1308" s="10"/>
    </row>
    <row r="1309" spans="1:14">
      <c r="A1309" s="32" t="s">
        <v>9058</v>
      </c>
      <c r="B1309" s="32" t="s">
        <v>9058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7424</v>
      </c>
      <c r="J1309" s="34">
        <v>2676</v>
      </c>
      <c r="K1309" s="10">
        <v>4931760622</v>
      </c>
      <c r="L1309" s="10" t="s">
        <v>8469</v>
      </c>
      <c r="M1309" s="10"/>
      <c r="N1309" s="10"/>
    </row>
    <row r="1310" spans="1:14">
      <c r="A1310" s="32" t="s">
        <v>9058</v>
      </c>
      <c r="B1310" s="32" t="s">
        <v>9058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7424</v>
      </c>
      <c r="J1310" s="34">
        <v>2676</v>
      </c>
      <c r="K1310" s="10">
        <v>4931760623</v>
      </c>
      <c r="L1310" s="10" t="s">
        <v>8469</v>
      </c>
      <c r="M1310" s="10"/>
      <c r="N1310" s="10"/>
    </row>
    <row r="1311" spans="1:14">
      <c r="A1311" s="32" t="s">
        <v>9058</v>
      </c>
      <c r="B1311" s="32" t="s">
        <v>9058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7424</v>
      </c>
      <c r="J1311" s="34">
        <v>2470</v>
      </c>
      <c r="K1311" s="10">
        <v>4931760624</v>
      </c>
      <c r="L1311" s="10" t="s">
        <v>8469</v>
      </c>
      <c r="M1311" s="10"/>
      <c r="N1311" s="10"/>
    </row>
    <row r="1312" spans="1:14">
      <c r="A1312" s="32" t="s">
        <v>9058</v>
      </c>
      <c r="B1312" s="32" t="s">
        <v>9058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7424</v>
      </c>
      <c r="J1312" s="34">
        <v>2470</v>
      </c>
      <c r="K1312" s="10">
        <v>4931760625</v>
      </c>
      <c r="L1312" s="10" t="s">
        <v>8469</v>
      </c>
      <c r="M1312" s="10"/>
      <c r="N1312" s="10"/>
    </row>
    <row r="1313" spans="1:14">
      <c r="A1313" s="32" t="s">
        <v>9058</v>
      </c>
      <c r="B1313" s="32" t="s">
        <v>9058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7424</v>
      </c>
      <c r="J1313" s="34">
        <v>9054</v>
      </c>
      <c r="K1313" s="10">
        <v>4931760627</v>
      </c>
      <c r="L1313" s="10" t="s">
        <v>8469</v>
      </c>
      <c r="M1313" s="10"/>
      <c r="N1313" s="10"/>
    </row>
    <row r="1314" spans="1:14">
      <c r="A1314" s="32" t="s">
        <v>9058</v>
      </c>
      <c r="B1314" s="32" t="s">
        <v>9058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7424</v>
      </c>
      <c r="J1314" s="34">
        <v>2470</v>
      </c>
      <c r="K1314" s="10">
        <v>4931760629</v>
      </c>
      <c r="L1314" s="10" t="s">
        <v>8469</v>
      </c>
      <c r="M1314" s="10"/>
      <c r="N1314" s="10"/>
    </row>
    <row r="1315" spans="1:14">
      <c r="A1315" s="32" t="s">
        <v>9058</v>
      </c>
      <c r="B1315" s="32" t="s">
        <v>9058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7424</v>
      </c>
      <c r="J1315" s="34">
        <v>2470</v>
      </c>
      <c r="K1315" s="10">
        <v>4931760630</v>
      </c>
      <c r="L1315" s="10" t="s">
        <v>8469</v>
      </c>
      <c r="M1315" s="10"/>
      <c r="N1315" s="10"/>
    </row>
    <row r="1316" spans="1:14">
      <c r="A1316" s="32" t="s">
        <v>9058</v>
      </c>
      <c r="B1316" s="32" t="s">
        <v>9058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7424</v>
      </c>
      <c r="J1316" s="34">
        <v>10057.5</v>
      </c>
      <c r="K1316" s="10">
        <v>4931762176</v>
      </c>
      <c r="L1316" s="10" t="s">
        <v>7788</v>
      </c>
      <c r="M1316" s="10"/>
      <c r="N1316" s="10"/>
    </row>
    <row r="1317" spans="1:14">
      <c r="A1317" s="32" t="s">
        <v>9058</v>
      </c>
      <c r="B1317" s="32" t="s">
        <v>9058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7424</v>
      </c>
      <c r="J1317" s="34">
        <v>3301.2</v>
      </c>
      <c r="K1317" s="10">
        <v>4931762285</v>
      </c>
      <c r="L1317" s="10" t="s">
        <v>7788</v>
      </c>
      <c r="M1317" s="10"/>
      <c r="N1317" s="10"/>
    </row>
    <row r="1318" spans="1:14">
      <c r="A1318" s="32" t="s">
        <v>9058</v>
      </c>
      <c r="B1318" s="32" t="s">
        <v>9058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7424</v>
      </c>
      <c r="J1318" s="34">
        <v>2610</v>
      </c>
      <c r="K1318" s="10">
        <v>4931762287</v>
      </c>
      <c r="L1318" s="10" t="s">
        <v>7788</v>
      </c>
      <c r="M1318" s="10"/>
      <c r="N1318" s="10"/>
    </row>
    <row r="1319" spans="1:14">
      <c r="A1319" s="32" t="s">
        <v>9058</v>
      </c>
      <c r="B1319" s="32" t="s">
        <v>9058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7424</v>
      </c>
      <c r="J1319" s="34">
        <v>2470</v>
      </c>
      <c r="K1319" s="10">
        <v>4931762288</v>
      </c>
      <c r="L1319" s="10" t="s">
        <v>7788</v>
      </c>
      <c r="M1319" s="10"/>
      <c r="N1319" s="10"/>
    </row>
    <row r="1320" spans="1:14">
      <c r="A1320" s="32" t="s">
        <v>9058</v>
      </c>
      <c r="B1320" s="32" t="s">
        <v>9058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7424</v>
      </c>
      <c r="J1320" s="34">
        <v>2676</v>
      </c>
      <c r="K1320" s="10">
        <v>4931762289</v>
      </c>
      <c r="L1320" s="10" t="s">
        <v>7788</v>
      </c>
      <c r="M1320" s="10"/>
      <c r="N1320" s="10"/>
    </row>
    <row r="1321" spans="1:14">
      <c r="A1321" s="32" t="s">
        <v>9058</v>
      </c>
      <c r="B1321" s="32" t="s">
        <v>9058</v>
      </c>
      <c r="C1321" s="33">
        <v>0.59376157407407404</v>
      </c>
      <c r="D1321" s="10">
        <v>101</v>
      </c>
      <c r="E1321" s="14">
        <v>1516850</v>
      </c>
      <c r="F1321" s="10" t="s">
        <v>399</v>
      </c>
      <c r="G1321" s="15">
        <v>960</v>
      </c>
      <c r="H1321" s="10" t="s">
        <v>253</v>
      </c>
      <c r="I1321" s="10" t="s">
        <v>7424</v>
      </c>
      <c r="J1321" s="34">
        <v>18614.400000000001</v>
      </c>
      <c r="K1321" s="10">
        <v>4931762343</v>
      </c>
      <c r="L1321" s="10" t="s">
        <v>7788</v>
      </c>
      <c r="M1321" s="10"/>
      <c r="N1321" s="10"/>
    </row>
    <row r="1322" spans="1:14">
      <c r="A1322" s="32" t="s">
        <v>9058</v>
      </c>
      <c r="B1322" s="32" t="s">
        <v>9058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7424</v>
      </c>
      <c r="J1322" s="34">
        <v>2470</v>
      </c>
      <c r="K1322" s="10">
        <v>4931762450</v>
      </c>
      <c r="L1322" s="10" t="s">
        <v>8469</v>
      </c>
      <c r="M1322" s="10"/>
      <c r="N1322" s="10"/>
    </row>
    <row r="1323" spans="1:14">
      <c r="A1323" s="32" t="s">
        <v>9058</v>
      </c>
      <c r="B1323" s="32" t="s">
        <v>9058</v>
      </c>
      <c r="C1323" s="33">
        <v>0.6194560185185185</v>
      </c>
      <c r="D1323" s="10">
        <v>101</v>
      </c>
      <c r="E1323" s="14">
        <v>1516850</v>
      </c>
      <c r="F1323" s="10" t="s">
        <v>399</v>
      </c>
      <c r="G1323" s="15">
        <v>840</v>
      </c>
      <c r="H1323" s="10" t="s">
        <v>253</v>
      </c>
      <c r="I1323" s="10" t="s">
        <v>7424</v>
      </c>
      <c r="J1323" s="34">
        <v>16287.6</v>
      </c>
      <c r="K1323" s="10">
        <v>4931762613</v>
      </c>
      <c r="L1323" s="10" t="s">
        <v>7788</v>
      </c>
      <c r="M1323" s="10"/>
      <c r="N1323" s="10"/>
    </row>
    <row r="1324" spans="1:14">
      <c r="A1324" s="32" t="s">
        <v>9058</v>
      </c>
      <c r="B1324" s="32" t="s">
        <v>9058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7424</v>
      </c>
      <c r="J1324" s="34">
        <v>19750</v>
      </c>
      <c r="K1324" s="10">
        <v>4931762658</v>
      </c>
      <c r="L1324" s="10" t="s">
        <v>7788</v>
      </c>
      <c r="M1324" s="10"/>
      <c r="N1324" s="10"/>
    </row>
    <row r="1325" spans="1:14">
      <c r="A1325" s="32" t="s">
        <v>9058</v>
      </c>
      <c r="B1325" s="32" t="s">
        <v>9058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7424</v>
      </c>
      <c r="J1325" s="34">
        <v>6307.62</v>
      </c>
      <c r="K1325" s="10">
        <v>4931763835</v>
      </c>
      <c r="L1325" s="10" t="s">
        <v>7788</v>
      </c>
      <c r="M1325" s="10"/>
      <c r="N1325" s="10"/>
    </row>
    <row r="1326" spans="1:14">
      <c r="A1326" s="32" t="s">
        <v>9058</v>
      </c>
      <c r="B1326" s="32" t="s">
        <v>9058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7424</v>
      </c>
      <c r="J1326" s="34">
        <v>7228.5</v>
      </c>
      <c r="K1326" s="10">
        <v>4931763858</v>
      </c>
      <c r="L1326" s="10" t="s">
        <v>7788</v>
      </c>
      <c r="M1326" s="10"/>
      <c r="N1326" s="10"/>
    </row>
    <row r="1327" spans="1:14">
      <c r="A1327" s="32" t="s">
        <v>9058</v>
      </c>
      <c r="B1327" s="32" t="s">
        <v>9058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7424</v>
      </c>
      <c r="J1327" s="34">
        <v>15032</v>
      </c>
      <c r="K1327" s="10">
        <v>4931764236</v>
      </c>
      <c r="L1327" s="10" t="s">
        <v>7788</v>
      </c>
      <c r="M1327" s="10"/>
      <c r="N1327" s="10"/>
    </row>
    <row r="1328" spans="1:14">
      <c r="A1328" s="32" t="s">
        <v>9058</v>
      </c>
      <c r="B1328" s="32" t="s">
        <v>9058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7424</v>
      </c>
      <c r="J1328" s="34">
        <v>2610</v>
      </c>
      <c r="K1328" s="10">
        <v>4931766052</v>
      </c>
      <c r="L1328" s="10" t="s">
        <v>7788</v>
      </c>
      <c r="M1328" s="10"/>
      <c r="N1328" s="10"/>
    </row>
    <row r="1329" spans="1:14">
      <c r="A1329" s="32" t="s">
        <v>9058</v>
      </c>
      <c r="B1329" s="32" t="s">
        <v>9058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7424</v>
      </c>
      <c r="J1329" s="34">
        <v>2470</v>
      </c>
      <c r="K1329" s="10">
        <v>4931766053</v>
      </c>
      <c r="L1329" s="10" t="s">
        <v>7788</v>
      </c>
      <c r="M1329" s="10"/>
      <c r="N1329" s="10"/>
    </row>
    <row r="1330" spans="1:14">
      <c r="A1330" s="32" t="s">
        <v>9058</v>
      </c>
      <c r="B1330" s="32" t="s">
        <v>9058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7424</v>
      </c>
      <c r="J1330" s="34">
        <v>2470</v>
      </c>
      <c r="K1330" s="10">
        <v>4931766054</v>
      </c>
      <c r="L1330" s="10" t="s">
        <v>7788</v>
      </c>
      <c r="M1330" s="10"/>
      <c r="N1330" s="10"/>
    </row>
    <row r="1331" spans="1:14">
      <c r="A1331" s="32" t="s">
        <v>9058</v>
      </c>
      <c r="B1331" s="32" t="s">
        <v>9058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7424</v>
      </c>
      <c r="J1331" s="34">
        <v>2610</v>
      </c>
      <c r="K1331" s="10">
        <v>4931766055</v>
      </c>
      <c r="L1331" s="10" t="s">
        <v>7788</v>
      </c>
      <c r="M1331" s="10"/>
      <c r="N1331" s="10"/>
    </row>
    <row r="1332" spans="1:14">
      <c r="A1332" s="32" t="s">
        <v>9058</v>
      </c>
      <c r="B1332" s="32" t="s">
        <v>9058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7424</v>
      </c>
      <c r="J1332" s="34">
        <v>2535.84</v>
      </c>
      <c r="K1332" s="10">
        <v>4931766056</v>
      </c>
      <c r="L1332" s="10" t="s">
        <v>7788</v>
      </c>
      <c r="M1332" s="10"/>
      <c r="N1332" s="10"/>
    </row>
    <row r="1333" spans="1:14">
      <c r="A1333" s="32" t="s">
        <v>9058</v>
      </c>
      <c r="B1333" s="32" t="s">
        <v>9058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7424</v>
      </c>
      <c r="J1333" s="34">
        <v>2610</v>
      </c>
      <c r="K1333" s="10">
        <v>4931766057</v>
      </c>
      <c r="L1333" s="10" t="s">
        <v>7788</v>
      </c>
      <c r="M1333" s="10"/>
      <c r="N1333" s="10"/>
    </row>
    <row r="1334" spans="1:14">
      <c r="A1334" s="32" t="s">
        <v>9058</v>
      </c>
      <c r="B1334" s="32" t="s">
        <v>9058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7424</v>
      </c>
      <c r="J1334" s="34">
        <v>2470</v>
      </c>
      <c r="K1334" s="10">
        <v>4931766058</v>
      </c>
      <c r="L1334" s="10" t="s">
        <v>7788</v>
      </c>
      <c r="M1334" s="10"/>
      <c r="N1334" s="10"/>
    </row>
    <row r="1335" spans="1:14">
      <c r="A1335" s="32" t="s">
        <v>9058</v>
      </c>
      <c r="B1335" s="32" t="s">
        <v>9058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7424</v>
      </c>
      <c r="J1335" s="34">
        <v>3301.2</v>
      </c>
      <c r="K1335" s="10">
        <v>4931766061</v>
      </c>
      <c r="L1335" s="10" t="s">
        <v>7788</v>
      </c>
      <c r="M1335" s="10"/>
      <c r="N1335" s="10"/>
    </row>
    <row r="1336" spans="1:14">
      <c r="A1336" s="32" t="s">
        <v>9058</v>
      </c>
      <c r="B1336" s="32" t="s">
        <v>9058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7424</v>
      </c>
      <c r="J1336" s="34">
        <v>3301.2</v>
      </c>
      <c r="K1336" s="10">
        <v>4931766062</v>
      </c>
      <c r="L1336" s="10" t="s">
        <v>7788</v>
      </c>
      <c r="M1336" s="10"/>
      <c r="N1336" s="10"/>
    </row>
    <row r="1337" spans="1:14">
      <c r="A1337" s="32" t="s">
        <v>9058</v>
      </c>
      <c r="B1337" s="32" t="s">
        <v>9058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7424</v>
      </c>
      <c r="J1337" s="34">
        <v>2676</v>
      </c>
      <c r="K1337" s="10">
        <v>4931766066</v>
      </c>
      <c r="L1337" s="10" t="s">
        <v>7788</v>
      </c>
      <c r="M1337" s="10"/>
      <c r="N1337" s="10"/>
    </row>
    <row r="1338" spans="1:14">
      <c r="A1338" s="32" t="s">
        <v>9058</v>
      </c>
      <c r="B1338" s="32" t="s">
        <v>9058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7424</v>
      </c>
      <c r="J1338" s="34">
        <v>2470</v>
      </c>
      <c r="K1338" s="10">
        <v>4931766069</v>
      </c>
      <c r="L1338" s="10" t="s">
        <v>7788</v>
      </c>
      <c r="M1338" s="10"/>
      <c r="N1338" s="10"/>
    </row>
    <row r="1339" spans="1:14">
      <c r="A1339" s="32" t="s">
        <v>9058</v>
      </c>
      <c r="B1339" s="32" t="s">
        <v>9058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7424</v>
      </c>
      <c r="J1339" s="34">
        <v>2610</v>
      </c>
      <c r="K1339" s="10">
        <v>4931766092</v>
      </c>
      <c r="L1339" s="10" t="s">
        <v>7788</v>
      </c>
      <c r="M1339" s="10"/>
      <c r="N1339" s="10"/>
    </row>
    <row r="1340" spans="1:14">
      <c r="A1340" s="32" t="s">
        <v>9058</v>
      </c>
      <c r="B1340" s="32" t="s">
        <v>9058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7424</v>
      </c>
      <c r="J1340" s="34">
        <v>2535.84</v>
      </c>
      <c r="K1340" s="10">
        <v>4931766093</v>
      </c>
      <c r="L1340" s="10" t="s">
        <v>7788</v>
      </c>
      <c r="M1340" s="10"/>
      <c r="N1340" s="10"/>
    </row>
    <row r="1341" spans="1:14">
      <c r="A1341" s="32" t="s">
        <v>9058</v>
      </c>
      <c r="B1341" s="32" t="s">
        <v>9058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7424</v>
      </c>
      <c r="J1341" s="34">
        <v>3301.2</v>
      </c>
      <c r="K1341" s="10">
        <v>4931766113</v>
      </c>
      <c r="L1341" s="10" t="s">
        <v>7788</v>
      </c>
      <c r="M1341" s="10"/>
      <c r="N1341" s="10"/>
    </row>
    <row r="1342" spans="1:14">
      <c r="A1342" s="32" t="s">
        <v>9058</v>
      </c>
      <c r="B1342" s="32" t="s">
        <v>9058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7424</v>
      </c>
      <c r="J1342" s="34">
        <v>3301.2</v>
      </c>
      <c r="K1342" s="10">
        <v>4931766114</v>
      </c>
      <c r="L1342" s="10" t="s">
        <v>7788</v>
      </c>
      <c r="M1342" s="10"/>
      <c r="N1342" s="10"/>
    </row>
    <row r="1343" spans="1:14">
      <c r="A1343" s="32" t="s">
        <v>9058</v>
      </c>
      <c r="B1343" s="32" t="s">
        <v>9058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7424</v>
      </c>
      <c r="J1343" s="34">
        <v>2535.84</v>
      </c>
      <c r="K1343" s="10">
        <v>4931766119</v>
      </c>
      <c r="L1343" s="10" t="s">
        <v>7788</v>
      </c>
      <c r="M1343" s="10"/>
      <c r="N1343" s="10"/>
    </row>
    <row r="1344" spans="1:14">
      <c r="A1344" s="32" t="s">
        <v>9058</v>
      </c>
      <c r="B1344" s="32" t="s">
        <v>9058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7424</v>
      </c>
      <c r="J1344" s="34">
        <v>2470</v>
      </c>
      <c r="K1344" s="10">
        <v>4931766128</v>
      </c>
      <c r="L1344" s="10" t="s">
        <v>7788</v>
      </c>
      <c r="M1344" s="10"/>
      <c r="N1344" s="10"/>
    </row>
    <row r="1345" spans="1:14">
      <c r="A1345" s="32" t="s">
        <v>9058</v>
      </c>
      <c r="B1345" s="32" t="s">
        <v>9058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7424</v>
      </c>
      <c r="J1345" s="34">
        <v>2610</v>
      </c>
      <c r="K1345" s="10">
        <v>4931766134</v>
      </c>
      <c r="L1345" s="10" t="s">
        <v>7788</v>
      </c>
      <c r="M1345" s="10"/>
      <c r="N1345" s="10"/>
    </row>
    <row r="1346" spans="1:14">
      <c r="A1346" s="32" t="s">
        <v>9058</v>
      </c>
      <c r="B1346" s="32" t="s">
        <v>9058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7424</v>
      </c>
      <c r="J1346" s="34">
        <v>2610</v>
      </c>
      <c r="K1346" s="10">
        <v>4931766135</v>
      </c>
      <c r="L1346" s="10" t="s">
        <v>7788</v>
      </c>
      <c r="M1346" s="10"/>
      <c r="N1346" s="10"/>
    </row>
    <row r="1347" spans="1:14">
      <c r="A1347" s="32" t="s">
        <v>9058</v>
      </c>
      <c r="B1347" s="32" t="s">
        <v>9058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7424</v>
      </c>
      <c r="J1347" s="34">
        <v>2610</v>
      </c>
      <c r="K1347" s="10">
        <v>4931766141</v>
      </c>
      <c r="L1347" s="10" t="s">
        <v>7788</v>
      </c>
      <c r="M1347" s="10"/>
      <c r="N1347" s="10"/>
    </row>
    <row r="1348" spans="1:14">
      <c r="A1348" s="32" t="s">
        <v>9058</v>
      </c>
      <c r="B1348" s="32" t="s">
        <v>9058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7424</v>
      </c>
      <c r="J1348" s="34">
        <v>2470</v>
      </c>
      <c r="K1348" s="10">
        <v>4931766155</v>
      </c>
      <c r="L1348" s="10" t="s">
        <v>7788</v>
      </c>
      <c r="M1348" s="10"/>
      <c r="N1348" s="10"/>
    </row>
    <row r="1349" spans="1:14">
      <c r="A1349" s="32" t="s">
        <v>9058</v>
      </c>
      <c r="B1349" s="32" t="s">
        <v>9058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7424</v>
      </c>
      <c r="J1349" s="34">
        <v>2676</v>
      </c>
      <c r="K1349" s="10">
        <v>4931766172</v>
      </c>
      <c r="L1349" s="10" t="s">
        <v>7788</v>
      </c>
      <c r="M1349" s="10"/>
      <c r="N1349" s="10"/>
    </row>
    <row r="1350" spans="1:14">
      <c r="A1350" s="32" t="s">
        <v>9058</v>
      </c>
      <c r="B1350" s="32" t="s">
        <v>9058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7424</v>
      </c>
      <c r="J1350" s="34">
        <v>2535.84</v>
      </c>
      <c r="K1350" s="10">
        <v>4931766174</v>
      </c>
      <c r="L1350" s="10" t="s">
        <v>7788</v>
      </c>
      <c r="M1350" s="10"/>
      <c r="N1350" s="10"/>
    </row>
    <row r="1351" spans="1:14">
      <c r="A1351" s="32" t="s">
        <v>9058</v>
      </c>
      <c r="B1351" s="32" t="s">
        <v>9058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7424</v>
      </c>
      <c r="J1351" s="34">
        <v>9054</v>
      </c>
      <c r="K1351" s="10">
        <v>4931766461</v>
      </c>
      <c r="L1351" s="10" t="s">
        <v>7788</v>
      </c>
      <c r="M1351" s="10"/>
      <c r="N1351" s="10"/>
    </row>
    <row r="1352" spans="1:14">
      <c r="A1352" s="32" t="s">
        <v>9058</v>
      </c>
      <c r="B1352" s="32" t="s">
        <v>9058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7424</v>
      </c>
      <c r="J1352" s="34">
        <v>15032</v>
      </c>
      <c r="K1352" s="10">
        <v>4931766502</v>
      </c>
      <c r="L1352" s="10" t="s">
        <v>7788</v>
      </c>
      <c r="M1352" s="10"/>
      <c r="N1352" s="10"/>
    </row>
    <row r="1353" spans="1:14">
      <c r="A1353" s="32" t="s">
        <v>9058</v>
      </c>
      <c r="B1353" s="32" t="s">
        <v>9058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7424</v>
      </c>
      <c r="J1353" s="34">
        <v>15397.2</v>
      </c>
      <c r="K1353" s="10">
        <v>4931766589</v>
      </c>
      <c r="L1353" s="10" t="s">
        <v>7788</v>
      </c>
      <c r="M1353" s="10"/>
      <c r="N1353" s="10"/>
    </row>
    <row r="1354" spans="1:14">
      <c r="A1354" s="32" t="s">
        <v>9058</v>
      </c>
      <c r="B1354" s="32" t="s">
        <v>9058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7424</v>
      </c>
      <c r="J1354" s="34">
        <v>2610</v>
      </c>
      <c r="K1354" s="10">
        <v>4931766616</v>
      </c>
      <c r="L1354" s="10" t="s">
        <v>7788</v>
      </c>
      <c r="M1354" s="10"/>
      <c r="N1354" s="10"/>
    </row>
    <row r="1355" spans="1:14">
      <c r="A1355" s="32" t="s">
        <v>9058</v>
      </c>
      <c r="B1355" s="32" t="s">
        <v>9058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7424</v>
      </c>
      <c r="J1355" s="34">
        <v>2535.84</v>
      </c>
      <c r="K1355" s="10">
        <v>4931766619</v>
      </c>
      <c r="L1355" s="10" t="s">
        <v>7788</v>
      </c>
      <c r="M1355" s="10"/>
      <c r="N1355" s="10"/>
    </row>
    <row r="1356" spans="1:14">
      <c r="A1356" s="32" t="s">
        <v>9058</v>
      </c>
      <c r="B1356" s="32" t="s">
        <v>9058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7424</v>
      </c>
      <c r="J1356" s="34">
        <v>2470</v>
      </c>
      <c r="K1356" s="10">
        <v>4931766633</v>
      </c>
      <c r="L1356" s="10" t="s">
        <v>7788</v>
      </c>
      <c r="M1356" s="10"/>
      <c r="N1356" s="10"/>
    </row>
    <row r="1357" spans="1:14">
      <c r="A1357" s="32" t="s">
        <v>9058</v>
      </c>
      <c r="B1357" s="32" t="s">
        <v>9058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7424</v>
      </c>
      <c r="J1357" s="34">
        <v>2676</v>
      </c>
      <c r="K1357" s="10">
        <v>4931766640</v>
      </c>
      <c r="L1357" s="10" t="s">
        <v>7788</v>
      </c>
      <c r="M1357" s="10"/>
      <c r="N1357" s="10"/>
    </row>
    <row r="1358" spans="1:14">
      <c r="A1358" s="32" t="s">
        <v>9058</v>
      </c>
      <c r="B1358" s="32" t="s">
        <v>9058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7424</v>
      </c>
      <c r="J1358" s="34">
        <v>2610</v>
      </c>
      <c r="K1358" s="10">
        <v>4931766642</v>
      </c>
      <c r="L1358" s="10" t="s">
        <v>7788</v>
      </c>
      <c r="M1358" s="10"/>
      <c r="N1358" s="10"/>
    </row>
    <row r="1359" spans="1:14">
      <c r="A1359" s="32" t="s">
        <v>9058</v>
      </c>
      <c r="B1359" s="32" t="s">
        <v>9058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7424</v>
      </c>
      <c r="J1359" s="34">
        <v>2470</v>
      </c>
      <c r="K1359" s="10">
        <v>4931766643</v>
      </c>
      <c r="L1359" s="10" t="s">
        <v>7788</v>
      </c>
      <c r="M1359" s="10"/>
      <c r="N1359" s="10"/>
    </row>
    <row r="1360" spans="1:14">
      <c r="A1360" s="32" t="s">
        <v>9058</v>
      </c>
      <c r="B1360" s="32" t="s">
        <v>9058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7424</v>
      </c>
      <c r="J1360" s="34">
        <v>2470</v>
      </c>
      <c r="K1360" s="10">
        <v>4931766645</v>
      </c>
      <c r="L1360" s="10" t="s">
        <v>7788</v>
      </c>
      <c r="M1360" s="10"/>
      <c r="N1360" s="10"/>
    </row>
    <row r="1361" spans="1:14">
      <c r="A1361" s="32" t="s">
        <v>9058</v>
      </c>
      <c r="B1361" s="32" t="s">
        <v>9058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7424</v>
      </c>
      <c r="J1361" s="34">
        <v>2470</v>
      </c>
      <c r="K1361" s="10">
        <v>4931766713</v>
      </c>
      <c r="L1361" s="10" t="s">
        <v>7788</v>
      </c>
      <c r="M1361" s="10"/>
      <c r="N1361" s="10"/>
    </row>
    <row r="1362" spans="1:14">
      <c r="A1362" s="32" t="s">
        <v>9058</v>
      </c>
      <c r="B1362" s="32" t="s">
        <v>9058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7424</v>
      </c>
      <c r="J1362" s="34">
        <v>2610</v>
      </c>
      <c r="K1362" s="10">
        <v>4931766816</v>
      </c>
      <c r="L1362" s="10" t="s">
        <v>7788</v>
      </c>
      <c r="M1362" s="10"/>
      <c r="N1362" s="10"/>
    </row>
    <row r="1363" spans="1:14">
      <c r="A1363" s="32" t="s">
        <v>9058</v>
      </c>
      <c r="B1363" s="32" t="s">
        <v>9058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7424</v>
      </c>
      <c r="J1363" s="34">
        <v>2470</v>
      </c>
      <c r="K1363" s="10">
        <v>4931767043</v>
      </c>
      <c r="L1363" s="10" t="s">
        <v>8732</v>
      </c>
      <c r="M1363" s="10"/>
      <c r="N1363" s="10"/>
    </row>
    <row r="1364" spans="1:14">
      <c r="A1364" s="32" t="s">
        <v>9058</v>
      </c>
      <c r="B1364" s="32" t="s">
        <v>9058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7424</v>
      </c>
      <c r="J1364" s="34">
        <v>2470</v>
      </c>
      <c r="K1364" s="10">
        <v>4931767139</v>
      </c>
      <c r="L1364" s="10" t="s">
        <v>8732</v>
      </c>
      <c r="M1364" s="10"/>
      <c r="N1364" s="10"/>
    </row>
    <row r="1365" spans="1:14">
      <c r="A1365" s="32" t="s">
        <v>9058</v>
      </c>
      <c r="B1365" s="32" t="s">
        <v>9058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7424</v>
      </c>
      <c r="J1365" s="34">
        <v>2470</v>
      </c>
      <c r="K1365" s="10">
        <v>4931767140</v>
      </c>
      <c r="L1365" s="10" t="s">
        <v>8732</v>
      </c>
      <c r="M1365" s="10"/>
      <c r="N1365" s="10"/>
    </row>
    <row r="1366" spans="1:14">
      <c r="A1366" s="32" t="s">
        <v>9058</v>
      </c>
      <c r="B1366" s="32" t="s">
        <v>9058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7424</v>
      </c>
      <c r="J1366" s="34">
        <v>2676</v>
      </c>
      <c r="K1366" s="10">
        <v>4931767151</v>
      </c>
      <c r="L1366" s="10" t="s">
        <v>8732</v>
      </c>
      <c r="M1366" s="10"/>
      <c r="N1366" s="10"/>
    </row>
    <row r="1367" spans="1:14">
      <c r="A1367" s="32" t="s">
        <v>9058</v>
      </c>
      <c r="B1367" s="32" t="s">
        <v>9058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7424</v>
      </c>
      <c r="J1367" s="34">
        <v>2610</v>
      </c>
      <c r="K1367" s="10">
        <v>4931767152</v>
      </c>
      <c r="L1367" s="10" t="s">
        <v>8732</v>
      </c>
      <c r="M1367" s="10"/>
      <c r="N1367" s="10"/>
    </row>
    <row r="1368" spans="1:14">
      <c r="A1368" s="32" t="s">
        <v>9058</v>
      </c>
      <c r="B1368" s="32" t="s">
        <v>9058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7424</v>
      </c>
      <c r="J1368" s="34">
        <v>2610</v>
      </c>
      <c r="K1368" s="10">
        <v>4931767154</v>
      </c>
      <c r="L1368" s="10" t="s">
        <v>8732</v>
      </c>
      <c r="M1368" s="10"/>
      <c r="N1368" s="10"/>
    </row>
    <row r="1369" spans="1:14">
      <c r="A1369" s="32" t="s">
        <v>9058</v>
      </c>
      <c r="B1369" s="32" t="s">
        <v>9058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7424</v>
      </c>
      <c r="J1369" s="34">
        <v>2535.84</v>
      </c>
      <c r="K1369" s="10">
        <v>4931767155</v>
      </c>
      <c r="L1369" s="10" t="s">
        <v>8732</v>
      </c>
      <c r="M1369" s="10"/>
      <c r="N1369" s="10"/>
    </row>
    <row r="1370" spans="1:14">
      <c r="A1370" s="32" t="s">
        <v>9058</v>
      </c>
      <c r="B1370" s="32" t="s">
        <v>9058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7424</v>
      </c>
      <c r="J1370" s="34">
        <v>3301.2</v>
      </c>
      <c r="K1370" s="10">
        <v>4931767156</v>
      </c>
      <c r="L1370" s="10" t="s">
        <v>8732</v>
      </c>
      <c r="M1370" s="10"/>
      <c r="N1370" s="10"/>
    </row>
    <row r="1371" spans="1:14">
      <c r="A1371" s="32" t="s">
        <v>9078</v>
      </c>
      <c r="B1371" s="32" t="s">
        <v>9078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7424</v>
      </c>
      <c r="J1371" s="34">
        <v>15397.2</v>
      </c>
      <c r="K1371" s="10">
        <v>4931767320</v>
      </c>
      <c r="L1371" s="10" t="s">
        <v>8732</v>
      </c>
      <c r="M1371" s="10"/>
      <c r="N1371" s="10"/>
    </row>
    <row r="1372" spans="1:14">
      <c r="A1372" s="32" t="s">
        <v>9078</v>
      </c>
      <c r="B1372" s="32" t="s">
        <v>9078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7424</v>
      </c>
      <c r="J1372" s="34">
        <v>3301.2</v>
      </c>
      <c r="K1372" s="10">
        <v>4931767706</v>
      </c>
      <c r="L1372" s="10" t="s">
        <v>8732</v>
      </c>
      <c r="M1372" s="10"/>
      <c r="N1372" s="10"/>
    </row>
    <row r="1373" spans="1:14">
      <c r="A1373" s="32" t="s">
        <v>9078</v>
      </c>
      <c r="B1373" s="32" t="s">
        <v>9078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7424</v>
      </c>
      <c r="J1373" s="34">
        <v>3301.2</v>
      </c>
      <c r="K1373" s="10">
        <v>4931767707</v>
      </c>
      <c r="L1373" s="10" t="s">
        <v>8732</v>
      </c>
      <c r="M1373" s="10"/>
      <c r="N1373" s="10"/>
    </row>
    <row r="1374" spans="1:14">
      <c r="A1374" s="32" t="s">
        <v>9078</v>
      </c>
      <c r="B1374" s="32" t="s">
        <v>9078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7424</v>
      </c>
      <c r="J1374" s="34">
        <v>2610</v>
      </c>
      <c r="K1374" s="10">
        <v>4931767710</v>
      </c>
      <c r="L1374" s="10" t="s">
        <v>8732</v>
      </c>
      <c r="M1374" s="10"/>
      <c r="N1374" s="10"/>
    </row>
    <row r="1375" spans="1:14">
      <c r="A1375" s="32" t="s">
        <v>9078</v>
      </c>
      <c r="B1375" s="32" t="s">
        <v>9078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7424</v>
      </c>
      <c r="J1375" s="34">
        <v>2610</v>
      </c>
      <c r="K1375" s="10">
        <v>4931767712</v>
      </c>
      <c r="L1375" s="10" t="s">
        <v>8732</v>
      </c>
      <c r="M1375" s="10"/>
      <c r="N1375" s="10"/>
    </row>
    <row r="1376" spans="1:14">
      <c r="A1376" s="32" t="s">
        <v>9078</v>
      </c>
      <c r="B1376" s="32" t="s">
        <v>9078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7424</v>
      </c>
      <c r="J1376" s="34">
        <v>2470</v>
      </c>
      <c r="K1376" s="10">
        <v>4931767713</v>
      </c>
      <c r="L1376" s="10" t="s">
        <v>8732</v>
      </c>
      <c r="M1376" s="10"/>
      <c r="N1376" s="10"/>
    </row>
    <row r="1377" spans="1:14">
      <c r="A1377" s="32" t="s">
        <v>9078</v>
      </c>
      <c r="B1377" s="32" t="s">
        <v>9078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7424</v>
      </c>
      <c r="J1377" s="34">
        <v>2470</v>
      </c>
      <c r="K1377" s="10">
        <v>4931767715</v>
      </c>
      <c r="L1377" s="10" t="s">
        <v>8732</v>
      </c>
      <c r="M1377" s="10"/>
      <c r="N1377" s="10"/>
    </row>
    <row r="1378" spans="1:14">
      <c r="A1378" s="32" t="s">
        <v>9078</v>
      </c>
      <c r="B1378" s="32" t="s">
        <v>9078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7424</v>
      </c>
      <c r="J1378" s="34">
        <v>15032</v>
      </c>
      <c r="K1378" s="10">
        <v>4931767953</v>
      </c>
      <c r="L1378" s="10" t="s">
        <v>8732</v>
      </c>
      <c r="M1378" s="10"/>
      <c r="N1378" s="10"/>
    </row>
    <row r="1379" spans="1:14">
      <c r="A1379" s="32" t="s">
        <v>9078</v>
      </c>
      <c r="B1379" s="32" t="s">
        <v>9078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7424</v>
      </c>
      <c r="J1379" s="34">
        <v>2470</v>
      </c>
      <c r="K1379" s="10">
        <v>4931768197</v>
      </c>
      <c r="L1379" s="10" t="s">
        <v>8732</v>
      </c>
      <c r="M1379" s="10"/>
      <c r="N1379" s="10"/>
    </row>
    <row r="1380" spans="1:14">
      <c r="A1380" s="32" t="s">
        <v>9078</v>
      </c>
      <c r="B1380" s="32" t="s">
        <v>9078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7424</v>
      </c>
      <c r="J1380" s="34">
        <v>2470</v>
      </c>
      <c r="K1380" s="10">
        <v>4931768198</v>
      </c>
      <c r="L1380" s="10" t="s">
        <v>8732</v>
      </c>
      <c r="M1380" s="10"/>
      <c r="N1380" s="10"/>
    </row>
    <row r="1381" spans="1:14">
      <c r="A1381" s="32" t="s">
        <v>9078</v>
      </c>
      <c r="B1381" s="32" t="s">
        <v>9078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7424</v>
      </c>
      <c r="J1381" s="34">
        <v>2610</v>
      </c>
      <c r="K1381" s="10">
        <v>4931768199</v>
      </c>
      <c r="L1381" s="10" t="s">
        <v>8732</v>
      </c>
      <c r="M1381" s="10"/>
      <c r="N1381" s="10"/>
    </row>
    <row r="1382" spans="1:14">
      <c r="A1382" s="32" t="s">
        <v>9078</v>
      </c>
      <c r="B1382" s="32" t="s">
        <v>9078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7424</v>
      </c>
      <c r="J1382" s="34">
        <v>2610</v>
      </c>
      <c r="K1382" s="10">
        <v>4931768200</v>
      </c>
      <c r="L1382" s="10" t="s">
        <v>8732</v>
      </c>
      <c r="M1382" s="10"/>
      <c r="N1382" s="10"/>
    </row>
    <row r="1383" spans="1:14">
      <c r="A1383" s="32" t="s">
        <v>9058</v>
      </c>
      <c r="B1383" s="32" t="s">
        <v>9078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7424</v>
      </c>
      <c r="J1383" s="34">
        <v>-9054</v>
      </c>
      <c r="K1383" s="10">
        <v>4931768208</v>
      </c>
      <c r="L1383" s="10" t="s">
        <v>8732</v>
      </c>
      <c r="M1383" s="10"/>
      <c r="N1383" s="10"/>
    </row>
    <row r="1384" spans="1:14">
      <c r="A1384" s="32" t="s">
        <v>9078</v>
      </c>
      <c r="B1384" s="32" t="s">
        <v>9078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7424</v>
      </c>
      <c r="J1384" s="34">
        <v>15032</v>
      </c>
      <c r="K1384" s="10">
        <v>4931768376</v>
      </c>
      <c r="L1384" s="10" t="s">
        <v>8732</v>
      </c>
      <c r="M1384" s="10"/>
      <c r="N1384" s="10"/>
    </row>
    <row r="1385" spans="1:14">
      <c r="A1385" s="32" t="s">
        <v>9078</v>
      </c>
      <c r="B1385" s="32" t="s">
        <v>9078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7424</v>
      </c>
      <c r="J1385" s="34">
        <v>2470</v>
      </c>
      <c r="K1385" s="10">
        <v>4931768393</v>
      </c>
      <c r="L1385" s="10" t="s">
        <v>8732</v>
      </c>
      <c r="M1385" s="10"/>
      <c r="N1385" s="10"/>
    </row>
    <row r="1386" spans="1:14">
      <c r="A1386" s="32" t="s">
        <v>9078</v>
      </c>
      <c r="B1386" s="32" t="s">
        <v>9078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7424</v>
      </c>
      <c r="J1386" s="34">
        <v>2610</v>
      </c>
      <c r="K1386" s="10">
        <v>4931768395</v>
      </c>
      <c r="L1386" s="10" t="s">
        <v>8732</v>
      </c>
      <c r="M1386" s="10"/>
      <c r="N1386" s="10"/>
    </row>
    <row r="1387" spans="1:14">
      <c r="A1387" s="32" t="s">
        <v>9078</v>
      </c>
      <c r="B1387" s="32" t="s">
        <v>9078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7424</v>
      </c>
      <c r="J1387" s="34">
        <v>2610</v>
      </c>
      <c r="K1387" s="10">
        <v>4931768396</v>
      </c>
      <c r="L1387" s="10" t="s">
        <v>8732</v>
      </c>
      <c r="M1387" s="10"/>
      <c r="N1387" s="10"/>
    </row>
    <row r="1388" spans="1:14">
      <c r="A1388" s="32" t="s">
        <v>9078</v>
      </c>
      <c r="B1388" s="32" t="s">
        <v>9078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7424</v>
      </c>
      <c r="J1388" s="34">
        <v>3301.2</v>
      </c>
      <c r="K1388" s="10">
        <v>4931768398</v>
      </c>
      <c r="L1388" s="10" t="s">
        <v>8732</v>
      </c>
      <c r="M1388" s="10"/>
      <c r="N1388" s="10"/>
    </row>
    <row r="1389" spans="1:14">
      <c r="A1389" s="32" t="s">
        <v>9078</v>
      </c>
      <c r="B1389" s="32" t="s">
        <v>9078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7424</v>
      </c>
      <c r="J1389" s="34">
        <v>9054</v>
      </c>
      <c r="K1389" s="10">
        <v>4931768402</v>
      </c>
      <c r="L1389" s="10" t="s">
        <v>8732</v>
      </c>
      <c r="M1389" s="10"/>
      <c r="N1389" s="10"/>
    </row>
    <row r="1390" spans="1:14">
      <c r="A1390" s="32" t="s">
        <v>9078</v>
      </c>
      <c r="B1390" s="32" t="s">
        <v>9078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7424</v>
      </c>
      <c r="J1390" s="34">
        <v>9054</v>
      </c>
      <c r="K1390" s="10">
        <v>4931768404</v>
      </c>
      <c r="L1390" s="10" t="s">
        <v>8732</v>
      </c>
      <c r="M1390" s="10"/>
      <c r="N1390" s="10"/>
    </row>
    <row r="1391" spans="1:14">
      <c r="A1391" s="32" t="s">
        <v>9078</v>
      </c>
      <c r="B1391" s="32" t="s">
        <v>9078</v>
      </c>
      <c r="C1391" s="33">
        <v>0.20833333333333334</v>
      </c>
      <c r="D1391" s="10">
        <v>101</v>
      </c>
      <c r="E1391" s="14">
        <v>1516850</v>
      </c>
      <c r="F1391" s="10" t="s">
        <v>399</v>
      </c>
      <c r="G1391" s="15">
        <v>960</v>
      </c>
      <c r="H1391" s="10" t="s">
        <v>253</v>
      </c>
      <c r="I1391" s="10" t="s">
        <v>7424</v>
      </c>
      <c r="J1391" s="34">
        <v>18614.400000000001</v>
      </c>
      <c r="K1391" s="10">
        <v>4931768409</v>
      </c>
      <c r="L1391" s="10" t="s">
        <v>8732</v>
      </c>
      <c r="M1391" s="10"/>
      <c r="N1391" s="10"/>
    </row>
    <row r="1392" spans="1:14">
      <c r="A1392" s="32" t="s">
        <v>9078</v>
      </c>
      <c r="B1392" s="32" t="s">
        <v>9078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7424</v>
      </c>
      <c r="J1392" s="34">
        <v>21903</v>
      </c>
      <c r="K1392" s="10">
        <v>4931768423</v>
      </c>
      <c r="L1392" s="10" t="s">
        <v>8732</v>
      </c>
      <c r="M1392" s="10"/>
      <c r="N1392" s="10"/>
    </row>
    <row r="1393" spans="1:14">
      <c r="A1393" s="32" t="s">
        <v>9078</v>
      </c>
      <c r="B1393" s="32" t="s">
        <v>9078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7424</v>
      </c>
      <c r="J1393" s="34">
        <v>2470</v>
      </c>
      <c r="K1393" s="10">
        <v>4931768537</v>
      </c>
      <c r="L1393" s="10" t="s">
        <v>8732</v>
      </c>
      <c r="M1393" s="10"/>
      <c r="N1393" s="10"/>
    </row>
    <row r="1394" spans="1:14">
      <c r="A1394" s="32" t="s">
        <v>9078</v>
      </c>
      <c r="B1394" s="32" t="s">
        <v>9078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7424</v>
      </c>
      <c r="J1394" s="34">
        <v>2535.84</v>
      </c>
      <c r="K1394" s="10">
        <v>4931768692</v>
      </c>
      <c r="L1394" s="10" t="s">
        <v>8732</v>
      </c>
      <c r="M1394" s="10"/>
      <c r="N1394" s="10"/>
    </row>
    <row r="1395" spans="1:14">
      <c r="A1395" s="32" t="s">
        <v>9078</v>
      </c>
      <c r="B1395" s="32" t="s">
        <v>9078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7424</v>
      </c>
      <c r="J1395" s="34">
        <v>2535.84</v>
      </c>
      <c r="K1395" s="10">
        <v>4931768693</v>
      </c>
      <c r="L1395" s="10" t="s">
        <v>8732</v>
      </c>
      <c r="M1395" s="10"/>
      <c r="N1395" s="10"/>
    </row>
    <row r="1396" spans="1:14">
      <c r="A1396" s="32" t="s">
        <v>9078</v>
      </c>
      <c r="B1396" s="32" t="s">
        <v>9078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7424</v>
      </c>
      <c r="J1396" s="34">
        <v>2535.84</v>
      </c>
      <c r="K1396" s="10">
        <v>4931768696</v>
      </c>
      <c r="L1396" s="10" t="s">
        <v>8732</v>
      </c>
      <c r="M1396" s="10"/>
      <c r="N1396" s="10"/>
    </row>
    <row r="1397" spans="1:14">
      <c r="A1397" s="32" t="s">
        <v>9078</v>
      </c>
      <c r="B1397" s="32" t="s">
        <v>9078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7424</v>
      </c>
      <c r="J1397" s="34">
        <v>2610</v>
      </c>
      <c r="K1397" s="10">
        <v>4931768698</v>
      </c>
      <c r="L1397" s="10" t="s">
        <v>8732</v>
      </c>
      <c r="M1397" s="10"/>
      <c r="N1397" s="10"/>
    </row>
    <row r="1398" spans="1:14">
      <c r="A1398" s="32" t="s">
        <v>9078</v>
      </c>
      <c r="B1398" s="32" t="s">
        <v>9078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7424</v>
      </c>
      <c r="J1398" s="34">
        <v>3301.2</v>
      </c>
      <c r="K1398" s="10">
        <v>4931768707</v>
      </c>
      <c r="L1398" s="10" t="s">
        <v>8732</v>
      </c>
      <c r="M1398" s="10"/>
      <c r="N1398" s="10"/>
    </row>
    <row r="1399" spans="1:14">
      <c r="A1399" s="32" t="s">
        <v>9078</v>
      </c>
      <c r="B1399" s="32" t="s">
        <v>9078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7424</v>
      </c>
      <c r="J1399" s="34">
        <v>15397.2</v>
      </c>
      <c r="K1399" s="10">
        <v>4931771553</v>
      </c>
      <c r="L1399" s="10" t="s">
        <v>8469</v>
      </c>
      <c r="M1399" s="10"/>
      <c r="N1399" s="10"/>
    </row>
    <row r="1400" spans="1:14">
      <c r="A1400" s="32" t="s">
        <v>9078</v>
      </c>
      <c r="B1400" s="32" t="s">
        <v>9078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7424</v>
      </c>
      <c r="J1400" s="34">
        <v>15032</v>
      </c>
      <c r="K1400" s="10">
        <v>4931771554</v>
      </c>
      <c r="L1400" s="10" t="s">
        <v>8469</v>
      </c>
      <c r="M1400" s="10"/>
      <c r="N1400" s="10"/>
    </row>
    <row r="1401" spans="1:14">
      <c r="A1401" s="32" t="s">
        <v>9078</v>
      </c>
      <c r="B1401" s="32" t="s">
        <v>9078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7424</v>
      </c>
      <c r="J1401" s="34">
        <v>2470</v>
      </c>
      <c r="K1401" s="10">
        <v>4931771904</v>
      </c>
      <c r="L1401" s="10" t="s">
        <v>8469</v>
      </c>
      <c r="M1401" s="10"/>
      <c r="N1401" s="10"/>
    </row>
    <row r="1402" spans="1:14">
      <c r="A1402" s="32" t="s">
        <v>9078</v>
      </c>
      <c r="B1402" s="32" t="s">
        <v>9078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7424</v>
      </c>
      <c r="J1402" s="34">
        <v>2470</v>
      </c>
      <c r="K1402" s="10">
        <v>4931771906</v>
      </c>
      <c r="L1402" s="10" t="s">
        <v>8469</v>
      </c>
      <c r="M1402" s="10"/>
      <c r="N1402" s="10"/>
    </row>
    <row r="1403" spans="1:14">
      <c r="A1403" s="32" t="s">
        <v>9078</v>
      </c>
      <c r="B1403" s="32" t="s">
        <v>9078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7424</v>
      </c>
      <c r="J1403" s="34">
        <v>2470</v>
      </c>
      <c r="K1403" s="10">
        <v>4931771908</v>
      </c>
      <c r="L1403" s="10" t="s">
        <v>8469</v>
      </c>
      <c r="M1403" s="10"/>
      <c r="N1403" s="10"/>
    </row>
    <row r="1404" spans="1:14">
      <c r="A1404" s="32" t="s">
        <v>9078</v>
      </c>
      <c r="B1404" s="32" t="s">
        <v>9078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7424</v>
      </c>
      <c r="J1404" s="34">
        <v>2470</v>
      </c>
      <c r="K1404" s="10">
        <v>4931771914</v>
      </c>
      <c r="L1404" s="10" t="s">
        <v>8469</v>
      </c>
      <c r="M1404" s="10"/>
      <c r="N1404" s="10"/>
    </row>
    <row r="1405" spans="1:14">
      <c r="A1405" s="32" t="s">
        <v>9078</v>
      </c>
      <c r="B1405" s="32" t="s">
        <v>9078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7424</v>
      </c>
      <c r="J1405" s="34">
        <v>2470</v>
      </c>
      <c r="K1405" s="10">
        <v>4931771916</v>
      </c>
      <c r="L1405" s="10" t="s">
        <v>8469</v>
      </c>
      <c r="M1405" s="10"/>
      <c r="N1405" s="10"/>
    </row>
    <row r="1406" spans="1:14">
      <c r="A1406" s="32" t="s">
        <v>9078</v>
      </c>
      <c r="B1406" s="32" t="s">
        <v>9078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7424</v>
      </c>
      <c r="J1406" s="34">
        <v>2470</v>
      </c>
      <c r="K1406" s="10">
        <v>4931771917</v>
      </c>
      <c r="L1406" s="10" t="s">
        <v>8469</v>
      </c>
      <c r="M1406" s="10"/>
      <c r="N1406" s="10"/>
    </row>
    <row r="1407" spans="1:14">
      <c r="A1407" s="32" t="s">
        <v>9078</v>
      </c>
      <c r="B1407" s="32" t="s">
        <v>9078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7424</v>
      </c>
      <c r="J1407" s="34">
        <v>2610</v>
      </c>
      <c r="K1407" s="10">
        <v>4931771920</v>
      </c>
      <c r="L1407" s="10" t="s">
        <v>8469</v>
      </c>
      <c r="M1407" s="10"/>
      <c r="N1407" s="10"/>
    </row>
    <row r="1408" spans="1:14">
      <c r="A1408" s="32" t="s">
        <v>9078</v>
      </c>
      <c r="B1408" s="32" t="s">
        <v>9078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7424</v>
      </c>
      <c r="J1408" s="34">
        <v>2610</v>
      </c>
      <c r="K1408" s="10">
        <v>4931771922</v>
      </c>
      <c r="L1408" s="10" t="s">
        <v>8469</v>
      </c>
      <c r="M1408" s="10"/>
      <c r="N1408" s="10"/>
    </row>
    <row r="1409" spans="1:14">
      <c r="A1409" s="32" t="s">
        <v>9078</v>
      </c>
      <c r="B1409" s="32" t="s">
        <v>9078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7424</v>
      </c>
      <c r="J1409" s="34">
        <v>2610</v>
      </c>
      <c r="K1409" s="10">
        <v>4931771923</v>
      </c>
      <c r="L1409" s="10" t="s">
        <v>8469</v>
      </c>
      <c r="M1409" s="10"/>
      <c r="N1409" s="10"/>
    </row>
    <row r="1410" spans="1:14">
      <c r="A1410" s="32" t="s">
        <v>9078</v>
      </c>
      <c r="B1410" s="32" t="s">
        <v>9078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7424</v>
      </c>
      <c r="J1410" s="34">
        <v>2610</v>
      </c>
      <c r="K1410" s="10">
        <v>4931771924</v>
      </c>
      <c r="L1410" s="10" t="s">
        <v>8469</v>
      </c>
      <c r="M1410" s="10"/>
      <c r="N1410" s="10"/>
    </row>
    <row r="1411" spans="1:14">
      <c r="A1411" s="32" t="s">
        <v>9078</v>
      </c>
      <c r="B1411" s="32" t="s">
        <v>9078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7424</v>
      </c>
      <c r="J1411" s="34">
        <v>2610</v>
      </c>
      <c r="K1411" s="10">
        <v>4931771925</v>
      </c>
      <c r="L1411" s="10" t="s">
        <v>8469</v>
      </c>
      <c r="M1411" s="10"/>
      <c r="N1411" s="10"/>
    </row>
    <row r="1412" spans="1:14">
      <c r="A1412" s="32" t="s">
        <v>9078</v>
      </c>
      <c r="B1412" s="32" t="s">
        <v>9078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7424</v>
      </c>
      <c r="J1412" s="34">
        <v>2610</v>
      </c>
      <c r="K1412" s="10">
        <v>4931771926</v>
      </c>
      <c r="L1412" s="10" t="s">
        <v>8469</v>
      </c>
      <c r="M1412" s="10"/>
      <c r="N1412" s="10"/>
    </row>
    <row r="1413" spans="1:14">
      <c r="A1413" s="32" t="s">
        <v>9078</v>
      </c>
      <c r="B1413" s="32" t="s">
        <v>9078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7424</v>
      </c>
      <c r="J1413" s="34">
        <v>3301.2</v>
      </c>
      <c r="K1413" s="10">
        <v>4931771930</v>
      </c>
      <c r="L1413" s="10" t="s">
        <v>8469</v>
      </c>
      <c r="M1413" s="10"/>
      <c r="N1413" s="10"/>
    </row>
    <row r="1414" spans="1:14">
      <c r="A1414" s="32" t="s">
        <v>9078</v>
      </c>
      <c r="B1414" s="32" t="s">
        <v>9078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7424</v>
      </c>
      <c r="J1414" s="34">
        <v>3301.2</v>
      </c>
      <c r="K1414" s="10">
        <v>4931771931</v>
      </c>
      <c r="L1414" s="10" t="s">
        <v>8469</v>
      </c>
      <c r="M1414" s="10"/>
      <c r="N1414" s="10"/>
    </row>
    <row r="1415" spans="1:14">
      <c r="A1415" s="32" t="s">
        <v>9078</v>
      </c>
      <c r="B1415" s="32" t="s">
        <v>9078</v>
      </c>
      <c r="C1415" s="33">
        <v>0.47619212962962965</v>
      </c>
      <c r="D1415" s="10">
        <v>101</v>
      </c>
      <c r="E1415" s="14">
        <v>1516850</v>
      </c>
      <c r="F1415" s="10" t="s">
        <v>399</v>
      </c>
      <c r="G1415" s="15">
        <v>960</v>
      </c>
      <c r="H1415" s="10" t="s">
        <v>253</v>
      </c>
      <c r="I1415" s="10" t="s">
        <v>7424</v>
      </c>
      <c r="J1415" s="34">
        <v>18614.400000000001</v>
      </c>
      <c r="K1415" s="10">
        <v>4931772979</v>
      </c>
      <c r="L1415" s="10" t="s">
        <v>8469</v>
      </c>
      <c r="M1415" s="10"/>
      <c r="N1415" s="10"/>
    </row>
    <row r="1416" spans="1:14">
      <c r="A1416" s="32" t="s">
        <v>9078</v>
      </c>
      <c r="B1416" s="32" t="s">
        <v>9078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7424</v>
      </c>
      <c r="J1416" s="34">
        <v>15032</v>
      </c>
      <c r="K1416" s="10">
        <v>4931773535</v>
      </c>
      <c r="L1416" s="10" t="s">
        <v>8469</v>
      </c>
      <c r="M1416" s="10"/>
      <c r="N1416" s="10"/>
    </row>
    <row r="1417" spans="1:14">
      <c r="A1417" s="32" t="s">
        <v>9078</v>
      </c>
      <c r="B1417" s="32" t="s">
        <v>9078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7424</v>
      </c>
      <c r="J1417" s="34">
        <v>15032</v>
      </c>
      <c r="K1417" s="10">
        <v>4931773565</v>
      </c>
      <c r="L1417" s="10" t="s">
        <v>8469</v>
      </c>
      <c r="M1417" s="10"/>
      <c r="N1417" s="10"/>
    </row>
    <row r="1418" spans="1:14">
      <c r="A1418" s="32" t="s">
        <v>9078</v>
      </c>
      <c r="B1418" s="32" t="s">
        <v>9078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7424</v>
      </c>
      <c r="J1418" s="34">
        <v>2470</v>
      </c>
      <c r="K1418" s="10">
        <v>4931773569</v>
      </c>
      <c r="L1418" s="10" t="s">
        <v>8469</v>
      </c>
      <c r="M1418" s="10"/>
      <c r="N1418" s="10"/>
    </row>
    <row r="1419" spans="1:14">
      <c r="A1419" s="32" t="s">
        <v>9078</v>
      </c>
      <c r="B1419" s="32" t="s">
        <v>9078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7424</v>
      </c>
      <c r="J1419" s="34">
        <v>2610</v>
      </c>
      <c r="K1419" s="10">
        <v>4931773593</v>
      </c>
      <c r="L1419" s="10" t="s">
        <v>8469</v>
      </c>
      <c r="M1419" s="10"/>
      <c r="N1419" s="10"/>
    </row>
    <row r="1420" spans="1:14">
      <c r="A1420" s="32" t="s">
        <v>9078</v>
      </c>
      <c r="B1420" s="32" t="s">
        <v>9078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7424</v>
      </c>
      <c r="J1420" s="34">
        <v>2610</v>
      </c>
      <c r="K1420" s="10">
        <v>4931773594</v>
      </c>
      <c r="L1420" s="10" t="s">
        <v>8469</v>
      </c>
      <c r="M1420" s="10"/>
      <c r="N1420" s="10"/>
    </row>
    <row r="1421" spans="1:14">
      <c r="A1421" s="32" t="s">
        <v>9078</v>
      </c>
      <c r="B1421" s="32" t="s">
        <v>9078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7424</v>
      </c>
      <c r="J1421" s="34">
        <v>2610</v>
      </c>
      <c r="K1421" s="10">
        <v>4931773599</v>
      </c>
      <c r="L1421" s="10" t="s">
        <v>8469</v>
      </c>
      <c r="M1421" s="10"/>
      <c r="N1421" s="10"/>
    </row>
    <row r="1422" spans="1:14">
      <c r="A1422" s="32" t="s">
        <v>9078</v>
      </c>
      <c r="B1422" s="32" t="s">
        <v>9078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7424</v>
      </c>
      <c r="J1422" s="34">
        <v>2610</v>
      </c>
      <c r="K1422" s="10">
        <v>4931773600</v>
      </c>
      <c r="L1422" s="10" t="s">
        <v>8469</v>
      </c>
      <c r="M1422" s="10"/>
      <c r="N1422" s="10"/>
    </row>
    <row r="1423" spans="1:14">
      <c r="A1423" s="32" t="s">
        <v>9078</v>
      </c>
      <c r="B1423" s="32" t="s">
        <v>9078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7424</v>
      </c>
      <c r="J1423" s="34">
        <v>3301.2</v>
      </c>
      <c r="K1423" s="10">
        <v>4931773604</v>
      </c>
      <c r="L1423" s="10" t="s">
        <v>8469</v>
      </c>
      <c r="M1423" s="10"/>
      <c r="N1423" s="10"/>
    </row>
    <row r="1424" spans="1:14">
      <c r="A1424" s="32" t="s">
        <v>9078</v>
      </c>
      <c r="B1424" s="32" t="s">
        <v>9078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7424</v>
      </c>
      <c r="J1424" s="34">
        <v>3301.2</v>
      </c>
      <c r="K1424" s="10">
        <v>4931773605</v>
      </c>
      <c r="L1424" s="10" t="s">
        <v>8469</v>
      </c>
      <c r="M1424" s="10"/>
      <c r="N1424" s="10"/>
    </row>
    <row r="1425" spans="1:14">
      <c r="A1425" s="32" t="s">
        <v>9078</v>
      </c>
      <c r="B1425" s="32" t="s">
        <v>9078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7424</v>
      </c>
      <c r="J1425" s="34">
        <v>2470</v>
      </c>
      <c r="K1425" s="10">
        <v>4931773621</v>
      </c>
      <c r="L1425" s="10" t="s">
        <v>8469</v>
      </c>
      <c r="M1425" s="10"/>
      <c r="N1425" s="10"/>
    </row>
    <row r="1426" spans="1:14">
      <c r="A1426" s="32" t="s">
        <v>9078</v>
      </c>
      <c r="B1426" s="32" t="s">
        <v>9078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7424</v>
      </c>
      <c r="J1426" s="34">
        <v>2470</v>
      </c>
      <c r="K1426" s="10">
        <v>4931773622</v>
      </c>
      <c r="L1426" s="10" t="s">
        <v>8469</v>
      </c>
      <c r="M1426" s="10"/>
      <c r="N1426" s="10"/>
    </row>
    <row r="1427" spans="1:14">
      <c r="A1427" s="32" t="s">
        <v>9078</v>
      </c>
      <c r="B1427" s="32" t="s">
        <v>9078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7424</v>
      </c>
      <c r="J1427" s="34">
        <v>2470</v>
      </c>
      <c r="K1427" s="10">
        <v>4931775159</v>
      </c>
      <c r="L1427" s="10" t="s">
        <v>8469</v>
      </c>
      <c r="M1427" s="10"/>
      <c r="N1427" s="10"/>
    </row>
    <row r="1428" spans="1:14">
      <c r="A1428" s="32" t="s">
        <v>9078</v>
      </c>
      <c r="B1428" s="32" t="s">
        <v>9078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7424</v>
      </c>
      <c r="J1428" s="34">
        <v>9744.2999999999993</v>
      </c>
      <c r="K1428" s="10">
        <v>4931775169</v>
      </c>
      <c r="L1428" s="10" t="s">
        <v>8469</v>
      </c>
      <c r="M1428" s="10"/>
      <c r="N1428" s="10"/>
    </row>
    <row r="1429" spans="1:14">
      <c r="A1429" s="32" t="s">
        <v>9078</v>
      </c>
      <c r="B1429" s="32" t="s">
        <v>9078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7424</v>
      </c>
      <c r="J1429" s="34">
        <v>3301.2</v>
      </c>
      <c r="K1429" s="10">
        <v>4931776103</v>
      </c>
      <c r="L1429" s="10" t="s">
        <v>7788</v>
      </c>
      <c r="M1429" s="10"/>
      <c r="N1429" s="10"/>
    </row>
    <row r="1430" spans="1:14">
      <c r="A1430" s="32" t="s">
        <v>9078</v>
      </c>
      <c r="B1430" s="32" t="s">
        <v>9078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7424</v>
      </c>
      <c r="J1430" s="34">
        <v>3301.2</v>
      </c>
      <c r="K1430" s="10">
        <v>4931776107</v>
      </c>
      <c r="L1430" s="10" t="s">
        <v>7788</v>
      </c>
      <c r="M1430" s="10"/>
      <c r="N1430" s="10"/>
    </row>
    <row r="1431" spans="1:14">
      <c r="A1431" s="32" t="s">
        <v>9078</v>
      </c>
      <c r="B1431" s="32" t="s">
        <v>9078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7424</v>
      </c>
      <c r="J1431" s="34">
        <v>2610</v>
      </c>
      <c r="K1431" s="10">
        <v>4931776125</v>
      </c>
      <c r="L1431" s="10" t="s">
        <v>7788</v>
      </c>
      <c r="M1431" s="10"/>
      <c r="N1431" s="10"/>
    </row>
    <row r="1432" spans="1:14">
      <c r="A1432" s="32" t="s">
        <v>9078</v>
      </c>
      <c r="B1432" s="32" t="s">
        <v>9078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7424</v>
      </c>
      <c r="J1432" s="34">
        <v>2610</v>
      </c>
      <c r="K1432" s="10">
        <v>4931776127</v>
      </c>
      <c r="L1432" s="10" t="s">
        <v>7788</v>
      </c>
      <c r="M1432" s="10"/>
      <c r="N1432" s="10"/>
    </row>
    <row r="1433" spans="1:14">
      <c r="A1433" s="32" t="s">
        <v>9078</v>
      </c>
      <c r="B1433" s="32" t="s">
        <v>9078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7424</v>
      </c>
      <c r="J1433" s="34">
        <v>2470</v>
      </c>
      <c r="K1433" s="10">
        <v>4931776172</v>
      </c>
      <c r="L1433" s="10" t="s">
        <v>7788</v>
      </c>
      <c r="M1433" s="10"/>
      <c r="N1433" s="10"/>
    </row>
    <row r="1434" spans="1:14">
      <c r="A1434" s="32" t="s">
        <v>9078</v>
      </c>
      <c r="B1434" s="32" t="s">
        <v>9078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7424</v>
      </c>
      <c r="J1434" s="34">
        <v>2470</v>
      </c>
      <c r="K1434" s="10">
        <v>4931776176</v>
      </c>
      <c r="L1434" s="10" t="s">
        <v>7788</v>
      </c>
      <c r="M1434" s="10"/>
      <c r="N1434" s="10"/>
    </row>
    <row r="1435" spans="1:14">
      <c r="A1435" s="32" t="s">
        <v>9078</v>
      </c>
      <c r="B1435" s="32" t="s">
        <v>9078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7424</v>
      </c>
      <c r="J1435" s="34">
        <v>15032</v>
      </c>
      <c r="K1435" s="10">
        <v>4931776285</v>
      </c>
      <c r="L1435" s="10" t="s">
        <v>7788</v>
      </c>
      <c r="M1435" s="10"/>
      <c r="N1435" s="10"/>
    </row>
    <row r="1436" spans="1:14">
      <c r="A1436" s="32" t="s">
        <v>9078</v>
      </c>
      <c r="B1436" s="32" t="s">
        <v>9078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7424</v>
      </c>
      <c r="J1436" s="34">
        <v>15032</v>
      </c>
      <c r="K1436" s="10">
        <v>4931776286</v>
      </c>
      <c r="L1436" s="10" t="s">
        <v>7788</v>
      </c>
      <c r="M1436" s="10"/>
      <c r="N1436" s="10"/>
    </row>
    <row r="1437" spans="1:14">
      <c r="A1437" s="32" t="s">
        <v>9078</v>
      </c>
      <c r="B1437" s="32" t="s">
        <v>9078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7424</v>
      </c>
      <c r="J1437" s="34">
        <v>15397.2</v>
      </c>
      <c r="K1437" s="10">
        <v>4931776362</v>
      </c>
      <c r="L1437" s="10" t="s">
        <v>7788</v>
      </c>
      <c r="M1437" s="10"/>
      <c r="N1437" s="10"/>
    </row>
    <row r="1438" spans="1:14">
      <c r="A1438" s="32" t="s">
        <v>9078</v>
      </c>
      <c r="B1438" s="32" t="s">
        <v>9078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7424</v>
      </c>
      <c r="J1438" s="34">
        <v>9054</v>
      </c>
      <c r="K1438" s="10">
        <v>4931776420</v>
      </c>
      <c r="L1438" s="10" t="s">
        <v>7788</v>
      </c>
      <c r="M1438" s="10"/>
      <c r="N1438" s="10"/>
    </row>
    <row r="1439" spans="1:14">
      <c r="A1439" s="32" t="s">
        <v>9078</v>
      </c>
      <c r="B1439" s="32" t="s">
        <v>9078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7424</v>
      </c>
      <c r="J1439" s="34">
        <v>22528.799999999999</v>
      </c>
      <c r="K1439" s="10">
        <v>4931776459</v>
      </c>
      <c r="L1439" s="10" t="s">
        <v>7788</v>
      </c>
      <c r="M1439" s="10"/>
      <c r="N1439" s="10"/>
    </row>
    <row r="1440" spans="1:14">
      <c r="A1440" s="32" t="s">
        <v>9078</v>
      </c>
      <c r="B1440" s="32" t="s">
        <v>9078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7424</v>
      </c>
      <c r="J1440" s="34">
        <v>3301.2</v>
      </c>
      <c r="K1440" s="10">
        <v>4931778353</v>
      </c>
      <c r="L1440" s="10" t="s">
        <v>7788</v>
      </c>
      <c r="M1440" s="10"/>
      <c r="N1440" s="10"/>
    </row>
    <row r="1441" spans="1:14">
      <c r="A1441" s="32" t="s">
        <v>9078</v>
      </c>
      <c r="B1441" s="32" t="s">
        <v>9078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7424</v>
      </c>
      <c r="J1441" s="34">
        <v>3301.2</v>
      </c>
      <c r="K1441" s="10">
        <v>4931778357</v>
      </c>
      <c r="L1441" s="10" t="s">
        <v>7788</v>
      </c>
      <c r="M1441" s="10"/>
      <c r="N1441" s="10"/>
    </row>
    <row r="1442" spans="1:14">
      <c r="A1442" s="32" t="s">
        <v>9078</v>
      </c>
      <c r="B1442" s="32" t="s">
        <v>9078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7424</v>
      </c>
      <c r="J1442" s="34">
        <v>6505.92</v>
      </c>
      <c r="K1442" s="10">
        <v>4931778359</v>
      </c>
      <c r="L1442" s="10" t="s">
        <v>7788</v>
      </c>
      <c r="M1442" s="10"/>
      <c r="N1442" s="10"/>
    </row>
    <row r="1443" spans="1:14">
      <c r="A1443" s="32" t="s">
        <v>9078</v>
      </c>
      <c r="B1443" s="32" t="s">
        <v>9078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7424</v>
      </c>
      <c r="J1443" s="34">
        <v>2610</v>
      </c>
      <c r="K1443" s="10">
        <v>4931778361</v>
      </c>
      <c r="L1443" s="10" t="s">
        <v>7788</v>
      </c>
      <c r="M1443" s="10"/>
      <c r="N1443" s="10"/>
    </row>
    <row r="1444" spans="1:14">
      <c r="A1444" s="32" t="s">
        <v>9078</v>
      </c>
      <c r="B1444" s="32" t="s">
        <v>9078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7424</v>
      </c>
      <c r="J1444" s="34">
        <v>2610</v>
      </c>
      <c r="K1444" s="10">
        <v>4931778366</v>
      </c>
      <c r="L1444" s="10" t="s">
        <v>7788</v>
      </c>
      <c r="M1444" s="10"/>
      <c r="N1444" s="10"/>
    </row>
    <row r="1445" spans="1:14">
      <c r="A1445" s="32" t="s">
        <v>9078</v>
      </c>
      <c r="B1445" s="32" t="s">
        <v>9078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7424</v>
      </c>
      <c r="J1445" s="34">
        <v>2610</v>
      </c>
      <c r="K1445" s="10">
        <v>4931778371</v>
      </c>
      <c r="L1445" s="10" t="s">
        <v>7788</v>
      </c>
      <c r="M1445" s="10"/>
      <c r="N1445" s="10"/>
    </row>
    <row r="1446" spans="1:14">
      <c r="A1446" s="32" t="s">
        <v>9078</v>
      </c>
      <c r="B1446" s="32" t="s">
        <v>9078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7424</v>
      </c>
      <c r="J1446" s="34">
        <v>2470</v>
      </c>
      <c r="K1446" s="10">
        <v>4931778399</v>
      </c>
      <c r="L1446" s="10" t="s">
        <v>7788</v>
      </c>
      <c r="M1446" s="10"/>
      <c r="N1446" s="10"/>
    </row>
    <row r="1447" spans="1:14">
      <c r="A1447" s="32" t="s">
        <v>9078</v>
      </c>
      <c r="B1447" s="32" t="s">
        <v>9078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7424</v>
      </c>
      <c r="J1447" s="34">
        <v>2610</v>
      </c>
      <c r="K1447" s="10">
        <v>4931778411</v>
      </c>
      <c r="L1447" s="10" t="s">
        <v>7788</v>
      </c>
      <c r="M1447" s="10"/>
      <c r="N1447" s="10"/>
    </row>
    <row r="1448" spans="1:14">
      <c r="A1448" s="32" t="s">
        <v>9078</v>
      </c>
      <c r="B1448" s="32" t="s">
        <v>9078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7424</v>
      </c>
      <c r="J1448" s="34">
        <v>2610</v>
      </c>
      <c r="K1448" s="10">
        <v>4931778433</v>
      </c>
      <c r="L1448" s="10" t="s">
        <v>7788</v>
      </c>
      <c r="M1448" s="10"/>
      <c r="N1448" s="10"/>
    </row>
    <row r="1449" spans="1:14">
      <c r="A1449" s="32" t="s">
        <v>9078</v>
      </c>
      <c r="B1449" s="32" t="s">
        <v>9078</v>
      </c>
      <c r="C1449" s="33">
        <v>0.85563657407407412</v>
      </c>
      <c r="D1449" s="10">
        <v>101</v>
      </c>
      <c r="E1449" s="14">
        <v>1516850</v>
      </c>
      <c r="F1449" s="10" t="s">
        <v>399</v>
      </c>
      <c r="G1449" s="15">
        <v>960</v>
      </c>
      <c r="H1449" s="10" t="s">
        <v>253</v>
      </c>
      <c r="I1449" s="10" t="s">
        <v>7424</v>
      </c>
      <c r="J1449" s="34">
        <v>18614.400000000001</v>
      </c>
      <c r="K1449" s="10">
        <v>4931778461</v>
      </c>
      <c r="L1449" s="10" t="s">
        <v>7788</v>
      </c>
      <c r="M1449" s="10"/>
      <c r="N1449" s="10"/>
    </row>
    <row r="1450" spans="1:14">
      <c r="A1450" s="32" t="s">
        <v>9078</v>
      </c>
      <c r="B1450" s="32" t="s">
        <v>9078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7424</v>
      </c>
      <c r="J1450" s="34">
        <v>9054</v>
      </c>
      <c r="K1450" s="10">
        <v>4931778531</v>
      </c>
      <c r="L1450" s="10" t="s">
        <v>7788</v>
      </c>
      <c r="M1450" s="10"/>
      <c r="N1450" s="10"/>
    </row>
    <row r="1451" spans="1:14">
      <c r="A1451" s="32" t="s">
        <v>9078</v>
      </c>
      <c r="B1451" s="32" t="s">
        <v>9078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7424</v>
      </c>
      <c r="J1451" s="34">
        <v>15032</v>
      </c>
      <c r="K1451" s="10">
        <v>4931778587</v>
      </c>
      <c r="L1451" s="10" t="s">
        <v>7788</v>
      </c>
      <c r="M1451" s="10"/>
      <c r="N1451" s="10"/>
    </row>
    <row r="1452" spans="1:14">
      <c r="A1452" s="32" t="s">
        <v>9078</v>
      </c>
      <c r="B1452" s="32" t="s">
        <v>9078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7424</v>
      </c>
      <c r="J1452" s="34">
        <v>15397.2</v>
      </c>
      <c r="K1452" s="10">
        <v>4931778588</v>
      </c>
      <c r="L1452" s="10" t="s">
        <v>7788</v>
      </c>
      <c r="M1452" s="10"/>
      <c r="N1452" s="10"/>
    </row>
    <row r="1453" spans="1:14">
      <c r="A1453" s="32" t="s">
        <v>9078</v>
      </c>
      <c r="B1453" s="32" t="s">
        <v>9078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7424</v>
      </c>
      <c r="J1453" s="34">
        <v>18416.400000000001</v>
      </c>
      <c r="K1453" s="10">
        <v>4931778649</v>
      </c>
      <c r="L1453" s="10" t="s">
        <v>7788</v>
      </c>
      <c r="M1453" s="10"/>
      <c r="N1453" s="10"/>
    </row>
    <row r="1454" spans="1:14">
      <c r="A1454" s="32" t="s">
        <v>9078</v>
      </c>
      <c r="B1454" s="32" t="s">
        <v>9078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7424</v>
      </c>
      <c r="J1454" s="34">
        <v>15032</v>
      </c>
      <c r="K1454" s="10">
        <v>4931778902</v>
      </c>
      <c r="L1454" s="10" t="s">
        <v>7788</v>
      </c>
      <c r="M1454" s="10"/>
      <c r="N1454" s="10"/>
    </row>
    <row r="1455" spans="1:14">
      <c r="A1455" s="32" t="s">
        <v>9078</v>
      </c>
      <c r="B1455" s="32" t="s">
        <v>9078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7424</v>
      </c>
      <c r="J1455" s="34">
        <v>6505.92</v>
      </c>
      <c r="K1455" s="10">
        <v>4931779061</v>
      </c>
      <c r="L1455" s="10" t="s">
        <v>7788</v>
      </c>
      <c r="M1455" s="10"/>
      <c r="N1455" s="10"/>
    </row>
    <row r="1456" spans="1:14">
      <c r="A1456" s="32" t="s">
        <v>9078</v>
      </c>
      <c r="B1456" s="32" t="s">
        <v>9078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7424</v>
      </c>
      <c r="J1456" s="34">
        <v>903.6</v>
      </c>
      <c r="K1456" s="10">
        <v>4931779064</v>
      </c>
      <c r="L1456" s="10" t="s">
        <v>7788</v>
      </c>
      <c r="M1456" s="10"/>
      <c r="N1456" s="10"/>
    </row>
    <row r="1457" spans="1:14">
      <c r="A1457" s="32" t="s">
        <v>9078</v>
      </c>
      <c r="B1457" s="32" t="s">
        <v>9078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7424</v>
      </c>
      <c r="J1457" s="34">
        <v>2470</v>
      </c>
      <c r="K1457" s="10">
        <v>4931779066</v>
      </c>
      <c r="L1457" s="10" t="s">
        <v>7788</v>
      </c>
      <c r="M1457" s="10"/>
      <c r="N1457" s="10"/>
    </row>
    <row r="1458" spans="1:14">
      <c r="A1458" s="32" t="s">
        <v>9078</v>
      </c>
      <c r="B1458" s="32" t="s">
        <v>9078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7424</v>
      </c>
      <c r="J1458" s="34">
        <v>2610</v>
      </c>
      <c r="K1458" s="10">
        <v>4931779087</v>
      </c>
      <c r="L1458" s="10" t="s">
        <v>7788</v>
      </c>
      <c r="M1458" s="10"/>
      <c r="N1458" s="10"/>
    </row>
    <row r="1459" spans="1:14">
      <c r="A1459" s="32" t="s">
        <v>9078</v>
      </c>
      <c r="B1459" s="32" t="s">
        <v>9078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7424</v>
      </c>
      <c r="J1459" s="34">
        <v>2610</v>
      </c>
      <c r="K1459" s="10">
        <v>4931779088</v>
      </c>
      <c r="L1459" s="10" t="s">
        <v>7788</v>
      </c>
      <c r="M1459" s="10"/>
      <c r="N1459" s="10"/>
    </row>
    <row r="1460" spans="1:14">
      <c r="A1460" s="32" t="s">
        <v>9117</v>
      </c>
      <c r="B1460" s="32" t="s">
        <v>9117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7424</v>
      </c>
      <c r="J1460" s="34">
        <v>2470</v>
      </c>
      <c r="K1460" s="10">
        <v>4931779554</v>
      </c>
      <c r="L1460" s="10" t="s">
        <v>8732</v>
      </c>
      <c r="M1460" s="10"/>
      <c r="N1460" s="10"/>
    </row>
    <row r="1461" spans="1:14">
      <c r="A1461" s="32" t="s">
        <v>9117</v>
      </c>
      <c r="B1461" s="32" t="s">
        <v>9117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7424</v>
      </c>
      <c r="J1461" s="34">
        <v>2610</v>
      </c>
      <c r="K1461" s="10">
        <v>4931779557</v>
      </c>
      <c r="L1461" s="10" t="s">
        <v>8732</v>
      </c>
      <c r="M1461" s="10"/>
      <c r="N1461" s="10"/>
    </row>
    <row r="1462" spans="1:14">
      <c r="A1462" s="32" t="s">
        <v>9117</v>
      </c>
      <c r="B1462" s="32" t="s">
        <v>9117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7424</v>
      </c>
      <c r="J1462" s="34">
        <v>2610</v>
      </c>
      <c r="K1462" s="10">
        <v>4931779558</v>
      </c>
      <c r="L1462" s="10" t="s">
        <v>8732</v>
      </c>
      <c r="M1462" s="10"/>
      <c r="N1462" s="10"/>
    </row>
    <row r="1463" spans="1:14">
      <c r="A1463" s="32" t="s">
        <v>9117</v>
      </c>
      <c r="B1463" s="32" t="s">
        <v>9117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7424</v>
      </c>
      <c r="J1463" s="34">
        <v>6505.92</v>
      </c>
      <c r="K1463" s="10">
        <v>4931779571</v>
      </c>
      <c r="L1463" s="10" t="s">
        <v>8732</v>
      </c>
      <c r="M1463" s="10"/>
      <c r="N1463" s="10"/>
    </row>
    <row r="1464" spans="1:14">
      <c r="A1464" s="32" t="s">
        <v>9117</v>
      </c>
      <c r="B1464" s="32" t="s">
        <v>9117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7424</v>
      </c>
      <c r="J1464" s="34">
        <v>15032</v>
      </c>
      <c r="K1464" s="10">
        <v>4931779576</v>
      </c>
      <c r="L1464" s="10" t="s">
        <v>8732</v>
      </c>
      <c r="M1464" s="10"/>
      <c r="N1464" s="10"/>
    </row>
    <row r="1465" spans="1:14">
      <c r="A1465" s="32" t="s">
        <v>9117</v>
      </c>
      <c r="B1465" s="32" t="s">
        <v>9117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7424</v>
      </c>
      <c r="J1465" s="34">
        <v>22528.799999999999</v>
      </c>
      <c r="K1465" s="10">
        <v>4931779577</v>
      </c>
      <c r="L1465" s="10" t="s">
        <v>8732</v>
      </c>
      <c r="M1465" s="10"/>
      <c r="N1465" s="10"/>
    </row>
    <row r="1466" spans="1:14">
      <c r="A1466" s="32" t="s">
        <v>9117</v>
      </c>
      <c r="B1466" s="32" t="s">
        <v>9117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7424</v>
      </c>
      <c r="J1466" s="34">
        <v>2470</v>
      </c>
      <c r="K1466" s="10">
        <v>4931779843</v>
      </c>
      <c r="L1466" s="10" t="s">
        <v>8732</v>
      </c>
      <c r="M1466" s="10"/>
      <c r="N1466" s="10"/>
    </row>
    <row r="1467" spans="1:14">
      <c r="A1467" s="32" t="s">
        <v>9117</v>
      </c>
      <c r="B1467" s="32" t="s">
        <v>9117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7424</v>
      </c>
      <c r="J1467" s="34">
        <v>2610</v>
      </c>
      <c r="K1467" s="10">
        <v>4931779846</v>
      </c>
      <c r="L1467" s="10" t="s">
        <v>8732</v>
      </c>
      <c r="M1467" s="10"/>
      <c r="N1467" s="10"/>
    </row>
    <row r="1468" spans="1:14">
      <c r="A1468" s="32" t="s">
        <v>9117</v>
      </c>
      <c r="B1468" s="32" t="s">
        <v>9117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7424</v>
      </c>
      <c r="J1468" s="34">
        <v>2610</v>
      </c>
      <c r="K1468" s="10">
        <v>4931779847</v>
      </c>
      <c r="L1468" s="10" t="s">
        <v>8732</v>
      </c>
      <c r="M1468" s="10"/>
      <c r="N1468" s="10"/>
    </row>
    <row r="1469" spans="1:14">
      <c r="A1469" s="32" t="s">
        <v>9117</v>
      </c>
      <c r="B1469" s="32" t="s">
        <v>9117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7424</v>
      </c>
      <c r="J1469" s="34">
        <v>6505.92</v>
      </c>
      <c r="K1469" s="10">
        <v>4931779849</v>
      </c>
      <c r="L1469" s="10" t="s">
        <v>8732</v>
      </c>
      <c r="M1469" s="10"/>
      <c r="N1469" s="10"/>
    </row>
    <row r="1470" spans="1:14">
      <c r="A1470" s="32" t="s">
        <v>9117</v>
      </c>
      <c r="B1470" s="32" t="s">
        <v>9117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7424</v>
      </c>
      <c r="J1470" s="34">
        <v>6505.92</v>
      </c>
      <c r="K1470" s="10">
        <v>4931780060</v>
      </c>
      <c r="L1470" s="10" t="s">
        <v>8732</v>
      </c>
      <c r="M1470" s="10"/>
      <c r="N1470" s="10"/>
    </row>
    <row r="1471" spans="1:14">
      <c r="A1471" s="32" t="s">
        <v>9117</v>
      </c>
      <c r="B1471" s="32" t="s">
        <v>9117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7424</v>
      </c>
      <c r="J1471" s="34">
        <v>2610</v>
      </c>
      <c r="K1471" s="10">
        <v>4931780061</v>
      </c>
      <c r="L1471" s="10" t="s">
        <v>8732</v>
      </c>
      <c r="M1471" s="10"/>
      <c r="N1471" s="10"/>
    </row>
    <row r="1472" spans="1:14">
      <c r="A1472" s="32" t="s">
        <v>9117</v>
      </c>
      <c r="B1472" s="32" t="s">
        <v>9117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7424</v>
      </c>
      <c r="J1472" s="34">
        <v>2610</v>
      </c>
      <c r="K1472" s="10">
        <v>4931780062</v>
      </c>
      <c r="L1472" s="10" t="s">
        <v>8732</v>
      </c>
      <c r="M1472" s="10"/>
      <c r="N1472" s="10"/>
    </row>
    <row r="1473" spans="1:14">
      <c r="A1473" s="32" t="s">
        <v>9117</v>
      </c>
      <c r="B1473" s="32" t="s">
        <v>9117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7424</v>
      </c>
      <c r="J1473" s="34">
        <v>2470</v>
      </c>
      <c r="K1473" s="10">
        <v>4931780063</v>
      </c>
      <c r="L1473" s="10" t="s">
        <v>8732</v>
      </c>
      <c r="M1473" s="10"/>
      <c r="N1473" s="10"/>
    </row>
    <row r="1474" spans="1:14">
      <c r="A1474" s="32" t="s">
        <v>9117</v>
      </c>
      <c r="B1474" s="32" t="s">
        <v>9117</v>
      </c>
      <c r="C1474" s="33">
        <v>0.13802083333333334</v>
      </c>
      <c r="D1474" s="10">
        <v>101</v>
      </c>
      <c r="E1474" s="14">
        <v>1516850</v>
      </c>
      <c r="F1474" s="10" t="s">
        <v>399</v>
      </c>
      <c r="G1474" s="15">
        <v>960</v>
      </c>
      <c r="H1474" s="10" t="s">
        <v>253</v>
      </c>
      <c r="I1474" s="10" t="s">
        <v>7424</v>
      </c>
      <c r="J1474" s="34">
        <v>18614.400000000001</v>
      </c>
      <c r="K1474" s="10">
        <v>4931780128</v>
      </c>
      <c r="L1474" s="10" t="s">
        <v>8732</v>
      </c>
      <c r="M1474" s="10"/>
      <c r="N1474" s="10"/>
    </row>
    <row r="1475" spans="1:14">
      <c r="A1475" s="32" t="s">
        <v>9117</v>
      </c>
      <c r="B1475" s="32" t="s">
        <v>9117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7424</v>
      </c>
      <c r="J1475" s="34">
        <v>2610</v>
      </c>
      <c r="K1475" s="10">
        <v>4931780420</v>
      </c>
      <c r="L1475" s="10" t="s">
        <v>8732</v>
      </c>
      <c r="M1475" s="10"/>
      <c r="N1475" s="10"/>
    </row>
    <row r="1476" spans="1:14">
      <c r="A1476" s="32" t="s">
        <v>9117</v>
      </c>
      <c r="B1476" s="32" t="s">
        <v>9117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7424</v>
      </c>
      <c r="J1476" s="34">
        <v>2610</v>
      </c>
      <c r="K1476" s="10">
        <v>4931780431</v>
      </c>
      <c r="L1476" s="10" t="s">
        <v>8732</v>
      </c>
      <c r="M1476" s="10"/>
      <c r="N1476" s="10"/>
    </row>
    <row r="1477" spans="1:14">
      <c r="A1477" s="32" t="s">
        <v>9117</v>
      </c>
      <c r="B1477" s="32" t="s">
        <v>9117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7424</v>
      </c>
      <c r="J1477" s="34">
        <v>15032</v>
      </c>
      <c r="K1477" s="10">
        <v>4931780486</v>
      </c>
      <c r="L1477" s="10" t="s">
        <v>8732</v>
      </c>
      <c r="M1477" s="10"/>
      <c r="N1477" s="10"/>
    </row>
    <row r="1478" spans="1:14">
      <c r="A1478" s="32" t="s">
        <v>9117</v>
      </c>
      <c r="B1478" s="32" t="s">
        <v>9117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7424</v>
      </c>
      <c r="J1478" s="34">
        <v>3301.2</v>
      </c>
      <c r="K1478" s="10">
        <v>4931780617</v>
      </c>
      <c r="L1478" s="10" t="s">
        <v>8732</v>
      </c>
      <c r="M1478" s="10"/>
      <c r="N1478" s="10"/>
    </row>
    <row r="1479" spans="1:14">
      <c r="A1479" s="32" t="s">
        <v>9117</v>
      </c>
      <c r="B1479" s="32" t="s">
        <v>9117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7424</v>
      </c>
      <c r="J1479" s="34">
        <v>3301.2</v>
      </c>
      <c r="K1479" s="10">
        <v>4931780621</v>
      </c>
      <c r="L1479" s="10" t="s">
        <v>8732</v>
      </c>
      <c r="M1479" s="10"/>
      <c r="N1479" s="10"/>
    </row>
    <row r="1480" spans="1:14">
      <c r="A1480" s="32" t="s">
        <v>9117</v>
      </c>
      <c r="B1480" s="32" t="s">
        <v>9117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7424</v>
      </c>
      <c r="J1480" s="34">
        <v>3301.2</v>
      </c>
      <c r="K1480" s="10">
        <v>4931780675</v>
      </c>
      <c r="L1480" s="10" t="s">
        <v>8732</v>
      </c>
      <c r="M1480" s="10"/>
      <c r="N1480" s="10"/>
    </row>
    <row r="1481" spans="1:14">
      <c r="A1481" s="32" t="s">
        <v>9117</v>
      </c>
      <c r="B1481" s="32" t="s">
        <v>9117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7424</v>
      </c>
      <c r="J1481" s="34">
        <v>2470</v>
      </c>
      <c r="K1481" s="10">
        <v>4931780750</v>
      </c>
      <c r="L1481" s="10" t="s">
        <v>8732</v>
      </c>
      <c r="M1481" s="10"/>
      <c r="N1481" s="10"/>
    </row>
    <row r="1482" spans="1:14">
      <c r="A1482" s="32" t="s">
        <v>9117</v>
      </c>
      <c r="B1482" s="32" t="s">
        <v>9117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7424</v>
      </c>
      <c r="J1482" s="34">
        <v>2610</v>
      </c>
      <c r="K1482" s="10">
        <v>4931780934</v>
      </c>
      <c r="L1482" s="10" t="s">
        <v>8732</v>
      </c>
      <c r="M1482" s="10"/>
      <c r="N1482" s="10"/>
    </row>
    <row r="1483" spans="1:14">
      <c r="A1483" s="32" t="s">
        <v>9117</v>
      </c>
      <c r="B1483" s="32" t="s">
        <v>9117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7424</v>
      </c>
      <c r="J1483" s="34">
        <v>2610</v>
      </c>
      <c r="K1483" s="10">
        <v>4931780935</v>
      </c>
      <c r="L1483" s="10" t="s">
        <v>8732</v>
      </c>
      <c r="M1483" s="10"/>
      <c r="N1483" s="10"/>
    </row>
    <row r="1484" spans="1:14">
      <c r="A1484" s="32" t="s">
        <v>9117</v>
      </c>
      <c r="B1484" s="32" t="s">
        <v>9117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7424</v>
      </c>
      <c r="J1484" s="34">
        <v>2470</v>
      </c>
      <c r="K1484" s="10">
        <v>4931782679</v>
      </c>
      <c r="L1484" s="10" t="s">
        <v>8469</v>
      </c>
      <c r="M1484" s="10"/>
      <c r="N1484" s="10"/>
    </row>
    <row r="1485" spans="1:14">
      <c r="A1485" s="32" t="s">
        <v>9117</v>
      </c>
      <c r="B1485" s="32" t="s">
        <v>9117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7424</v>
      </c>
      <c r="J1485" s="34">
        <v>2470</v>
      </c>
      <c r="K1485" s="10">
        <v>4931782680</v>
      </c>
      <c r="L1485" s="10" t="s">
        <v>8469</v>
      </c>
      <c r="M1485" s="10"/>
      <c r="N1485" s="10"/>
    </row>
    <row r="1486" spans="1:14">
      <c r="A1486" s="32" t="s">
        <v>9117</v>
      </c>
      <c r="B1486" s="32" t="s">
        <v>9117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7424</v>
      </c>
      <c r="J1486" s="34">
        <v>2610</v>
      </c>
      <c r="K1486" s="10">
        <v>4931782700</v>
      </c>
      <c r="L1486" s="10" t="s">
        <v>8469</v>
      </c>
      <c r="M1486" s="10"/>
      <c r="N1486" s="10"/>
    </row>
    <row r="1487" spans="1:14">
      <c r="A1487" s="32" t="s">
        <v>9117</v>
      </c>
      <c r="B1487" s="32" t="s">
        <v>9117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7424</v>
      </c>
      <c r="J1487" s="34">
        <v>2610</v>
      </c>
      <c r="K1487" s="10">
        <v>4931782701</v>
      </c>
      <c r="L1487" s="10" t="s">
        <v>8469</v>
      </c>
      <c r="M1487" s="10"/>
      <c r="N1487" s="10"/>
    </row>
    <row r="1488" spans="1:14">
      <c r="A1488" s="32" t="s">
        <v>9117</v>
      </c>
      <c r="B1488" s="32" t="s">
        <v>9117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7424</v>
      </c>
      <c r="J1488" s="34">
        <v>2610</v>
      </c>
      <c r="K1488" s="10">
        <v>4931782703</v>
      </c>
      <c r="L1488" s="10" t="s">
        <v>8469</v>
      </c>
      <c r="M1488" s="10"/>
      <c r="N1488" s="10"/>
    </row>
    <row r="1489" spans="1:14">
      <c r="A1489" s="32" t="s">
        <v>9117</v>
      </c>
      <c r="B1489" s="32" t="s">
        <v>9117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7424</v>
      </c>
      <c r="J1489" s="34">
        <v>2610</v>
      </c>
      <c r="K1489" s="10">
        <v>4931782704</v>
      </c>
      <c r="L1489" s="10" t="s">
        <v>8469</v>
      </c>
      <c r="M1489" s="10"/>
      <c r="N1489" s="10"/>
    </row>
    <row r="1490" spans="1:14">
      <c r="A1490" s="32" t="s">
        <v>9117</v>
      </c>
      <c r="B1490" s="32" t="s">
        <v>9117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7424</v>
      </c>
      <c r="J1490" s="34">
        <v>6505.92</v>
      </c>
      <c r="K1490" s="10">
        <v>4931782705</v>
      </c>
      <c r="L1490" s="10" t="s">
        <v>8469</v>
      </c>
      <c r="M1490" s="10"/>
      <c r="N1490" s="10"/>
    </row>
    <row r="1491" spans="1:14">
      <c r="A1491" s="32" t="s">
        <v>9117</v>
      </c>
      <c r="B1491" s="32" t="s">
        <v>9117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7424</v>
      </c>
      <c r="J1491" s="34">
        <v>2470</v>
      </c>
      <c r="K1491" s="10">
        <v>4931782910</v>
      </c>
      <c r="L1491" s="10" t="s">
        <v>8469</v>
      </c>
      <c r="M1491" s="10"/>
      <c r="N1491" s="10"/>
    </row>
    <row r="1492" spans="1:14">
      <c r="A1492" s="32" t="s">
        <v>9117</v>
      </c>
      <c r="B1492" s="32" t="s">
        <v>9117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7424</v>
      </c>
      <c r="J1492" s="34">
        <v>15032</v>
      </c>
      <c r="K1492" s="10">
        <v>4931783614</v>
      </c>
      <c r="L1492" s="10" t="s">
        <v>8469</v>
      </c>
      <c r="M1492" s="10"/>
      <c r="N1492" s="10"/>
    </row>
    <row r="1493" spans="1:14">
      <c r="A1493" s="32" t="s">
        <v>9117</v>
      </c>
      <c r="B1493" s="32" t="s">
        <v>9117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7424</v>
      </c>
      <c r="J1493" s="34">
        <v>15397.2</v>
      </c>
      <c r="K1493" s="10">
        <v>4931783618</v>
      </c>
      <c r="L1493" s="10" t="s">
        <v>8469</v>
      </c>
      <c r="M1493" s="10"/>
      <c r="N1493" s="10"/>
    </row>
    <row r="1494" spans="1:14">
      <c r="A1494" s="32" t="s">
        <v>9117</v>
      </c>
      <c r="B1494" s="32" t="s">
        <v>9117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7424</v>
      </c>
      <c r="J1494" s="34">
        <v>22528.799999999999</v>
      </c>
      <c r="K1494" s="10">
        <v>4931783857</v>
      </c>
      <c r="L1494" s="10" t="s">
        <v>8469</v>
      </c>
      <c r="M1494" s="10"/>
      <c r="N1494" s="10"/>
    </row>
    <row r="1495" spans="1:14">
      <c r="A1495" s="32" t="s">
        <v>9117</v>
      </c>
      <c r="B1495" s="32" t="s">
        <v>9117</v>
      </c>
      <c r="C1495" s="33">
        <v>0.43336805555555552</v>
      </c>
      <c r="D1495" s="10">
        <v>101</v>
      </c>
      <c r="E1495" s="14">
        <v>1516850</v>
      </c>
      <c r="F1495" s="10" t="s">
        <v>399</v>
      </c>
      <c r="G1495" s="15">
        <v>960</v>
      </c>
      <c r="H1495" s="10" t="s">
        <v>253</v>
      </c>
      <c r="I1495" s="10" t="s">
        <v>7424</v>
      </c>
      <c r="J1495" s="34">
        <v>18614.400000000001</v>
      </c>
      <c r="K1495" s="10">
        <v>4931783878</v>
      </c>
      <c r="L1495" s="10" t="s">
        <v>8469</v>
      </c>
      <c r="M1495" s="10"/>
      <c r="N1495" s="10"/>
    </row>
    <row r="1496" spans="1:14">
      <c r="A1496" s="32" t="s">
        <v>9117</v>
      </c>
      <c r="B1496" s="32" t="s">
        <v>9117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7424</v>
      </c>
      <c r="J1496" s="34">
        <v>2610</v>
      </c>
      <c r="K1496" s="10">
        <v>4931784752</v>
      </c>
      <c r="L1496" s="10" t="s">
        <v>8469</v>
      </c>
      <c r="M1496" s="10"/>
      <c r="N1496" s="10"/>
    </row>
    <row r="1497" spans="1:14">
      <c r="A1497" s="32" t="s">
        <v>9117</v>
      </c>
      <c r="B1497" s="32" t="s">
        <v>9117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7424</v>
      </c>
      <c r="J1497" s="34">
        <v>2610</v>
      </c>
      <c r="K1497" s="10">
        <v>4931784754</v>
      </c>
      <c r="L1497" s="10" t="s">
        <v>8469</v>
      </c>
      <c r="M1497" s="10"/>
      <c r="N1497" s="10"/>
    </row>
    <row r="1498" spans="1:14">
      <c r="A1498" s="32" t="s">
        <v>9117</v>
      </c>
      <c r="B1498" s="32" t="s">
        <v>9117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7424</v>
      </c>
      <c r="J1498" s="34">
        <v>2470</v>
      </c>
      <c r="K1498" s="10">
        <v>4931784756</v>
      </c>
      <c r="L1498" s="10" t="s">
        <v>8469</v>
      </c>
      <c r="M1498" s="10"/>
      <c r="N1498" s="10"/>
    </row>
    <row r="1499" spans="1:14">
      <c r="A1499" s="32" t="s">
        <v>9117</v>
      </c>
      <c r="B1499" s="32" t="s">
        <v>9117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7424</v>
      </c>
      <c r="J1499" s="34">
        <v>2470</v>
      </c>
      <c r="K1499" s="10">
        <v>4931784757</v>
      </c>
      <c r="L1499" s="10" t="s">
        <v>8469</v>
      </c>
      <c r="M1499" s="10"/>
      <c r="N1499" s="10"/>
    </row>
    <row r="1500" spans="1:14">
      <c r="A1500" s="32" t="s">
        <v>9117</v>
      </c>
      <c r="B1500" s="32" t="s">
        <v>9117</v>
      </c>
      <c r="C1500" s="33">
        <v>0.50361111111111112</v>
      </c>
      <c r="D1500" s="10">
        <v>101</v>
      </c>
      <c r="E1500" s="14">
        <v>1508175</v>
      </c>
      <c r="F1500" s="10" t="s">
        <v>8733</v>
      </c>
      <c r="G1500" s="15">
        <v>168</v>
      </c>
      <c r="H1500" s="10" t="s">
        <v>253</v>
      </c>
      <c r="I1500" s="10" t="s">
        <v>7424</v>
      </c>
      <c r="J1500" s="34">
        <v>3386.88</v>
      </c>
      <c r="K1500" s="10">
        <v>4931784767</v>
      </c>
      <c r="L1500" s="10" t="s">
        <v>8469</v>
      </c>
      <c r="M1500" s="10"/>
      <c r="N1500" s="10"/>
    </row>
    <row r="1501" spans="1:14">
      <c r="A1501" s="32" t="s">
        <v>9117</v>
      </c>
      <c r="B1501" s="32" t="s">
        <v>9117</v>
      </c>
      <c r="C1501" s="33">
        <v>0.50365740740740739</v>
      </c>
      <c r="D1501" s="10">
        <v>101</v>
      </c>
      <c r="E1501" s="14">
        <v>1508175</v>
      </c>
      <c r="F1501" s="10" t="s">
        <v>8733</v>
      </c>
      <c r="G1501" s="15">
        <v>168</v>
      </c>
      <c r="H1501" s="10" t="s">
        <v>253</v>
      </c>
      <c r="I1501" s="10" t="s">
        <v>7424</v>
      </c>
      <c r="J1501" s="34">
        <v>3386.88</v>
      </c>
      <c r="K1501" s="10">
        <v>4931784768</v>
      </c>
      <c r="L1501" s="10" t="s">
        <v>8469</v>
      </c>
      <c r="M1501" s="10"/>
      <c r="N1501" s="10"/>
    </row>
    <row r="1502" spans="1:14">
      <c r="A1502" s="32" t="s">
        <v>9117</v>
      </c>
      <c r="B1502" s="32" t="s">
        <v>9117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7424</v>
      </c>
      <c r="J1502" s="34">
        <v>6505.92</v>
      </c>
      <c r="K1502" s="10">
        <v>4931784772</v>
      </c>
      <c r="L1502" s="10" t="s">
        <v>8469</v>
      </c>
      <c r="M1502" s="10"/>
      <c r="N1502" s="10"/>
    </row>
    <row r="1503" spans="1:14">
      <c r="A1503" s="32" t="s">
        <v>9117</v>
      </c>
      <c r="B1503" s="32" t="s">
        <v>9117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7424</v>
      </c>
      <c r="J1503" s="34">
        <v>2610</v>
      </c>
      <c r="K1503" s="10">
        <v>4931784779</v>
      </c>
      <c r="L1503" s="10" t="s">
        <v>8469</v>
      </c>
      <c r="M1503" s="10"/>
      <c r="N1503" s="10"/>
    </row>
    <row r="1504" spans="1:14">
      <c r="A1504" s="32" t="s">
        <v>9117</v>
      </c>
      <c r="B1504" s="32" t="s">
        <v>9117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7424</v>
      </c>
      <c r="J1504" s="34">
        <v>2610</v>
      </c>
      <c r="K1504" s="10">
        <v>4931784781</v>
      </c>
      <c r="L1504" s="10" t="s">
        <v>8469</v>
      </c>
      <c r="M1504" s="10"/>
      <c r="N1504" s="10"/>
    </row>
    <row r="1505" spans="1:14">
      <c r="A1505" s="32" t="s">
        <v>9117</v>
      </c>
      <c r="B1505" s="32" t="s">
        <v>9117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7424</v>
      </c>
      <c r="J1505" s="34">
        <v>22528.799999999999</v>
      </c>
      <c r="K1505" s="10">
        <v>4931785784</v>
      </c>
      <c r="L1505" s="10" t="s">
        <v>8469</v>
      </c>
      <c r="M1505" s="10"/>
      <c r="N1505" s="10"/>
    </row>
    <row r="1506" spans="1:14">
      <c r="A1506" s="32" t="s">
        <v>9117</v>
      </c>
      <c r="B1506" s="32" t="s">
        <v>9117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7424</v>
      </c>
      <c r="J1506" s="34">
        <v>2610</v>
      </c>
      <c r="K1506" s="10">
        <v>4931786848</v>
      </c>
      <c r="L1506" s="10" t="s">
        <v>8469</v>
      </c>
      <c r="M1506" s="10"/>
      <c r="N1506" s="10"/>
    </row>
    <row r="1507" spans="1:14">
      <c r="A1507" s="32" t="s">
        <v>9117</v>
      </c>
      <c r="B1507" s="32" t="s">
        <v>9117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7424</v>
      </c>
      <c r="J1507" s="34">
        <v>6505.92</v>
      </c>
      <c r="K1507" s="10">
        <v>4931786851</v>
      </c>
      <c r="L1507" s="10" t="s">
        <v>8469</v>
      </c>
      <c r="M1507" s="10"/>
      <c r="N1507" s="10"/>
    </row>
    <row r="1508" spans="1:14">
      <c r="A1508" s="32" t="s">
        <v>9117</v>
      </c>
      <c r="B1508" s="32" t="s">
        <v>9117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7424</v>
      </c>
      <c r="J1508" s="34">
        <v>2470</v>
      </c>
      <c r="K1508" s="10">
        <v>4931786852</v>
      </c>
      <c r="L1508" s="10" t="s">
        <v>8469</v>
      </c>
      <c r="M1508" s="10"/>
      <c r="N1508" s="10"/>
    </row>
    <row r="1509" spans="1:14">
      <c r="A1509" s="32" t="s">
        <v>9117</v>
      </c>
      <c r="B1509" s="32" t="s">
        <v>9117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7424</v>
      </c>
      <c r="J1509" s="34">
        <v>6505.92</v>
      </c>
      <c r="K1509" s="10">
        <v>4931787788</v>
      </c>
      <c r="L1509" s="10" t="s">
        <v>7788</v>
      </c>
      <c r="M1509" s="10"/>
      <c r="N1509" s="10"/>
    </row>
    <row r="1510" spans="1:14">
      <c r="A1510" s="32" t="s">
        <v>9117</v>
      </c>
      <c r="B1510" s="32" t="s">
        <v>9117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7424</v>
      </c>
      <c r="J1510" s="34">
        <v>2610</v>
      </c>
      <c r="K1510" s="10">
        <v>4931787815</v>
      </c>
      <c r="L1510" s="10" t="s">
        <v>7788</v>
      </c>
      <c r="M1510" s="10"/>
      <c r="N1510" s="10"/>
    </row>
    <row r="1511" spans="1:14">
      <c r="A1511" s="32" t="s">
        <v>9117</v>
      </c>
      <c r="B1511" s="32" t="s">
        <v>9117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7424</v>
      </c>
      <c r="J1511" s="34">
        <v>2610</v>
      </c>
      <c r="K1511" s="10">
        <v>4931787848</v>
      </c>
      <c r="L1511" s="10" t="s">
        <v>7788</v>
      </c>
      <c r="M1511" s="10"/>
      <c r="N1511" s="10"/>
    </row>
    <row r="1512" spans="1:14">
      <c r="A1512" s="32" t="s">
        <v>9117</v>
      </c>
      <c r="B1512" s="32" t="s">
        <v>9117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7424</v>
      </c>
      <c r="J1512" s="34">
        <v>2496</v>
      </c>
      <c r="K1512" s="10">
        <v>4931787850</v>
      </c>
      <c r="L1512" s="10" t="s">
        <v>7788</v>
      </c>
      <c r="M1512" s="10"/>
      <c r="N1512" s="10"/>
    </row>
    <row r="1513" spans="1:14">
      <c r="A1513" s="32" t="s">
        <v>9117</v>
      </c>
      <c r="B1513" s="32" t="s">
        <v>9117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7424</v>
      </c>
      <c r="J1513" s="34">
        <v>2470</v>
      </c>
      <c r="K1513" s="10">
        <v>4931787876</v>
      </c>
      <c r="L1513" s="10" t="s">
        <v>7788</v>
      </c>
      <c r="M1513" s="10"/>
      <c r="N1513" s="10"/>
    </row>
    <row r="1514" spans="1:14">
      <c r="A1514" s="32" t="s">
        <v>9117</v>
      </c>
      <c r="B1514" s="32" t="s">
        <v>9117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7424</v>
      </c>
      <c r="J1514" s="34">
        <v>2610</v>
      </c>
      <c r="K1514" s="10">
        <v>4931788423</v>
      </c>
      <c r="L1514" s="10" t="s">
        <v>7788</v>
      </c>
      <c r="M1514" s="10"/>
      <c r="N1514" s="10"/>
    </row>
    <row r="1515" spans="1:14">
      <c r="A1515" s="32" t="s">
        <v>9117</v>
      </c>
      <c r="B1515" s="32" t="s">
        <v>9117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7424</v>
      </c>
      <c r="J1515" s="34">
        <v>2470</v>
      </c>
      <c r="K1515" s="10">
        <v>4931788476</v>
      </c>
      <c r="L1515" s="10" t="s">
        <v>7788</v>
      </c>
      <c r="M1515" s="10"/>
      <c r="N1515" s="10"/>
    </row>
    <row r="1516" spans="1:14">
      <c r="A1516" s="32" t="s">
        <v>9117</v>
      </c>
      <c r="B1516" s="32" t="s">
        <v>9117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7424</v>
      </c>
      <c r="J1516" s="34">
        <v>22528.799999999999</v>
      </c>
      <c r="K1516" s="10">
        <v>4931788509</v>
      </c>
      <c r="L1516" s="10" t="s">
        <v>7788</v>
      </c>
      <c r="M1516" s="10"/>
      <c r="N1516" s="10"/>
    </row>
    <row r="1517" spans="1:14">
      <c r="A1517" s="32" t="s">
        <v>9117</v>
      </c>
      <c r="B1517" s="32" t="s">
        <v>9117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7424</v>
      </c>
      <c r="J1517" s="34">
        <v>15032</v>
      </c>
      <c r="K1517" s="10">
        <v>4931788516</v>
      </c>
      <c r="L1517" s="10" t="s">
        <v>7788</v>
      </c>
      <c r="M1517" s="10"/>
      <c r="N1517" s="10"/>
    </row>
    <row r="1518" spans="1:14">
      <c r="A1518" s="32" t="s">
        <v>9117</v>
      </c>
      <c r="B1518" s="32" t="s">
        <v>9117</v>
      </c>
      <c r="C1518" s="33">
        <v>0.74446759259259254</v>
      </c>
      <c r="D1518" s="10">
        <v>101</v>
      </c>
      <c r="E1518" s="14">
        <v>1516850</v>
      </c>
      <c r="F1518" s="10" t="s">
        <v>399</v>
      </c>
      <c r="G1518" s="15">
        <v>960</v>
      </c>
      <c r="H1518" s="10" t="s">
        <v>253</v>
      </c>
      <c r="I1518" s="10" t="s">
        <v>7424</v>
      </c>
      <c r="J1518" s="34">
        <v>18614.400000000001</v>
      </c>
      <c r="K1518" s="10">
        <v>4931789059</v>
      </c>
      <c r="L1518" s="10" t="s">
        <v>7788</v>
      </c>
      <c r="M1518" s="10"/>
      <c r="N1518" s="10"/>
    </row>
    <row r="1519" spans="1:14">
      <c r="A1519" s="32" t="s">
        <v>9117</v>
      </c>
      <c r="B1519" s="32" t="s">
        <v>9117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7424</v>
      </c>
      <c r="J1519" s="34">
        <v>15397.2</v>
      </c>
      <c r="K1519" s="10">
        <v>4931789113</v>
      </c>
      <c r="L1519" s="10" t="s">
        <v>7788</v>
      </c>
      <c r="M1519" s="10"/>
      <c r="N1519" s="10"/>
    </row>
    <row r="1520" spans="1:14">
      <c r="A1520" s="32" t="s">
        <v>9117</v>
      </c>
      <c r="B1520" s="32" t="s">
        <v>9117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7424</v>
      </c>
      <c r="J1520" s="34">
        <v>2610</v>
      </c>
      <c r="K1520" s="10">
        <v>4931789843</v>
      </c>
      <c r="L1520" s="10" t="s">
        <v>7788</v>
      </c>
      <c r="M1520" s="10"/>
      <c r="N1520" s="10"/>
    </row>
    <row r="1521" spans="1:14">
      <c r="A1521" s="32" t="s">
        <v>9117</v>
      </c>
      <c r="B1521" s="32" t="s">
        <v>9117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7424</v>
      </c>
      <c r="J1521" s="34">
        <v>6505.92</v>
      </c>
      <c r="K1521" s="10">
        <v>4931789855</v>
      </c>
      <c r="L1521" s="10" t="s">
        <v>7788</v>
      </c>
      <c r="M1521" s="10"/>
      <c r="N1521" s="10"/>
    </row>
    <row r="1522" spans="1:14">
      <c r="A1522" s="32" t="s">
        <v>9117</v>
      </c>
      <c r="B1522" s="32" t="s">
        <v>9117</v>
      </c>
      <c r="C1522" s="33">
        <v>0.88792824074074073</v>
      </c>
      <c r="D1522" s="10">
        <v>101</v>
      </c>
      <c r="E1522" s="14">
        <v>1508175</v>
      </c>
      <c r="F1522" s="10" t="s">
        <v>8733</v>
      </c>
      <c r="G1522" s="15">
        <v>168</v>
      </c>
      <c r="H1522" s="10" t="s">
        <v>253</v>
      </c>
      <c r="I1522" s="10" t="s">
        <v>7424</v>
      </c>
      <c r="J1522" s="34">
        <v>3386.88</v>
      </c>
      <c r="K1522" s="10">
        <v>4931789865</v>
      </c>
      <c r="L1522" s="10" t="s">
        <v>7788</v>
      </c>
      <c r="M1522" s="10"/>
      <c r="N1522" s="10"/>
    </row>
    <row r="1523" spans="1:14">
      <c r="A1523" s="32" t="s">
        <v>9117</v>
      </c>
      <c r="B1523" s="32" t="s">
        <v>9117</v>
      </c>
      <c r="C1523" s="33">
        <v>0.88799768518518529</v>
      </c>
      <c r="D1523" s="10">
        <v>101</v>
      </c>
      <c r="E1523" s="14">
        <v>1508175</v>
      </c>
      <c r="F1523" s="10" t="s">
        <v>8733</v>
      </c>
      <c r="G1523" s="15">
        <v>168</v>
      </c>
      <c r="H1523" s="10" t="s">
        <v>253</v>
      </c>
      <c r="I1523" s="10" t="s">
        <v>7424</v>
      </c>
      <c r="J1523" s="34">
        <v>3386.88</v>
      </c>
      <c r="K1523" s="10">
        <v>4931789866</v>
      </c>
      <c r="L1523" s="10" t="s">
        <v>7788</v>
      </c>
      <c r="M1523" s="10"/>
      <c r="N1523" s="10"/>
    </row>
    <row r="1524" spans="1:14">
      <c r="A1524" s="32" t="s">
        <v>9117</v>
      </c>
      <c r="B1524" s="32" t="s">
        <v>9117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7424</v>
      </c>
      <c r="J1524" s="34">
        <v>2610</v>
      </c>
      <c r="K1524" s="10">
        <v>4931789884</v>
      </c>
      <c r="L1524" s="10" t="s">
        <v>7788</v>
      </c>
      <c r="M1524" s="10"/>
      <c r="N1524" s="10"/>
    </row>
    <row r="1525" spans="1:14">
      <c r="A1525" s="32" t="s">
        <v>9117</v>
      </c>
      <c r="B1525" s="32" t="s">
        <v>9117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7424</v>
      </c>
      <c r="J1525" s="34">
        <v>2496</v>
      </c>
      <c r="K1525" s="10">
        <v>4931789887</v>
      </c>
      <c r="L1525" s="10" t="s">
        <v>7788</v>
      </c>
      <c r="M1525" s="10"/>
      <c r="N1525" s="10"/>
    </row>
    <row r="1526" spans="1:14">
      <c r="A1526" s="32" t="s">
        <v>9117</v>
      </c>
      <c r="B1526" s="32" t="s">
        <v>9117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7424</v>
      </c>
      <c r="J1526" s="34">
        <v>624</v>
      </c>
      <c r="K1526" s="10">
        <v>4931789918</v>
      </c>
      <c r="L1526" s="10" t="s">
        <v>7788</v>
      </c>
      <c r="M1526" s="10"/>
      <c r="N1526" s="10"/>
    </row>
    <row r="1527" spans="1:14">
      <c r="A1527" s="32" t="s">
        <v>9117</v>
      </c>
      <c r="B1527" s="32" t="s">
        <v>9117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7424</v>
      </c>
      <c r="J1527" s="34">
        <v>9768</v>
      </c>
      <c r="K1527" s="10">
        <v>4931790050</v>
      </c>
      <c r="L1527" s="10" t="s">
        <v>7788</v>
      </c>
      <c r="M1527" s="10"/>
      <c r="N1527" s="10"/>
    </row>
    <row r="1528" spans="1:14">
      <c r="A1528" s="32" t="s">
        <v>9117</v>
      </c>
      <c r="B1528" s="32" t="s">
        <v>9117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7424</v>
      </c>
      <c r="J1528" s="34">
        <v>2610</v>
      </c>
      <c r="K1528" s="10">
        <v>4931790099</v>
      </c>
      <c r="L1528" s="10" t="s">
        <v>7788</v>
      </c>
      <c r="M1528" s="10"/>
      <c r="N1528" s="10"/>
    </row>
    <row r="1529" spans="1:14">
      <c r="A1529" s="32" t="s">
        <v>9143</v>
      </c>
      <c r="B1529" s="32" t="s">
        <v>9143</v>
      </c>
      <c r="C1529" s="33">
        <v>5.6273148148148149E-2</v>
      </c>
      <c r="D1529" s="10">
        <v>101</v>
      </c>
      <c r="E1529" s="14">
        <v>1508175</v>
      </c>
      <c r="F1529" s="10" t="s">
        <v>8733</v>
      </c>
      <c r="G1529" s="15">
        <v>168</v>
      </c>
      <c r="H1529" s="10" t="s">
        <v>253</v>
      </c>
      <c r="I1529" s="10" t="s">
        <v>7424</v>
      </c>
      <c r="J1529" s="34">
        <v>3386.88</v>
      </c>
      <c r="K1529" s="10">
        <v>4931790636</v>
      </c>
      <c r="L1529" s="10" t="s">
        <v>8732</v>
      </c>
      <c r="M1529" s="10"/>
      <c r="N1529" s="10"/>
    </row>
    <row r="1530" spans="1:14">
      <c r="A1530" s="32" t="s">
        <v>9143</v>
      </c>
      <c r="B1530" s="32" t="s">
        <v>9143</v>
      </c>
      <c r="C1530" s="33">
        <v>5.6412037037037038E-2</v>
      </c>
      <c r="D1530" s="10">
        <v>101</v>
      </c>
      <c r="E1530" s="14">
        <v>1508175</v>
      </c>
      <c r="F1530" s="10" t="s">
        <v>8733</v>
      </c>
      <c r="G1530" s="15">
        <v>168</v>
      </c>
      <c r="H1530" s="10" t="s">
        <v>253</v>
      </c>
      <c r="I1530" s="10" t="s">
        <v>7424</v>
      </c>
      <c r="J1530" s="34">
        <v>3386.88</v>
      </c>
      <c r="K1530" s="10">
        <v>4931790637</v>
      </c>
      <c r="L1530" s="10" t="s">
        <v>8732</v>
      </c>
      <c r="M1530" s="10"/>
      <c r="N1530" s="10"/>
    </row>
    <row r="1531" spans="1:14">
      <c r="A1531" s="32" t="s">
        <v>9143</v>
      </c>
      <c r="B1531" s="32" t="s">
        <v>9143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7424</v>
      </c>
      <c r="J1531" s="34">
        <v>6505.92</v>
      </c>
      <c r="K1531" s="10">
        <v>4931790638</v>
      </c>
      <c r="L1531" s="10" t="s">
        <v>8732</v>
      </c>
      <c r="M1531" s="10"/>
      <c r="N1531" s="10"/>
    </row>
    <row r="1532" spans="1:14">
      <c r="A1532" s="32" t="s">
        <v>9143</v>
      </c>
      <c r="B1532" s="32" t="s">
        <v>9143</v>
      </c>
      <c r="C1532" s="33">
        <v>5.6469907407407406E-2</v>
      </c>
      <c r="D1532" s="10">
        <v>101</v>
      </c>
      <c r="E1532" s="14">
        <v>1516850</v>
      </c>
      <c r="F1532" s="10" t="s">
        <v>399</v>
      </c>
      <c r="G1532" s="15">
        <v>960</v>
      </c>
      <c r="H1532" s="10" t="s">
        <v>253</v>
      </c>
      <c r="I1532" s="10" t="s">
        <v>7424</v>
      </c>
      <c r="J1532" s="34">
        <v>18614.400000000001</v>
      </c>
      <c r="K1532" s="10">
        <v>4931790639</v>
      </c>
      <c r="L1532" s="10" t="s">
        <v>8732</v>
      </c>
      <c r="M1532" s="10"/>
      <c r="N1532" s="10"/>
    </row>
    <row r="1533" spans="1:14">
      <c r="A1533" s="32" t="s">
        <v>9143</v>
      </c>
      <c r="B1533" s="32" t="s">
        <v>9143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7424</v>
      </c>
      <c r="J1533" s="34">
        <v>6505.92</v>
      </c>
      <c r="K1533" s="10">
        <v>4931790640</v>
      </c>
      <c r="L1533" s="10" t="s">
        <v>8732</v>
      </c>
      <c r="M1533" s="10"/>
      <c r="N1533" s="10"/>
    </row>
    <row r="1534" spans="1:14">
      <c r="A1534" s="32" t="s">
        <v>9143</v>
      </c>
      <c r="B1534" s="32" t="s">
        <v>9143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7424</v>
      </c>
      <c r="J1534" s="34">
        <v>2610</v>
      </c>
      <c r="K1534" s="10">
        <v>4931790641</v>
      </c>
      <c r="L1534" s="10" t="s">
        <v>8732</v>
      </c>
      <c r="M1534" s="10"/>
      <c r="N1534" s="10"/>
    </row>
    <row r="1535" spans="1:14">
      <c r="A1535" s="32" t="s">
        <v>9143</v>
      </c>
      <c r="B1535" s="32" t="s">
        <v>9143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7424</v>
      </c>
      <c r="J1535" s="34">
        <v>2610</v>
      </c>
      <c r="K1535" s="10">
        <v>4931790642</v>
      </c>
      <c r="L1535" s="10" t="s">
        <v>8732</v>
      </c>
      <c r="M1535" s="10"/>
      <c r="N1535" s="10"/>
    </row>
    <row r="1536" spans="1:14">
      <c r="A1536" s="32" t="s">
        <v>9143</v>
      </c>
      <c r="B1536" s="32" t="s">
        <v>9143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7424</v>
      </c>
      <c r="J1536" s="34">
        <v>2610</v>
      </c>
      <c r="K1536" s="10">
        <v>4931790643</v>
      </c>
      <c r="L1536" s="10" t="s">
        <v>8732</v>
      </c>
      <c r="M1536" s="10"/>
      <c r="N1536" s="10"/>
    </row>
    <row r="1537" spans="1:14">
      <c r="A1537" s="32" t="s">
        <v>9143</v>
      </c>
      <c r="B1537" s="32" t="s">
        <v>9143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7424</v>
      </c>
      <c r="J1537" s="34">
        <v>2610</v>
      </c>
      <c r="K1537" s="10">
        <v>4931790644</v>
      </c>
      <c r="L1537" s="10" t="s">
        <v>8732</v>
      </c>
      <c r="M1537" s="10"/>
      <c r="N1537" s="10"/>
    </row>
    <row r="1538" spans="1:14">
      <c r="A1538" s="32" t="s">
        <v>9143</v>
      </c>
      <c r="B1538" s="32" t="s">
        <v>9143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7424</v>
      </c>
      <c r="J1538" s="34">
        <v>15397.2</v>
      </c>
      <c r="K1538" s="10">
        <v>4931790646</v>
      </c>
      <c r="L1538" s="10" t="s">
        <v>8732</v>
      </c>
      <c r="M1538" s="10"/>
      <c r="N1538" s="10"/>
    </row>
    <row r="1539" spans="1:14">
      <c r="A1539" s="32" t="s">
        <v>9143</v>
      </c>
      <c r="B1539" s="32" t="s">
        <v>9143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7424</v>
      </c>
      <c r="J1539" s="34">
        <v>15032</v>
      </c>
      <c r="K1539" s="10">
        <v>4931790662</v>
      </c>
      <c r="L1539" s="10" t="s">
        <v>8732</v>
      </c>
      <c r="M1539" s="10"/>
      <c r="N1539" s="10"/>
    </row>
    <row r="1540" spans="1:14">
      <c r="A1540" s="32" t="s">
        <v>9143</v>
      </c>
      <c r="B1540" s="32" t="s">
        <v>9143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7424</v>
      </c>
      <c r="J1540" s="34">
        <v>6505.92</v>
      </c>
      <c r="K1540" s="10">
        <v>4931790665</v>
      </c>
      <c r="L1540" s="10" t="s">
        <v>8732</v>
      </c>
      <c r="M1540" s="10"/>
      <c r="N1540" s="10"/>
    </row>
    <row r="1541" spans="1:14">
      <c r="A1541" s="32" t="s">
        <v>9143</v>
      </c>
      <c r="B1541" s="32" t="s">
        <v>9143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7424</v>
      </c>
      <c r="J1541" s="34">
        <v>2470</v>
      </c>
      <c r="K1541" s="10">
        <v>4931791111</v>
      </c>
      <c r="L1541" s="10" t="s">
        <v>8732</v>
      </c>
      <c r="M1541" s="10"/>
      <c r="N1541" s="10"/>
    </row>
    <row r="1542" spans="1:14">
      <c r="A1542" s="32" t="s">
        <v>9143</v>
      </c>
      <c r="B1542" s="32" t="s">
        <v>9143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7424</v>
      </c>
      <c r="J1542" s="34">
        <v>2470</v>
      </c>
      <c r="K1542" s="10">
        <v>4931791113</v>
      </c>
      <c r="L1542" s="10" t="s">
        <v>8732</v>
      </c>
      <c r="M1542" s="10"/>
      <c r="N1542" s="10"/>
    </row>
    <row r="1543" spans="1:14">
      <c r="A1543" s="32" t="s">
        <v>9143</v>
      </c>
      <c r="B1543" s="32" t="s">
        <v>9143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7424</v>
      </c>
      <c r="J1543" s="34">
        <v>2470</v>
      </c>
      <c r="K1543" s="10">
        <v>4931791117</v>
      </c>
      <c r="L1543" s="10" t="s">
        <v>8732</v>
      </c>
      <c r="M1543" s="10"/>
      <c r="N1543" s="10"/>
    </row>
    <row r="1544" spans="1:14">
      <c r="A1544" s="32" t="s">
        <v>9143</v>
      </c>
      <c r="B1544" s="32" t="s">
        <v>9143</v>
      </c>
      <c r="C1544" s="33">
        <v>0.18090277777777777</v>
      </c>
      <c r="D1544" s="10">
        <v>101</v>
      </c>
      <c r="E1544" s="14">
        <v>1508175</v>
      </c>
      <c r="F1544" s="10" t="s">
        <v>8733</v>
      </c>
      <c r="G1544" s="15">
        <v>168</v>
      </c>
      <c r="H1544" s="10" t="s">
        <v>253</v>
      </c>
      <c r="I1544" s="10" t="s">
        <v>7424</v>
      </c>
      <c r="J1544" s="34">
        <v>3386.88</v>
      </c>
      <c r="K1544" s="10">
        <v>4931791360</v>
      </c>
      <c r="L1544" s="10" t="s">
        <v>8732</v>
      </c>
      <c r="M1544" s="10"/>
      <c r="N1544" s="10"/>
    </row>
    <row r="1545" spans="1:14">
      <c r="A1545" s="32" t="s">
        <v>9143</v>
      </c>
      <c r="B1545" s="32" t="s">
        <v>9143</v>
      </c>
      <c r="C1545" s="33">
        <v>0.18103009259259259</v>
      </c>
      <c r="D1545" s="10">
        <v>101</v>
      </c>
      <c r="E1545" s="14">
        <v>1508175</v>
      </c>
      <c r="F1545" s="10" t="s">
        <v>8733</v>
      </c>
      <c r="G1545" s="15">
        <v>168</v>
      </c>
      <c r="H1545" s="10" t="s">
        <v>253</v>
      </c>
      <c r="I1545" s="10" t="s">
        <v>7424</v>
      </c>
      <c r="J1545" s="34">
        <v>3386.88</v>
      </c>
      <c r="K1545" s="10">
        <v>4931791371</v>
      </c>
      <c r="L1545" s="10" t="s">
        <v>8732</v>
      </c>
      <c r="M1545" s="10"/>
      <c r="N1545" s="10"/>
    </row>
    <row r="1546" spans="1:14">
      <c r="A1546" s="32" t="s">
        <v>9143</v>
      </c>
      <c r="B1546" s="32" t="s">
        <v>9143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7424</v>
      </c>
      <c r="J1546" s="34">
        <v>2496</v>
      </c>
      <c r="K1546" s="10">
        <v>4931791373</v>
      </c>
      <c r="L1546" s="10" t="s">
        <v>8732</v>
      </c>
      <c r="M1546" s="10"/>
      <c r="N1546" s="10"/>
    </row>
    <row r="1547" spans="1:14">
      <c r="A1547" s="32" t="s">
        <v>9143</v>
      </c>
      <c r="B1547" s="32" t="s">
        <v>9143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7424</v>
      </c>
      <c r="J1547" s="34">
        <v>2610</v>
      </c>
      <c r="K1547" s="10">
        <v>4931791375</v>
      </c>
      <c r="L1547" s="10" t="s">
        <v>8732</v>
      </c>
      <c r="M1547" s="10"/>
      <c r="N1547" s="10"/>
    </row>
    <row r="1548" spans="1:14">
      <c r="A1548" s="32" t="s">
        <v>9143</v>
      </c>
      <c r="B1548" s="32" t="s">
        <v>9143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7424</v>
      </c>
      <c r="J1548" s="34">
        <v>2610</v>
      </c>
      <c r="K1548" s="10">
        <v>4931791376</v>
      </c>
      <c r="L1548" s="10" t="s">
        <v>8732</v>
      </c>
      <c r="M1548" s="10"/>
      <c r="N1548" s="10"/>
    </row>
    <row r="1549" spans="1:14">
      <c r="A1549" s="32" t="s">
        <v>9143</v>
      </c>
      <c r="B1549" s="32" t="s">
        <v>9143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7424</v>
      </c>
      <c r="J1549" s="34">
        <v>6505.92</v>
      </c>
      <c r="K1549" s="10">
        <v>4931791377</v>
      </c>
      <c r="L1549" s="10" t="s">
        <v>8732</v>
      </c>
      <c r="M1549" s="10"/>
      <c r="N1549" s="10"/>
    </row>
    <row r="1550" spans="1:14">
      <c r="A1550" s="32" t="s">
        <v>9143</v>
      </c>
      <c r="B1550" s="32" t="s">
        <v>9143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7424</v>
      </c>
      <c r="J1550" s="34">
        <v>2496</v>
      </c>
      <c r="K1550" s="10">
        <v>4931791378</v>
      </c>
      <c r="L1550" s="10" t="s">
        <v>8732</v>
      </c>
      <c r="M1550" s="10"/>
      <c r="N1550" s="10"/>
    </row>
    <row r="1551" spans="1:14">
      <c r="A1551" s="32" t="s">
        <v>9143</v>
      </c>
      <c r="B1551" s="32" t="s">
        <v>9143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7424</v>
      </c>
      <c r="J1551" s="34">
        <v>2470</v>
      </c>
      <c r="K1551" s="10">
        <v>4931791661</v>
      </c>
      <c r="L1551" s="10" t="s">
        <v>8732</v>
      </c>
      <c r="M1551" s="10"/>
      <c r="N1551" s="10"/>
    </row>
    <row r="1552" spans="1:14">
      <c r="A1552" s="32" t="s">
        <v>9143</v>
      </c>
      <c r="B1552" s="32" t="s">
        <v>9143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7424</v>
      </c>
      <c r="J1552" s="34">
        <v>6505.92</v>
      </c>
      <c r="K1552" s="10">
        <v>4931791664</v>
      </c>
      <c r="L1552" s="10" t="s">
        <v>8732</v>
      </c>
      <c r="M1552" s="10"/>
      <c r="N1552" s="10"/>
    </row>
    <row r="1553" spans="1:14">
      <c r="A1553" s="32" t="s">
        <v>9143</v>
      </c>
      <c r="B1553" s="32" t="s">
        <v>9143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7424</v>
      </c>
      <c r="J1553" s="34">
        <v>15397.2</v>
      </c>
      <c r="K1553" s="10">
        <v>4931791710</v>
      </c>
      <c r="L1553" s="10" t="s">
        <v>8732</v>
      </c>
      <c r="M1553" s="10"/>
      <c r="N1553" s="10"/>
    </row>
    <row r="1554" spans="1:14">
      <c r="A1554" s="32" t="s">
        <v>9143</v>
      </c>
      <c r="B1554" s="32" t="s">
        <v>9143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7424</v>
      </c>
      <c r="J1554" s="34">
        <v>2496</v>
      </c>
      <c r="K1554" s="10">
        <v>4931791724</v>
      </c>
      <c r="L1554" s="10" t="s">
        <v>8732</v>
      </c>
      <c r="M1554" s="10"/>
      <c r="N1554" s="10"/>
    </row>
    <row r="1555" spans="1:14">
      <c r="A1555" s="32" t="s">
        <v>9143</v>
      </c>
      <c r="B1555" s="32" t="s">
        <v>9143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7424</v>
      </c>
      <c r="J1555" s="34">
        <v>15032</v>
      </c>
      <c r="K1555" s="10">
        <v>4931793499</v>
      </c>
      <c r="L1555" s="10" t="s">
        <v>8469</v>
      </c>
      <c r="M1555" s="10"/>
      <c r="N1555" s="10"/>
    </row>
    <row r="1556" spans="1:14">
      <c r="A1556" s="32" t="s">
        <v>9143</v>
      </c>
      <c r="B1556" s="32" t="s">
        <v>9143</v>
      </c>
      <c r="C1556" s="33">
        <v>0.3446643518518519</v>
      </c>
      <c r="D1556" s="10">
        <v>101</v>
      </c>
      <c r="E1556" s="14">
        <v>1516850</v>
      </c>
      <c r="F1556" s="10" t="s">
        <v>399</v>
      </c>
      <c r="G1556" s="15">
        <v>960</v>
      </c>
      <c r="H1556" s="10" t="s">
        <v>253</v>
      </c>
      <c r="I1556" s="10" t="s">
        <v>7424</v>
      </c>
      <c r="J1556" s="34">
        <v>18614.400000000001</v>
      </c>
      <c r="K1556" s="10">
        <v>4931793521</v>
      </c>
      <c r="L1556" s="10" t="s">
        <v>8469</v>
      </c>
      <c r="M1556" s="10"/>
      <c r="N1556" s="10"/>
    </row>
    <row r="1557" spans="1:14">
      <c r="A1557" s="32" t="s">
        <v>9143</v>
      </c>
      <c r="B1557" s="32" t="s">
        <v>9143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7424</v>
      </c>
      <c r="J1557" s="34">
        <v>22528.799999999999</v>
      </c>
      <c r="K1557" s="10">
        <v>4931793531</v>
      </c>
      <c r="L1557" s="10" t="s">
        <v>8469</v>
      </c>
      <c r="M1557" s="10"/>
      <c r="N1557" s="10"/>
    </row>
    <row r="1558" spans="1:14">
      <c r="A1558" s="32" t="s">
        <v>9143</v>
      </c>
      <c r="B1558" s="32" t="s">
        <v>9143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7424</v>
      </c>
      <c r="J1558" s="34">
        <v>2470</v>
      </c>
      <c r="K1558" s="10">
        <v>4931794323</v>
      </c>
      <c r="L1558" s="10" t="s">
        <v>8469</v>
      </c>
      <c r="M1558" s="10"/>
      <c r="N1558" s="10"/>
    </row>
    <row r="1559" spans="1:14">
      <c r="A1559" s="32" t="s">
        <v>9143</v>
      </c>
      <c r="B1559" s="32" t="s">
        <v>9143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7424</v>
      </c>
      <c r="J1559" s="34">
        <v>2470</v>
      </c>
      <c r="K1559" s="10">
        <v>4931794324</v>
      </c>
      <c r="L1559" s="10" t="s">
        <v>8469</v>
      </c>
      <c r="M1559" s="10"/>
      <c r="N1559" s="10"/>
    </row>
    <row r="1560" spans="1:14">
      <c r="A1560" s="32" t="s">
        <v>9143</v>
      </c>
      <c r="B1560" s="32" t="s">
        <v>9143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7424</v>
      </c>
      <c r="J1560" s="34">
        <v>2496</v>
      </c>
      <c r="K1560" s="10">
        <v>4931794329</v>
      </c>
      <c r="L1560" s="10" t="s">
        <v>8469</v>
      </c>
      <c r="M1560" s="10"/>
      <c r="N1560" s="10"/>
    </row>
    <row r="1561" spans="1:14">
      <c r="A1561" s="32" t="s">
        <v>9143</v>
      </c>
      <c r="B1561" s="32" t="s">
        <v>9143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7424</v>
      </c>
      <c r="J1561" s="34">
        <v>2496</v>
      </c>
      <c r="K1561" s="10">
        <v>4931794330</v>
      </c>
      <c r="L1561" s="10" t="s">
        <v>8469</v>
      </c>
      <c r="M1561" s="10"/>
      <c r="N1561" s="10"/>
    </row>
    <row r="1562" spans="1:14">
      <c r="A1562" s="32" t="s">
        <v>9143</v>
      </c>
      <c r="B1562" s="32" t="s">
        <v>9143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7424</v>
      </c>
      <c r="J1562" s="34">
        <v>2610</v>
      </c>
      <c r="K1562" s="10">
        <v>4931794331</v>
      </c>
      <c r="L1562" s="10" t="s">
        <v>8469</v>
      </c>
      <c r="M1562" s="10"/>
      <c r="N1562" s="10"/>
    </row>
    <row r="1563" spans="1:14">
      <c r="A1563" s="32" t="s">
        <v>9143</v>
      </c>
      <c r="B1563" s="32" t="s">
        <v>9143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7424</v>
      </c>
      <c r="J1563" s="34">
        <v>2610</v>
      </c>
      <c r="K1563" s="10">
        <v>4931794332</v>
      </c>
      <c r="L1563" s="10" t="s">
        <v>8469</v>
      </c>
      <c r="M1563" s="10"/>
      <c r="N1563" s="10"/>
    </row>
    <row r="1564" spans="1:14">
      <c r="A1564" s="32" t="s">
        <v>9143</v>
      </c>
      <c r="B1564" s="32" t="s">
        <v>9143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7424</v>
      </c>
      <c r="J1564" s="34">
        <v>6505.92</v>
      </c>
      <c r="K1564" s="10">
        <v>4931794334</v>
      </c>
      <c r="L1564" s="10" t="s">
        <v>8469</v>
      </c>
      <c r="M1564" s="10"/>
      <c r="N1564" s="10"/>
    </row>
    <row r="1565" spans="1:14">
      <c r="A1565" s="32" t="s">
        <v>9143</v>
      </c>
      <c r="B1565" s="32" t="s">
        <v>9143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7424</v>
      </c>
      <c r="J1565" s="34">
        <v>6505.92</v>
      </c>
      <c r="K1565" s="10">
        <v>4931794335</v>
      </c>
      <c r="L1565" s="10" t="s">
        <v>8469</v>
      </c>
      <c r="M1565" s="10"/>
      <c r="N1565" s="10"/>
    </row>
    <row r="1566" spans="1:14">
      <c r="A1566" s="32" t="s">
        <v>9143</v>
      </c>
      <c r="B1566" s="32" t="s">
        <v>9143</v>
      </c>
      <c r="C1566" s="33">
        <v>0.40543981481481484</v>
      </c>
      <c r="D1566" s="10">
        <v>101</v>
      </c>
      <c r="E1566" s="14">
        <v>1508175</v>
      </c>
      <c r="F1566" s="10" t="s">
        <v>8733</v>
      </c>
      <c r="G1566" s="15">
        <v>168</v>
      </c>
      <c r="H1566" s="10" t="s">
        <v>253</v>
      </c>
      <c r="I1566" s="10" t="s">
        <v>7424</v>
      </c>
      <c r="J1566" s="34">
        <v>3386.88</v>
      </c>
      <c r="K1566" s="10">
        <v>4931794336</v>
      </c>
      <c r="L1566" s="10" t="s">
        <v>8469</v>
      </c>
      <c r="M1566" s="10"/>
      <c r="N1566" s="10"/>
    </row>
    <row r="1567" spans="1:14">
      <c r="A1567" s="32" t="s">
        <v>9143</v>
      </c>
      <c r="B1567" s="32" t="s">
        <v>9143</v>
      </c>
      <c r="C1567" s="33">
        <v>0.40546296296296297</v>
      </c>
      <c r="D1567" s="10">
        <v>101</v>
      </c>
      <c r="E1567" s="14">
        <v>1508175</v>
      </c>
      <c r="F1567" s="10" t="s">
        <v>8733</v>
      </c>
      <c r="G1567" s="15">
        <v>168</v>
      </c>
      <c r="H1567" s="10" t="s">
        <v>253</v>
      </c>
      <c r="I1567" s="10" t="s">
        <v>7424</v>
      </c>
      <c r="J1567" s="34">
        <v>3386.88</v>
      </c>
      <c r="K1567" s="10">
        <v>4931794337</v>
      </c>
      <c r="L1567" s="10" t="s">
        <v>8469</v>
      </c>
      <c r="M1567" s="10"/>
      <c r="N1567" s="10"/>
    </row>
    <row r="1568" spans="1:14">
      <c r="A1568" s="32" t="s">
        <v>9143</v>
      </c>
      <c r="B1568" s="32" t="s">
        <v>9143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7424</v>
      </c>
      <c r="J1568" s="34">
        <v>9768</v>
      </c>
      <c r="K1568" s="10">
        <v>4931794424</v>
      </c>
      <c r="L1568" s="10" t="s">
        <v>8469</v>
      </c>
      <c r="M1568" s="10"/>
      <c r="N1568" s="10"/>
    </row>
    <row r="1569" spans="1:14">
      <c r="A1569" s="32" t="s">
        <v>9143</v>
      </c>
      <c r="B1569" s="32" t="s">
        <v>9143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7424</v>
      </c>
      <c r="J1569" s="34">
        <v>2496</v>
      </c>
      <c r="K1569" s="10">
        <v>4931794438</v>
      </c>
      <c r="L1569" s="10" t="s">
        <v>8469</v>
      </c>
      <c r="M1569" s="10"/>
      <c r="N1569" s="10"/>
    </row>
    <row r="1570" spans="1:14">
      <c r="A1570" s="32" t="s">
        <v>9143</v>
      </c>
      <c r="B1570" s="32" t="s">
        <v>9143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7424</v>
      </c>
      <c r="J1570" s="34">
        <v>2496</v>
      </c>
      <c r="K1570" s="10">
        <v>4931794439</v>
      </c>
      <c r="L1570" s="10" t="s">
        <v>8469</v>
      </c>
      <c r="M1570" s="10"/>
      <c r="N1570" s="10"/>
    </row>
    <row r="1571" spans="1:14">
      <c r="A1571" s="32" t="s">
        <v>9143</v>
      </c>
      <c r="B1571" s="32" t="s">
        <v>9143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7424</v>
      </c>
      <c r="J1571" s="34">
        <v>2610</v>
      </c>
      <c r="K1571" s="10">
        <v>4931794445</v>
      </c>
      <c r="L1571" s="10" t="s">
        <v>8469</v>
      </c>
      <c r="M1571" s="10"/>
      <c r="N1571" s="10"/>
    </row>
    <row r="1572" spans="1:14">
      <c r="A1572" s="32" t="s">
        <v>9143</v>
      </c>
      <c r="B1572" s="32" t="s">
        <v>9143</v>
      </c>
      <c r="C1572" s="33">
        <v>0.40910879629629626</v>
      </c>
      <c r="D1572" s="10">
        <v>101</v>
      </c>
      <c r="E1572" s="14">
        <v>1508175</v>
      </c>
      <c r="F1572" s="10" t="s">
        <v>8733</v>
      </c>
      <c r="G1572" s="15">
        <v>168</v>
      </c>
      <c r="H1572" s="10" t="s">
        <v>253</v>
      </c>
      <c r="I1572" s="10" t="s">
        <v>7424</v>
      </c>
      <c r="J1572" s="34">
        <v>3386.88</v>
      </c>
      <c r="K1572" s="10">
        <v>4931794446</v>
      </c>
      <c r="L1572" s="10" t="s">
        <v>8469</v>
      </c>
      <c r="M1572" s="10"/>
      <c r="N1572" s="10"/>
    </row>
    <row r="1573" spans="1:14">
      <c r="A1573" s="32" t="s">
        <v>9143</v>
      </c>
      <c r="B1573" s="32" t="s">
        <v>9143</v>
      </c>
      <c r="C1573" s="33">
        <v>0.40914351851851855</v>
      </c>
      <c r="D1573" s="10">
        <v>101</v>
      </c>
      <c r="E1573" s="14">
        <v>1508175</v>
      </c>
      <c r="F1573" s="10" t="s">
        <v>8733</v>
      </c>
      <c r="G1573" s="15">
        <v>168</v>
      </c>
      <c r="H1573" s="10" t="s">
        <v>253</v>
      </c>
      <c r="I1573" s="10" t="s">
        <v>7424</v>
      </c>
      <c r="J1573" s="34">
        <v>3386.88</v>
      </c>
      <c r="K1573" s="10">
        <v>4931794448</v>
      </c>
      <c r="L1573" s="10" t="s">
        <v>8469</v>
      </c>
      <c r="M1573" s="10"/>
      <c r="N1573" s="10"/>
    </row>
    <row r="1574" spans="1:14">
      <c r="A1574" s="32" t="s">
        <v>9143</v>
      </c>
      <c r="B1574" s="32" t="s">
        <v>9143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7424</v>
      </c>
      <c r="J1574" s="34">
        <v>13767.6</v>
      </c>
      <c r="K1574" s="10">
        <v>4931794622</v>
      </c>
      <c r="L1574" s="10" t="s">
        <v>8469</v>
      </c>
      <c r="M1574" s="10"/>
      <c r="N1574" s="10"/>
    </row>
    <row r="1575" spans="1:14">
      <c r="A1575" s="32" t="s">
        <v>9143</v>
      </c>
      <c r="B1575" s="32" t="s">
        <v>9143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7424</v>
      </c>
      <c r="J1575" s="34">
        <v>5632.2</v>
      </c>
      <c r="K1575" s="10">
        <v>4931794624</v>
      </c>
      <c r="L1575" s="10" t="s">
        <v>8469</v>
      </c>
      <c r="M1575" s="10"/>
      <c r="N1575" s="10"/>
    </row>
    <row r="1576" spans="1:14">
      <c r="A1576" s="32" t="s">
        <v>9143</v>
      </c>
      <c r="B1576" s="32" t="s">
        <v>9143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7424</v>
      </c>
      <c r="J1576" s="34">
        <v>2610</v>
      </c>
      <c r="K1576" s="10">
        <v>4931795666</v>
      </c>
      <c r="L1576" s="10" t="s">
        <v>8469</v>
      </c>
      <c r="M1576" s="10"/>
      <c r="N1576" s="10"/>
    </row>
    <row r="1577" spans="1:14">
      <c r="A1577" s="32" t="s">
        <v>9143</v>
      </c>
      <c r="B1577" s="32" t="s">
        <v>9143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7424</v>
      </c>
      <c r="J1577" s="34">
        <v>2610</v>
      </c>
      <c r="K1577" s="10">
        <v>4931795667</v>
      </c>
      <c r="L1577" s="10" t="s">
        <v>8469</v>
      </c>
      <c r="M1577" s="10"/>
      <c r="N1577" s="10"/>
    </row>
    <row r="1578" spans="1:14">
      <c r="A1578" s="32" t="s">
        <v>9143</v>
      </c>
      <c r="B1578" s="32" t="s">
        <v>9143</v>
      </c>
      <c r="C1578" s="33">
        <v>0.53208333333333335</v>
      </c>
      <c r="D1578" s="10">
        <v>101</v>
      </c>
      <c r="E1578" s="14">
        <v>1508175</v>
      </c>
      <c r="F1578" s="10" t="s">
        <v>8733</v>
      </c>
      <c r="G1578" s="15">
        <v>168</v>
      </c>
      <c r="H1578" s="10" t="s">
        <v>253</v>
      </c>
      <c r="I1578" s="10" t="s">
        <v>7424</v>
      </c>
      <c r="J1578" s="34">
        <v>3386.88</v>
      </c>
      <c r="K1578" s="10">
        <v>4931795669</v>
      </c>
      <c r="L1578" s="10" t="s">
        <v>8469</v>
      </c>
      <c r="M1578" s="10"/>
      <c r="N1578" s="10"/>
    </row>
    <row r="1579" spans="1:14">
      <c r="A1579" s="32" t="s">
        <v>9143</v>
      </c>
      <c r="B1579" s="32" t="s">
        <v>9143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7424</v>
      </c>
      <c r="J1579" s="34">
        <v>6505.92</v>
      </c>
      <c r="K1579" s="10">
        <v>4931795672</v>
      </c>
      <c r="L1579" s="10" t="s">
        <v>8469</v>
      </c>
      <c r="M1579" s="10"/>
      <c r="N1579" s="10"/>
    </row>
    <row r="1580" spans="1:14">
      <c r="A1580" s="32" t="s">
        <v>9143</v>
      </c>
      <c r="B1580" s="32" t="s">
        <v>9143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7424</v>
      </c>
      <c r="J1580" s="34">
        <v>6505.92</v>
      </c>
      <c r="K1580" s="10">
        <v>4931795673</v>
      </c>
      <c r="L1580" s="10" t="s">
        <v>8469</v>
      </c>
      <c r="M1580" s="10"/>
      <c r="N1580" s="10"/>
    </row>
    <row r="1581" spans="1:14">
      <c r="A1581" s="32" t="s">
        <v>9143</v>
      </c>
      <c r="B1581" s="32" t="s">
        <v>9143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7424</v>
      </c>
      <c r="J1581" s="34">
        <v>2470</v>
      </c>
      <c r="K1581" s="10">
        <v>4931795675</v>
      </c>
      <c r="L1581" s="10" t="s">
        <v>8469</v>
      </c>
      <c r="M1581" s="10"/>
      <c r="N1581" s="10"/>
    </row>
    <row r="1582" spans="1:14">
      <c r="A1582" s="32" t="s">
        <v>9143</v>
      </c>
      <c r="B1582" s="32" t="s">
        <v>9143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7424</v>
      </c>
      <c r="J1582" s="34">
        <v>2470</v>
      </c>
      <c r="K1582" s="10">
        <v>4931795676</v>
      </c>
      <c r="L1582" s="10" t="s">
        <v>8469</v>
      </c>
      <c r="M1582" s="10"/>
      <c r="N1582" s="10"/>
    </row>
    <row r="1583" spans="1:14">
      <c r="A1583" s="32" t="s">
        <v>9143</v>
      </c>
      <c r="B1583" s="32" t="s">
        <v>9143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7424</v>
      </c>
      <c r="J1583" s="34">
        <v>15032</v>
      </c>
      <c r="K1583" s="10">
        <v>4931795710</v>
      </c>
      <c r="L1583" s="10" t="s">
        <v>8469</v>
      </c>
      <c r="M1583" s="10"/>
      <c r="N1583" s="10"/>
    </row>
    <row r="1584" spans="1:14">
      <c r="A1584" s="32" t="s">
        <v>9143</v>
      </c>
      <c r="B1584" s="32" t="s">
        <v>9143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7424</v>
      </c>
      <c r="J1584" s="34">
        <v>15397.2</v>
      </c>
      <c r="K1584" s="10">
        <v>4931795731</v>
      </c>
      <c r="L1584" s="10" t="s">
        <v>8469</v>
      </c>
      <c r="M1584" s="10"/>
      <c r="N1584" s="10"/>
    </row>
    <row r="1585" spans="1:14">
      <c r="A1585" s="32" t="s">
        <v>9143</v>
      </c>
      <c r="B1585" s="32" t="s">
        <v>9143</v>
      </c>
      <c r="C1585" s="33">
        <v>0.55530092592592595</v>
      </c>
      <c r="D1585" s="10">
        <v>101</v>
      </c>
      <c r="E1585" s="14">
        <v>1516850</v>
      </c>
      <c r="F1585" s="10" t="s">
        <v>399</v>
      </c>
      <c r="G1585" s="15">
        <v>960</v>
      </c>
      <c r="H1585" s="10" t="s">
        <v>253</v>
      </c>
      <c r="I1585" s="10" t="s">
        <v>7424</v>
      </c>
      <c r="J1585" s="34">
        <v>18614.400000000001</v>
      </c>
      <c r="K1585" s="10">
        <v>4931795944</v>
      </c>
      <c r="L1585" s="10" t="s">
        <v>8469</v>
      </c>
      <c r="M1585" s="10"/>
      <c r="N1585" s="10"/>
    </row>
    <row r="1586" spans="1:14">
      <c r="A1586" s="32" t="s">
        <v>9143</v>
      </c>
      <c r="B1586" s="32" t="s">
        <v>9143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7424</v>
      </c>
      <c r="J1586" s="34">
        <v>-5632.2</v>
      </c>
      <c r="K1586" s="10">
        <v>4931795947</v>
      </c>
      <c r="L1586" s="10" t="s">
        <v>8469</v>
      </c>
      <c r="M1586" s="10"/>
      <c r="N1586" s="10"/>
    </row>
    <row r="1587" spans="1:14">
      <c r="A1587" s="32" t="s">
        <v>9143</v>
      </c>
      <c r="B1587" s="32" t="s">
        <v>9143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7424</v>
      </c>
      <c r="J1587" s="34">
        <v>4827.6000000000004</v>
      </c>
      <c r="K1587" s="10">
        <v>4931795950</v>
      </c>
      <c r="L1587" s="10" t="s">
        <v>8469</v>
      </c>
      <c r="M1587" s="10"/>
      <c r="N1587" s="10"/>
    </row>
    <row r="1588" spans="1:14">
      <c r="A1588" s="32" t="s">
        <v>9143</v>
      </c>
      <c r="B1588" s="32" t="s">
        <v>9143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7424</v>
      </c>
      <c r="J1588" s="34">
        <v>2496</v>
      </c>
      <c r="K1588" s="10">
        <v>4931796573</v>
      </c>
      <c r="L1588" s="10" t="s">
        <v>8469</v>
      </c>
      <c r="M1588" s="10"/>
      <c r="N1588" s="10"/>
    </row>
    <row r="1589" spans="1:14">
      <c r="A1589" s="32" t="s">
        <v>9143</v>
      </c>
      <c r="B1589" s="32" t="s">
        <v>9143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7424</v>
      </c>
      <c r="J1589" s="34">
        <v>2496</v>
      </c>
      <c r="K1589" s="10">
        <v>4931796575</v>
      </c>
      <c r="L1589" s="10" t="s">
        <v>8469</v>
      </c>
      <c r="M1589" s="10"/>
      <c r="N1589" s="10"/>
    </row>
    <row r="1590" spans="1:14">
      <c r="A1590" s="32" t="s">
        <v>9143</v>
      </c>
      <c r="B1590" s="32" t="s">
        <v>9143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7424</v>
      </c>
      <c r="J1590" s="34">
        <v>2496</v>
      </c>
      <c r="K1590" s="10">
        <v>4931796576</v>
      </c>
      <c r="L1590" s="10" t="s">
        <v>8469</v>
      </c>
      <c r="M1590" s="10"/>
      <c r="N1590" s="10"/>
    </row>
    <row r="1591" spans="1:14">
      <c r="A1591" s="32" t="s">
        <v>9143</v>
      </c>
      <c r="B1591" s="32" t="s">
        <v>9143</v>
      </c>
      <c r="C1591" s="33">
        <v>0.66740740740740734</v>
      </c>
      <c r="D1591" s="10">
        <v>101</v>
      </c>
      <c r="E1591" s="14">
        <v>1508175</v>
      </c>
      <c r="F1591" s="10" t="s">
        <v>8733</v>
      </c>
      <c r="G1591" s="15">
        <v>168</v>
      </c>
      <c r="H1591" s="10" t="s">
        <v>253</v>
      </c>
      <c r="I1591" s="10" t="s">
        <v>7424</v>
      </c>
      <c r="J1591" s="34">
        <v>3386.88</v>
      </c>
      <c r="K1591" s="10">
        <v>4931797330</v>
      </c>
      <c r="L1591" s="10" t="s">
        <v>7788</v>
      </c>
      <c r="M1591" s="10"/>
      <c r="N1591" s="10"/>
    </row>
    <row r="1592" spans="1:14">
      <c r="A1592" s="32" t="s">
        <v>9143</v>
      </c>
      <c r="B1592" s="32" t="s">
        <v>9143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7424</v>
      </c>
      <c r="J1592" s="34">
        <v>6505.92</v>
      </c>
      <c r="K1592" s="10">
        <v>4931797340</v>
      </c>
      <c r="L1592" s="10" t="s">
        <v>7788</v>
      </c>
      <c r="M1592" s="10"/>
      <c r="N1592" s="10"/>
    </row>
    <row r="1593" spans="1:14">
      <c r="A1593" s="32" t="s">
        <v>9143</v>
      </c>
      <c r="B1593" s="32" t="s">
        <v>9143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7424</v>
      </c>
      <c r="J1593" s="34">
        <v>2676</v>
      </c>
      <c r="K1593" s="10">
        <v>4931797385</v>
      </c>
      <c r="L1593" s="10" t="s">
        <v>7788</v>
      </c>
      <c r="M1593" s="10"/>
      <c r="N1593" s="10"/>
    </row>
    <row r="1594" spans="1:14">
      <c r="A1594" s="32" t="s">
        <v>9143</v>
      </c>
      <c r="B1594" s="32" t="s">
        <v>9143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7424</v>
      </c>
      <c r="J1594" s="34">
        <v>2496</v>
      </c>
      <c r="K1594" s="10">
        <v>4931797390</v>
      </c>
      <c r="L1594" s="10" t="s">
        <v>7788</v>
      </c>
      <c r="M1594" s="10"/>
      <c r="N1594" s="10"/>
    </row>
    <row r="1595" spans="1:14">
      <c r="A1595" s="32" t="s">
        <v>9143</v>
      </c>
      <c r="B1595" s="32" t="s">
        <v>9143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7424</v>
      </c>
      <c r="J1595" s="34">
        <v>2496</v>
      </c>
      <c r="K1595" s="10">
        <v>4931797405</v>
      </c>
      <c r="L1595" s="10" t="s">
        <v>7788</v>
      </c>
      <c r="M1595" s="10"/>
      <c r="N1595" s="10"/>
    </row>
    <row r="1596" spans="1:14">
      <c r="A1596" s="32" t="s">
        <v>9143</v>
      </c>
      <c r="B1596" s="32" t="s">
        <v>9143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7424</v>
      </c>
      <c r="J1596" s="34">
        <v>2470</v>
      </c>
      <c r="K1596" s="10">
        <v>4931797448</v>
      </c>
      <c r="L1596" s="10" t="s">
        <v>7788</v>
      </c>
      <c r="M1596" s="10"/>
      <c r="N1596" s="10"/>
    </row>
    <row r="1597" spans="1:14">
      <c r="A1597" s="32" t="s">
        <v>9143</v>
      </c>
      <c r="B1597" s="32" t="s">
        <v>9143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7424</v>
      </c>
      <c r="J1597" s="34">
        <v>6505.92</v>
      </c>
      <c r="K1597" s="10">
        <v>4931797929</v>
      </c>
      <c r="L1597" s="10" t="s">
        <v>7788</v>
      </c>
      <c r="M1597" s="10"/>
      <c r="N1597" s="10"/>
    </row>
    <row r="1598" spans="1:14">
      <c r="A1598" s="32" t="s">
        <v>9143</v>
      </c>
      <c r="B1598" s="32" t="s">
        <v>9143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7424</v>
      </c>
      <c r="J1598" s="34">
        <v>2470</v>
      </c>
      <c r="K1598" s="10">
        <v>4931797946</v>
      </c>
      <c r="L1598" s="10" t="s">
        <v>7788</v>
      </c>
      <c r="M1598" s="10"/>
      <c r="N1598" s="10"/>
    </row>
    <row r="1599" spans="1:14">
      <c r="A1599" s="32" t="s">
        <v>9143</v>
      </c>
      <c r="B1599" s="32" t="s">
        <v>9143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7424</v>
      </c>
      <c r="J1599" s="34">
        <v>2610</v>
      </c>
      <c r="K1599" s="10">
        <v>4931797966</v>
      </c>
      <c r="L1599" s="10" t="s">
        <v>7788</v>
      </c>
      <c r="M1599" s="10"/>
      <c r="N1599" s="10"/>
    </row>
    <row r="1600" spans="1:14">
      <c r="A1600" s="32" t="s">
        <v>9143</v>
      </c>
      <c r="B1600" s="32" t="s">
        <v>9143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7424</v>
      </c>
      <c r="J1600" s="34">
        <v>2496</v>
      </c>
      <c r="K1600" s="10">
        <v>4931797972</v>
      </c>
      <c r="L1600" s="10" t="s">
        <v>7788</v>
      </c>
      <c r="M1600" s="10"/>
      <c r="N1600" s="10"/>
    </row>
    <row r="1601" spans="1:14">
      <c r="A1601" s="32" t="s">
        <v>9143</v>
      </c>
      <c r="B1601" s="32" t="s">
        <v>9143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7424</v>
      </c>
      <c r="J1601" s="34">
        <v>15397.2</v>
      </c>
      <c r="K1601" s="10">
        <v>4931798300</v>
      </c>
      <c r="L1601" s="10" t="s">
        <v>7788</v>
      </c>
      <c r="M1601" s="10"/>
      <c r="N1601" s="10"/>
    </row>
    <row r="1602" spans="1:14">
      <c r="A1602" s="32" t="s">
        <v>9143</v>
      </c>
      <c r="B1602" s="32" t="s">
        <v>9143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7424</v>
      </c>
      <c r="J1602" s="34">
        <v>15032</v>
      </c>
      <c r="K1602" s="10">
        <v>4931798301</v>
      </c>
      <c r="L1602" s="10" t="s">
        <v>7788</v>
      </c>
      <c r="M1602" s="10"/>
      <c r="N1602" s="10"/>
    </row>
    <row r="1603" spans="1:14">
      <c r="A1603" s="32" t="s">
        <v>9143</v>
      </c>
      <c r="B1603" s="32" t="s">
        <v>9143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7424</v>
      </c>
      <c r="J1603" s="34">
        <v>9768</v>
      </c>
      <c r="K1603" s="10">
        <v>4931798302</v>
      </c>
      <c r="L1603" s="10" t="s">
        <v>7788</v>
      </c>
      <c r="M1603" s="10"/>
      <c r="N1603" s="10"/>
    </row>
    <row r="1604" spans="1:14">
      <c r="A1604" s="32" t="s">
        <v>9143</v>
      </c>
      <c r="B1604" s="32" t="s">
        <v>9143</v>
      </c>
      <c r="C1604" s="33">
        <v>0.84125000000000005</v>
      </c>
      <c r="D1604" s="10">
        <v>101</v>
      </c>
      <c r="E1604" s="14">
        <v>1508175</v>
      </c>
      <c r="F1604" s="10" t="s">
        <v>8733</v>
      </c>
      <c r="G1604" s="15">
        <v>168</v>
      </c>
      <c r="H1604" s="10" t="s">
        <v>253</v>
      </c>
      <c r="I1604" s="10" t="s">
        <v>7424</v>
      </c>
      <c r="J1604" s="34">
        <v>3386.88</v>
      </c>
      <c r="K1604" s="10">
        <v>4931799473</v>
      </c>
      <c r="L1604" s="10" t="s">
        <v>7788</v>
      </c>
      <c r="M1604" s="10"/>
      <c r="N1604" s="10"/>
    </row>
    <row r="1605" spans="1:14">
      <c r="A1605" s="32" t="s">
        <v>9143</v>
      </c>
      <c r="B1605" s="32" t="s">
        <v>9143</v>
      </c>
      <c r="C1605" s="33">
        <v>0.84135416666666663</v>
      </c>
      <c r="D1605" s="10">
        <v>101</v>
      </c>
      <c r="E1605" s="14">
        <v>1508175</v>
      </c>
      <c r="F1605" s="10" t="s">
        <v>8733</v>
      </c>
      <c r="G1605" s="15">
        <v>168</v>
      </c>
      <c r="H1605" s="10" t="s">
        <v>253</v>
      </c>
      <c r="I1605" s="10" t="s">
        <v>7424</v>
      </c>
      <c r="J1605" s="34">
        <v>3386.88</v>
      </c>
      <c r="K1605" s="10">
        <v>4931799475</v>
      </c>
      <c r="L1605" s="10" t="s">
        <v>7788</v>
      </c>
      <c r="M1605" s="10"/>
      <c r="N1605" s="10"/>
    </row>
    <row r="1606" spans="1:14">
      <c r="A1606" s="32" t="s">
        <v>9143</v>
      </c>
      <c r="B1606" s="32" t="s">
        <v>9143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7424</v>
      </c>
      <c r="J1606" s="34">
        <v>6505.92</v>
      </c>
      <c r="K1606" s="10">
        <v>4931799480</v>
      </c>
      <c r="L1606" s="10" t="s">
        <v>7788</v>
      </c>
      <c r="M1606" s="10"/>
      <c r="N1606" s="10"/>
    </row>
    <row r="1607" spans="1:14">
      <c r="A1607" s="32" t="s">
        <v>9143</v>
      </c>
      <c r="B1607" s="32" t="s">
        <v>9143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7424</v>
      </c>
      <c r="J1607" s="34">
        <v>2676</v>
      </c>
      <c r="K1607" s="10">
        <v>4931799492</v>
      </c>
      <c r="L1607" s="10" t="s">
        <v>7788</v>
      </c>
      <c r="M1607" s="10"/>
      <c r="N1607" s="10"/>
    </row>
    <row r="1608" spans="1:14">
      <c r="A1608" s="32" t="s">
        <v>9143</v>
      </c>
      <c r="B1608" s="32" t="s">
        <v>9143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7424</v>
      </c>
      <c r="J1608" s="34">
        <v>6505.92</v>
      </c>
      <c r="K1608" s="10">
        <v>4931799493</v>
      </c>
      <c r="L1608" s="10" t="s">
        <v>7788</v>
      </c>
      <c r="M1608" s="10"/>
      <c r="N1608" s="10"/>
    </row>
    <row r="1609" spans="1:14">
      <c r="A1609" s="32" t="s">
        <v>9143</v>
      </c>
      <c r="B1609" s="32" t="s">
        <v>9143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7424</v>
      </c>
      <c r="J1609" s="34">
        <v>2496</v>
      </c>
      <c r="K1609" s="10">
        <v>4931799499</v>
      </c>
      <c r="L1609" s="10" t="s">
        <v>7788</v>
      </c>
      <c r="M1609" s="10"/>
      <c r="N1609" s="10"/>
    </row>
    <row r="1610" spans="1:14">
      <c r="A1610" s="32" t="s">
        <v>9143</v>
      </c>
      <c r="B1610" s="32" t="s">
        <v>9143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7424</v>
      </c>
      <c r="J1610" s="34">
        <v>2610</v>
      </c>
      <c r="K1610" s="10">
        <v>4931799502</v>
      </c>
      <c r="L1610" s="10" t="s">
        <v>7788</v>
      </c>
      <c r="M1610" s="10"/>
      <c r="N1610" s="10"/>
    </row>
    <row r="1611" spans="1:14">
      <c r="A1611" s="32" t="s">
        <v>9143</v>
      </c>
      <c r="B1611" s="32" t="s">
        <v>9143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7424</v>
      </c>
      <c r="J1611" s="34">
        <v>2610</v>
      </c>
      <c r="K1611" s="10">
        <v>4931799503</v>
      </c>
      <c r="L1611" s="10" t="s">
        <v>7788</v>
      </c>
      <c r="M1611" s="10"/>
      <c r="N1611" s="10"/>
    </row>
    <row r="1612" spans="1:14">
      <c r="A1612" s="32" t="s">
        <v>9143</v>
      </c>
      <c r="B1612" s="32" t="s">
        <v>9143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7424</v>
      </c>
      <c r="J1612" s="34">
        <v>2470</v>
      </c>
      <c r="K1612" s="10">
        <v>4931799505</v>
      </c>
      <c r="L1612" s="10" t="s">
        <v>7788</v>
      </c>
      <c r="M1612" s="10"/>
      <c r="N1612" s="10"/>
    </row>
    <row r="1613" spans="1:14">
      <c r="A1613" s="32" t="s">
        <v>9143</v>
      </c>
      <c r="B1613" s="32" t="s">
        <v>9143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7424</v>
      </c>
      <c r="J1613" s="34">
        <v>2496</v>
      </c>
      <c r="K1613" s="10">
        <v>4931799506</v>
      </c>
      <c r="L1613" s="10" t="s">
        <v>7788</v>
      </c>
      <c r="M1613" s="10"/>
      <c r="N1613" s="10"/>
    </row>
    <row r="1614" spans="1:14">
      <c r="A1614" s="32" t="s">
        <v>9143</v>
      </c>
      <c r="B1614" s="32" t="s">
        <v>9143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7424</v>
      </c>
      <c r="J1614" s="34">
        <v>2470</v>
      </c>
      <c r="K1614" s="10">
        <v>4931799510</v>
      </c>
      <c r="L1614" s="10" t="s">
        <v>7788</v>
      </c>
      <c r="M1614" s="10"/>
      <c r="N1614" s="10"/>
    </row>
    <row r="1615" spans="1:14">
      <c r="A1615" s="32" t="s">
        <v>9143</v>
      </c>
      <c r="B1615" s="32" t="s">
        <v>9143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7424</v>
      </c>
      <c r="J1615" s="34">
        <v>2507.12</v>
      </c>
      <c r="K1615" s="10">
        <v>4931799523</v>
      </c>
      <c r="L1615" s="10" t="s">
        <v>7788</v>
      </c>
      <c r="M1615" s="10"/>
      <c r="N1615" s="10"/>
    </row>
    <row r="1616" spans="1:14">
      <c r="A1616" s="32" t="s">
        <v>9143</v>
      </c>
      <c r="B1616" s="32" t="s">
        <v>9143</v>
      </c>
      <c r="C1616" s="33">
        <v>0.88578703703703709</v>
      </c>
      <c r="D1616" s="10">
        <v>101</v>
      </c>
      <c r="E1616" s="14">
        <v>1516850</v>
      </c>
      <c r="F1616" s="10" t="s">
        <v>399</v>
      </c>
      <c r="G1616" s="15">
        <v>960</v>
      </c>
      <c r="H1616" s="10" t="s">
        <v>253</v>
      </c>
      <c r="I1616" s="10" t="s">
        <v>7424</v>
      </c>
      <c r="J1616" s="34">
        <v>18614.400000000001</v>
      </c>
      <c r="K1616" s="10">
        <v>4931799751</v>
      </c>
      <c r="L1616" s="10" t="s">
        <v>7788</v>
      </c>
      <c r="M1616" s="10"/>
      <c r="N1616" s="10"/>
    </row>
    <row r="1617" spans="1:14">
      <c r="A1617" s="32" t="s">
        <v>9143</v>
      </c>
      <c r="B1617" s="32" t="s">
        <v>9143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7424</v>
      </c>
      <c r="J1617" s="34">
        <v>2496</v>
      </c>
      <c r="K1617" s="10">
        <v>4931800136</v>
      </c>
      <c r="L1617" s="10" t="s">
        <v>7788</v>
      </c>
      <c r="M1617" s="10"/>
      <c r="N1617" s="10"/>
    </row>
    <row r="1618" spans="1:14">
      <c r="A1618" s="32" t="s">
        <v>9143</v>
      </c>
      <c r="B1618" s="32" t="s">
        <v>9143</v>
      </c>
      <c r="C1618" s="33">
        <v>0.9266550925925926</v>
      </c>
      <c r="D1618" s="10">
        <v>101</v>
      </c>
      <c r="E1618" s="14">
        <v>1508175</v>
      </c>
      <c r="F1618" s="10" t="s">
        <v>8733</v>
      </c>
      <c r="G1618" s="15">
        <v>168</v>
      </c>
      <c r="H1618" s="10" t="s">
        <v>253</v>
      </c>
      <c r="I1618" s="10" t="s">
        <v>7424</v>
      </c>
      <c r="J1618" s="34">
        <v>3386.88</v>
      </c>
      <c r="K1618" s="10">
        <v>4931800155</v>
      </c>
      <c r="L1618" s="10" t="s">
        <v>7788</v>
      </c>
      <c r="M1618" s="10"/>
      <c r="N1618" s="10"/>
    </row>
    <row r="1619" spans="1:14">
      <c r="A1619" s="32" t="s">
        <v>9143</v>
      </c>
      <c r="B1619" s="32" t="s">
        <v>9143</v>
      </c>
      <c r="C1619" s="33">
        <v>0.92685185185185182</v>
      </c>
      <c r="D1619" s="10">
        <v>101</v>
      </c>
      <c r="E1619" s="14">
        <v>1508175</v>
      </c>
      <c r="F1619" s="10" t="s">
        <v>8733</v>
      </c>
      <c r="G1619" s="15">
        <v>168</v>
      </c>
      <c r="H1619" s="10" t="s">
        <v>253</v>
      </c>
      <c r="I1619" s="10" t="s">
        <v>7424</v>
      </c>
      <c r="J1619" s="34">
        <v>3386.88</v>
      </c>
      <c r="K1619" s="10">
        <v>4931800156</v>
      </c>
      <c r="L1619" s="10" t="s">
        <v>7788</v>
      </c>
      <c r="M1619" s="10"/>
      <c r="N1619" s="10"/>
    </row>
    <row r="1620" spans="1:14">
      <c r="A1620" s="32" t="s">
        <v>9143</v>
      </c>
      <c r="B1620" s="32" t="s">
        <v>9143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7424</v>
      </c>
      <c r="J1620" s="34">
        <v>2610</v>
      </c>
      <c r="K1620" s="10">
        <v>4931800159</v>
      </c>
      <c r="L1620" s="10" t="s">
        <v>7788</v>
      </c>
      <c r="M1620" s="10"/>
      <c r="N1620" s="10"/>
    </row>
    <row r="1621" spans="1:14">
      <c r="A1621" s="32" t="s">
        <v>9143</v>
      </c>
      <c r="B1621" s="32" t="s">
        <v>9143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7424</v>
      </c>
      <c r="J1621" s="34">
        <v>2676</v>
      </c>
      <c r="K1621" s="10">
        <v>4931800163</v>
      </c>
      <c r="L1621" s="10" t="s">
        <v>7788</v>
      </c>
      <c r="M1621" s="10"/>
      <c r="N1621" s="10"/>
    </row>
    <row r="1622" spans="1:14">
      <c r="A1622" s="32" t="s">
        <v>9143</v>
      </c>
      <c r="B1622" s="32" t="s">
        <v>9143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7424</v>
      </c>
      <c r="J1622" s="34">
        <v>2496</v>
      </c>
      <c r="K1622" s="10">
        <v>4931800167</v>
      </c>
      <c r="L1622" s="10" t="s">
        <v>7788</v>
      </c>
      <c r="M1622" s="10"/>
      <c r="N1622" s="10"/>
    </row>
    <row r="1623" spans="1:14">
      <c r="A1623" s="32" t="s">
        <v>9143</v>
      </c>
      <c r="B1623" s="32" t="s">
        <v>9143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7424</v>
      </c>
      <c r="J1623" s="34">
        <v>2470</v>
      </c>
      <c r="K1623" s="10">
        <v>4931800185</v>
      </c>
      <c r="L1623" s="10" t="s">
        <v>7788</v>
      </c>
      <c r="M1623" s="10"/>
      <c r="N1623" s="10"/>
    </row>
    <row r="1624" spans="1:14">
      <c r="A1624" s="32" t="s">
        <v>9176</v>
      </c>
      <c r="B1624" s="32" t="s">
        <v>9176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7424</v>
      </c>
      <c r="J1624" s="34">
        <v>2470</v>
      </c>
      <c r="K1624" s="10">
        <v>4931800641</v>
      </c>
      <c r="L1624" s="10" t="s">
        <v>8732</v>
      </c>
      <c r="M1624" s="10"/>
      <c r="N1624" s="10"/>
    </row>
    <row r="1625" spans="1:14">
      <c r="A1625" s="32" t="s">
        <v>9176</v>
      </c>
      <c r="B1625" s="32" t="s">
        <v>9176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7424</v>
      </c>
      <c r="J1625" s="34">
        <v>2470</v>
      </c>
      <c r="K1625" s="10">
        <v>4931800644</v>
      </c>
      <c r="L1625" s="10" t="s">
        <v>8732</v>
      </c>
      <c r="M1625" s="10"/>
      <c r="N1625" s="10"/>
    </row>
    <row r="1626" spans="1:14">
      <c r="A1626" s="32" t="s">
        <v>9176</v>
      </c>
      <c r="B1626" s="32" t="s">
        <v>9176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7424</v>
      </c>
      <c r="J1626" s="34">
        <v>2496</v>
      </c>
      <c r="K1626" s="10">
        <v>4931800648</v>
      </c>
      <c r="L1626" s="10" t="s">
        <v>8732</v>
      </c>
      <c r="M1626" s="10"/>
      <c r="N1626" s="10"/>
    </row>
    <row r="1627" spans="1:14">
      <c r="A1627" s="32" t="s">
        <v>9176</v>
      </c>
      <c r="B1627" s="32" t="s">
        <v>9176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7424</v>
      </c>
      <c r="J1627" s="34">
        <v>2496</v>
      </c>
      <c r="K1627" s="10">
        <v>4931800650</v>
      </c>
      <c r="L1627" s="10" t="s">
        <v>8732</v>
      </c>
      <c r="M1627" s="10"/>
      <c r="N1627" s="10"/>
    </row>
    <row r="1628" spans="1:14">
      <c r="A1628" s="32" t="s">
        <v>9176</v>
      </c>
      <c r="B1628" s="32" t="s">
        <v>9176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7424</v>
      </c>
      <c r="J1628" s="34">
        <v>2496</v>
      </c>
      <c r="K1628" s="10">
        <v>4931800653</v>
      </c>
      <c r="L1628" s="10" t="s">
        <v>8732</v>
      </c>
      <c r="M1628" s="10"/>
      <c r="N1628" s="10"/>
    </row>
    <row r="1629" spans="1:14">
      <c r="A1629" s="32" t="s">
        <v>9176</v>
      </c>
      <c r="B1629" s="32" t="s">
        <v>9176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7424</v>
      </c>
      <c r="J1629" s="34">
        <v>2496</v>
      </c>
      <c r="K1629" s="10">
        <v>4931800656</v>
      </c>
      <c r="L1629" s="10" t="s">
        <v>8732</v>
      </c>
      <c r="M1629" s="10"/>
      <c r="N1629" s="10"/>
    </row>
    <row r="1630" spans="1:14">
      <c r="A1630" s="32" t="s">
        <v>9176</v>
      </c>
      <c r="B1630" s="32" t="s">
        <v>9176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7424</v>
      </c>
      <c r="J1630" s="34">
        <v>2676</v>
      </c>
      <c r="K1630" s="10">
        <v>4931800667</v>
      </c>
      <c r="L1630" s="10" t="s">
        <v>8732</v>
      </c>
      <c r="M1630" s="10"/>
      <c r="N1630" s="10"/>
    </row>
    <row r="1631" spans="1:14">
      <c r="A1631" s="32" t="s">
        <v>9176</v>
      </c>
      <c r="B1631" s="32" t="s">
        <v>9176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7424</v>
      </c>
      <c r="J1631" s="34">
        <v>2610</v>
      </c>
      <c r="K1631" s="10">
        <v>4931800669</v>
      </c>
      <c r="L1631" s="10" t="s">
        <v>8732</v>
      </c>
      <c r="M1631" s="10"/>
      <c r="N1631" s="10"/>
    </row>
    <row r="1632" spans="1:14">
      <c r="A1632" s="32" t="s">
        <v>9176</v>
      </c>
      <c r="B1632" s="32" t="s">
        <v>9176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7424</v>
      </c>
      <c r="J1632" s="34">
        <v>2610</v>
      </c>
      <c r="K1632" s="10">
        <v>4931800672</v>
      </c>
      <c r="L1632" s="10" t="s">
        <v>8732</v>
      </c>
      <c r="M1632" s="10"/>
      <c r="N1632" s="10"/>
    </row>
    <row r="1633" spans="1:14">
      <c r="A1633" s="32" t="s">
        <v>9176</v>
      </c>
      <c r="B1633" s="32" t="s">
        <v>9176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7424</v>
      </c>
      <c r="J1633" s="34">
        <v>6505.92</v>
      </c>
      <c r="K1633" s="10">
        <v>4931800674</v>
      </c>
      <c r="L1633" s="10" t="s">
        <v>8732</v>
      </c>
      <c r="M1633" s="10"/>
      <c r="N1633" s="10"/>
    </row>
    <row r="1634" spans="1:14">
      <c r="A1634" s="32" t="s">
        <v>9176</v>
      </c>
      <c r="B1634" s="32" t="s">
        <v>9176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7424</v>
      </c>
      <c r="J1634" s="34">
        <v>2676</v>
      </c>
      <c r="K1634" s="10">
        <v>4931800828</v>
      </c>
      <c r="L1634" s="10" t="s">
        <v>8732</v>
      </c>
      <c r="M1634" s="10"/>
      <c r="N1634" s="10"/>
    </row>
    <row r="1635" spans="1:14">
      <c r="A1635" s="32" t="s">
        <v>9176</v>
      </c>
      <c r="B1635" s="32" t="s">
        <v>9176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7424</v>
      </c>
      <c r="J1635" s="34">
        <v>2610</v>
      </c>
      <c r="K1635" s="10">
        <v>4931800829</v>
      </c>
      <c r="L1635" s="10" t="s">
        <v>8732</v>
      </c>
      <c r="M1635" s="10"/>
      <c r="N1635" s="10"/>
    </row>
    <row r="1636" spans="1:14">
      <c r="A1636" s="32" t="s">
        <v>9176</v>
      </c>
      <c r="B1636" s="32" t="s">
        <v>9176</v>
      </c>
      <c r="C1636" s="33">
        <v>0.13335648148148146</v>
      </c>
      <c r="D1636" s="10">
        <v>101</v>
      </c>
      <c r="E1636" s="14">
        <v>1508175</v>
      </c>
      <c r="F1636" s="10" t="s">
        <v>8733</v>
      </c>
      <c r="G1636" s="15">
        <v>168</v>
      </c>
      <c r="H1636" s="10" t="s">
        <v>253</v>
      </c>
      <c r="I1636" s="10" t="s">
        <v>7424</v>
      </c>
      <c r="J1636" s="34">
        <v>3386.88</v>
      </c>
      <c r="K1636" s="10">
        <v>4931800966</v>
      </c>
      <c r="L1636" s="10" t="s">
        <v>8732</v>
      </c>
      <c r="M1636" s="10"/>
      <c r="N1636" s="10"/>
    </row>
    <row r="1637" spans="1:14">
      <c r="A1637" s="32" t="s">
        <v>9176</v>
      </c>
      <c r="B1637" s="32" t="s">
        <v>9176</v>
      </c>
      <c r="C1637" s="33">
        <v>0.13403935185185187</v>
      </c>
      <c r="D1637" s="10">
        <v>101</v>
      </c>
      <c r="E1637" s="14">
        <v>1508175</v>
      </c>
      <c r="F1637" s="10" t="s">
        <v>8733</v>
      </c>
      <c r="G1637" s="15">
        <v>168</v>
      </c>
      <c r="H1637" s="10" t="s">
        <v>253</v>
      </c>
      <c r="I1637" s="10" t="s">
        <v>7424</v>
      </c>
      <c r="J1637" s="34">
        <v>3386.88</v>
      </c>
      <c r="K1637" s="10">
        <v>4931800973</v>
      </c>
      <c r="L1637" s="10" t="s">
        <v>8732</v>
      </c>
      <c r="M1637" s="10"/>
      <c r="N1637" s="10"/>
    </row>
    <row r="1638" spans="1:14">
      <c r="A1638" s="32" t="s">
        <v>9176</v>
      </c>
      <c r="B1638" s="32" t="s">
        <v>9176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7424</v>
      </c>
      <c r="J1638" s="34">
        <v>2496</v>
      </c>
      <c r="K1638" s="10">
        <v>4931800983</v>
      </c>
      <c r="L1638" s="10" t="s">
        <v>8732</v>
      </c>
      <c r="M1638" s="10"/>
      <c r="N1638" s="10"/>
    </row>
    <row r="1639" spans="1:14">
      <c r="A1639" s="32" t="s">
        <v>9176</v>
      </c>
      <c r="B1639" s="32" t="s">
        <v>9176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7424</v>
      </c>
      <c r="J1639" s="34">
        <v>2610</v>
      </c>
      <c r="K1639" s="10">
        <v>4931801135</v>
      </c>
      <c r="L1639" s="10" t="s">
        <v>8732</v>
      </c>
      <c r="M1639" s="10"/>
      <c r="N1639" s="10"/>
    </row>
    <row r="1640" spans="1:14">
      <c r="A1640" s="32" t="s">
        <v>9176</v>
      </c>
      <c r="B1640" s="32" t="s">
        <v>9176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7424</v>
      </c>
      <c r="J1640" s="34">
        <v>15032</v>
      </c>
      <c r="K1640" s="10">
        <v>4931801161</v>
      </c>
      <c r="L1640" s="10" t="s">
        <v>8732</v>
      </c>
      <c r="M1640" s="10"/>
      <c r="N1640" s="10"/>
    </row>
    <row r="1641" spans="1:14">
      <c r="A1641" s="32" t="s">
        <v>9176</v>
      </c>
      <c r="B1641" s="32" t="s">
        <v>9176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7424</v>
      </c>
      <c r="J1641" s="34">
        <v>2470</v>
      </c>
      <c r="K1641" s="10">
        <v>4931801219</v>
      </c>
      <c r="L1641" s="10" t="s">
        <v>8732</v>
      </c>
      <c r="M1641" s="10"/>
      <c r="N1641" s="10"/>
    </row>
    <row r="1642" spans="1:14">
      <c r="A1642" s="32" t="s">
        <v>9176</v>
      </c>
      <c r="B1642" s="32" t="s">
        <v>9176</v>
      </c>
      <c r="C1642" s="33">
        <v>0.18335648148148151</v>
      </c>
      <c r="D1642" s="10">
        <v>101</v>
      </c>
      <c r="E1642" s="14">
        <v>1516850</v>
      </c>
      <c r="F1642" s="10" t="s">
        <v>399</v>
      </c>
      <c r="G1642" s="15">
        <v>960</v>
      </c>
      <c r="H1642" s="10" t="s">
        <v>253</v>
      </c>
      <c r="I1642" s="10" t="s">
        <v>7424</v>
      </c>
      <c r="J1642" s="34">
        <v>18614.400000000001</v>
      </c>
      <c r="K1642" s="10">
        <v>4931801254</v>
      </c>
      <c r="L1642" s="10" t="s">
        <v>8732</v>
      </c>
      <c r="M1642" s="10"/>
      <c r="N1642" s="10"/>
    </row>
    <row r="1643" spans="1:14">
      <c r="A1643" s="32" t="s">
        <v>9176</v>
      </c>
      <c r="B1643" s="32" t="s">
        <v>9176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7424</v>
      </c>
      <c r="J1643" s="34">
        <v>2496</v>
      </c>
      <c r="K1643" s="10">
        <v>4931801614</v>
      </c>
      <c r="L1643" s="10" t="s">
        <v>8732</v>
      </c>
      <c r="M1643" s="10"/>
      <c r="N1643" s="10"/>
    </row>
    <row r="1644" spans="1:14">
      <c r="A1644" s="32" t="s">
        <v>9176</v>
      </c>
      <c r="B1644" s="32" t="s">
        <v>9176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7424</v>
      </c>
      <c r="J1644" s="34">
        <v>2676</v>
      </c>
      <c r="K1644" s="10">
        <v>4931801618</v>
      </c>
      <c r="L1644" s="10" t="s">
        <v>8732</v>
      </c>
      <c r="M1644" s="10"/>
      <c r="N1644" s="10"/>
    </row>
    <row r="1645" spans="1:14">
      <c r="A1645" s="32" t="s">
        <v>9176</v>
      </c>
      <c r="B1645" s="32" t="s">
        <v>9176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7424</v>
      </c>
      <c r="J1645" s="34">
        <v>2610</v>
      </c>
      <c r="K1645" s="10">
        <v>4931801619</v>
      </c>
      <c r="L1645" s="10" t="s">
        <v>8732</v>
      </c>
      <c r="M1645" s="10"/>
      <c r="N1645" s="10"/>
    </row>
    <row r="1646" spans="1:14">
      <c r="A1646" s="32" t="s">
        <v>9176</v>
      </c>
      <c r="B1646" s="32" t="s">
        <v>9176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7424</v>
      </c>
      <c r="J1646" s="34">
        <v>2496</v>
      </c>
      <c r="K1646" s="10">
        <v>4931801748</v>
      </c>
      <c r="L1646" s="10" t="s">
        <v>8732</v>
      </c>
      <c r="M1646" s="10"/>
      <c r="N1646" s="10"/>
    </row>
    <row r="1647" spans="1:14">
      <c r="A1647" s="32" t="s">
        <v>9176</v>
      </c>
      <c r="B1647" s="32" t="s">
        <v>9176</v>
      </c>
      <c r="C1647" s="33">
        <v>0.24591435185185184</v>
      </c>
      <c r="D1647" s="10">
        <v>101</v>
      </c>
      <c r="E1647" s="14">
        <v>1508175</v>
      </c>
      <c r="F1647" s="10" t="s">
        <v>8733</v>
      </c>
      <c r="G1647" s="15">
        <v>168</v>
      </c>
      <c r="H1647" s="10" t="s">
        <v>253</v>
      </c>
      <c r="I1647" s="10" t="s">
        <v>7424</v>
      </c>
      <c r="J1647" s="34">
        <v>3386.88</v>
      </c>
      <c r="K1647" s="10">
        <v>4931801749</v>
      </c>
      <c r="L1647" s="10" t="s">
        <v>8732</v>
      </c>
      <c r="M1647" s="10"/>
      <c r="N1647" s="10"/>
    </row>
    <row r="1648" spans="1:14">
      <c r="A1648" s="32" t="s">
        <v>9176</v>
      </c>
      <c r="B1648" s="32" t="s">
        <v>9176</v>
      </c>
      <c r="C1648" s="33">
        <v>0.2464814814814815</v>
      </c>
      <c r="D1648" s="10">
        <v>101</v>
      </c>
      <c r="E1648" s="14">
        <v>1508175</v>
      </c>
      <c r="F1648" s="10" t="s">
        <v>8733</v>
      </c>
      <c r="G1648" s="15">
        <v>168</v>
      </c>
      <c r="H1648" s="10" t="s">
        <v>253</v>
      </c>
      <c r="I1648" s="10" t="s">
        <v>7424</v>
      </c>
      <c r="J1648" s="34">
        <v>3386.88</v>
      </c>
      <c r="K1648" s="10">
        <v>4931801753</v>
      </c>
      <c r="L1648" s="10" t="s">
        <v>8732</v>
      </c>
      <c r="M1648" s="10"/>
      <c r="N1648" s="10"/>
    </row>
    <row r="1649" spans="1:14">
      <c r="A1649" s="32" t="s">
        <v>9176</v>
      </c>
      <c r="B1649" s="32" t="s">
        <v>9176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7424</v>
      </c>
      <c r="J1649" s="34">
        <v>6505.92</v>
      </c>
      <c r="K1649" s="10">
        <v>4931801775</v>
      </c>
      <c r="L1649" s="10" t="s">
        <v>8732</v>
      </c>
      <c r="M1649" s="10"/>
      <c r="N1649" s="10"/>
    </row>
    <row r="1650" spans="1:14">
      <c r="A1650" s="32" t="s">
        <v>9176</v>
      </c>
      <c r="B1650" s="32" t="s">
        <v>9176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7424</v>
      </c>
      <c r="J1650" s="34">
        <v>6505.92</v>
      </c>
      <c r="K1650" s="10">
        <v>4931801776</v>
      </c>
      <c r="L1650" s="10" t="s">
        <v>8732</v>
      </c>
      <c r="M1650" s="10"/>
      <c r="N1650" s="10"/>
    </row>
    <row r="1651" spans="1:14">
      <c r="A1651" s="32" t="s">
        <v>9176</v>
      </c>
      <c r="B1651" s="32" t="s">
        <v>9176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7424</v>
      </c>
      <c r="J1651" s="34">
        <v>6505.92</v>
      </c>
      <c r="K1651" s="10">
        <v>4931801777</v>
      </c>
      <c r="L1651" s="10" t="s">
        <v>8732</v>
      </c>
      <c r="M1651" s="10"/>
      <c r="N1651" s="10"/>
    </row>
    <row r="1652" spans="1:14">
      <c r="A1652" s="32" t="s">
        <v>9176</v>
      </c>
      <c r="B1652" s="32" t="s">
        <v>9176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7424</v>
      </c>
      <c r="J1652" s="34">
        <v>2470</v>
      </c>
      <c r="K1652" s="10">
        <v>4931804283</v>
      </c>
      <c r="L1652" s="10" t="s">
        <v>8469</v>
      </c>
      <c r="M1652" s="10"/>
      <c r="N1652" s="10"/>
    </row>
    <row r="1653" spans="1:14">
      <c r="A1653" s="32" t="s">
        <v>9176</v>
      </c>
      <c r="B1653" s="32" t="s">
        <v>9176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7424</v>
      </c>
      <c r="J1653" s="34">
        <v>2470</v>
      </c>
      <c r="K1653" s="10">
        <v>4931804285</v>
      </c>
      <c r="L1653" s="10" t="s">
        <v>8469</v>
      </c>
      <c r="M1653" s="10"/>
      <c r="N1653" s="10"/>
    </row>
    <row r="1654" spans="1:14">
      <c r="A1654" s="32" t="s">
        <v>9176</v>
      </c>
      <c r="B1654" s="32" t="s">
        <v>9176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7424</v>
      </c>
      <c r="J1654" s="34">
        <v>2470</v>
      </c>
      <c r="K1654" s="10">
        <v>4931804287</v>
      </c>
      <c r="L1654" s="10" t="s">
        <v>8469</v>
      </c>
      <c r="M1654" s="10"/>
      <c r="N1654" s="10"/>
    </row>
    <row r="1655" spans="1:14">
      <c r="A1655" s="32" t="s">
        <v>9176</v>
      </c>
      <c r="B1655" s="32" t="s">
        <v>9176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7424</v>
      </c>
      <c r="J1655" s="34">
        <v>2496</v>
      </c>
      <c r="K1655" s="10">
        <v>4931804289</v>
      </c>
      <c r="L1655" s="10" t="s">
        <v>8469</v>
      </c>
      <c r="M1655" s="10"/>
      <c r="N1655" s="10"/>
    </row>
    <row r="1656" spans="1:14">
      <c r="A1656" s="32" t="s">
        <v>9176</v>
      </c>
      <c r="B1656" s="32" t="s">
        <v>9176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7424</v>
      </c>
      <c r="J1656" s="34">
        <v>2496</v>
      </c>
      <c r="K1656" s="10">
        <v>4931804290</v>
      </c>
      <c r="L1656" s="10" t="s">
        <v>8469</v>
      </c>
      <c r="M1656" s="10"/>
      <c r="N1656" s="10"/>
    </row>
    <row r="1657" spans="1:14">
      <c r="A1657" s="32" t="s">
        <v>9176</v>
      </c>
      <c r="B1657" s="32" t="s">
        <v>9176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7424</v>
      </c>
      <c r="J1657" s="34">
        <v>2496</v>
      </c>
      <c r="K1657" s="10">
        <v>4931804291</v>
      </c>
      <c r="L1657" s="10" t="s">
        <v>8469</v>
      </c>
      <c r="M1657" s="10"/>
      <c r="N1657" s="10"/>
    </row>
    <row r="1658" spans="1:14">
      <c r="A1658" s="32" t="s">
        <v>9176</v>
      </c>
      <c r="B1658" s="32" t="s">
        <v>9176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7424</v>
      </c>
      <c r="J1658" s="34">
        <v>2496</v>
      </c>
      <c r="K1658" s="10">
        <v>4931804292</v>
      </c>
      <c r="L1658" s="10" t="s">
        <v>8469</v>
      </c>
      <c r="M1658" s="10"/>
      <c r="N1658" s="10"/>
    </row>
    <row r="1659" spans="1:14">
      <c r="A1659" s="32" t="s">
        <v>9176</v>
      </c>
      <c r="B1659" s="32" t="s">
        <v>9176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7424</v>
      </c>
      <c r="J1659" s="34">
        <v>2676</v>
      </c>
      <c r="K1659" s="10">
        <v>4931804293</v>
      </c>
      <c r="L1659" s="10" t="s">
        <v>8469</v>
      </c>
      <c r="M1659" s="10"/>
      <c r="N1659" s="10"/>
    </row>
    <row r="1660" spans="1:14">
      <c r="A1660" s="32" t="s">
        <v>9176</v>
      </c>
      <c r="B1660" s="32" t="s">
        <v>9176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7424</v>
      </c>
      <c r="J1660" s="34">
        <v>2676</v>
      </c>
      <c r="K1660" s="10">
        <v>4931804296</v>
      </c>
      <c r="L1660" s="10" t="s">
        <v>8469</v>
      </c>
      <c r="M1660" s="10"/>
      <c r="N1660" s="10"/>
    </row>
    <row r="1661" spans="1:14">
      <c r="A1661" s="32" t="s">
        <v>9176</v>
      </c>
      <c r="B1661" s="32" t="s">
        <v>9176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7424</v>
      </c>
      <c r="J1661" s="34">
        <v>6505.92</v>
      </c>
      <c r="K1661" s="10">
        <v>4931804297</v>
      </c>
      <c r="L1661" s="10" t="s">
        <v>8469</v>
      </c>
      <c r="M1661" s="10"/>
      <c r="N1661" s="10"/>
    </row>
    <row r="1662" spans="1:14">
      <c r="A1662" s="32" t="s">
        <v>9176</v>
      </c>
      <c r="B1662" s="32" t="s">
        <v>9176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7424</v>
      </c>
      <c r="J1662" s="34">
        <v>6505.92</v>
      </c>
      <c r="K1662" s="10">
        <v>4931804298</v>
      </c>
      <c r="L1662" s="10" t="s">
        <v>8469</v>
      </c>
      <c r="M1662" s="10"/>
      <c r="N1662" s="10"/>
    </row>
    <row r="1663" spans="1:14">
      <c r="A1663" s="32" t="s">
        <v>9176</v>
      </c>
      <c r="B1663" s="32" t="s">
        <v>9176</v>
      </c>
      <c r="C1663" s="33">
        <v>0.40637731481481482</v>
      </c>
      <c r="D1663" s="10">
        <v>101</v>
      </c>
      <c r="E1663" s="14">
        <v>1508175</v>
      </c>
      <c r="F1663" s="10" t="s">
        <v>8733</v>
      </c>
      <c r="G1663" s="15">
        <v>168</v>
      </c>
      <c r="H1663" s="10" t="s">
        <v>253</v>
      </c>
      <c r="I1663" s="10" t="s">
        <v>7424</v>
      </c>
      <c r="J1663" s="34">
        <v>3386.88</v>
      </c>
      <c r="K1663" s="10">
        <v>4931804299</v>
      </c>
      <c r="L1663" s="10" t="s">
        <v>8469</v>
      </c>
      <c r="M1663" s="10"/>
      <c r="N1663" s="10"/>
    </row>
    <row r="1664" spans="1:14">
      <c r="A1664" s="32" t="s">
        <v>9176</v>
      </c>
      <c r="B1664" s="32" t="s">
        <v>9176</v>
      </c>
      <c r="C1664" s="33">
        <v>0.40641203703703704</v>
      </c>
      <c r="D1664" s="10">
        <v>101</v>
      </c>
      <c r="E1664" s="14">
        <v>1508175</v>
      </c>
      <c r="F1664" s="10" t="s">
        <v>8733</v>
      </c>
      <c r="G1664" s="15">
        <v>168</v>
      </c>
      <c r="H1664" s="10" t="s">
        <v>253</v>
      </c>
      <c r="I1664" s="10" t="s">
        <v>7424</v>
      </c>
      <c r="J1664" s="34">
        <v>3386.88</v>
      </c>
      <c r="K1664" s="10">
        <v>4931804300</v>
      </c>
      <c r="L1664" s="10" t="s">
        <v>8469</v>
      </c>
      <c r="M1664" s="10"/>
      <c r="N1664" s="10"/>
    </row>
    <row r="1665" spans="1:14">
      <c r="A1665" s="32" t="s">
        <v>9176</v>
      </c>
      <c r="B1665" s="32" t="s">
        <v>9176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7424</v>
      </c>
      <c r="J1665" s="34">
        <v>2470</v>
      </c>
      <c r="K1665" s="10">
        <v>4931805198</v>
      </c>
      <c r="L1665" s="10" t="s">
        <v>8469</v>
      </c>
      <c r="M1665" s="10"/>
      <c r="N1665" s="10"/>
    </row>
    <row r="1666" spans="1:14">
      <c r="A1666" s="32" t="s">
        <v>9176</v>
      </c>
      <c r="B1666" s="32" t="s">
        <v>9176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7424</v>
      </c>
      <c r="J1666" s="34">
        <v>2496</v>
      </c>
      <c r="K1666" s="10">
        <v>4931805200</v>
      </c>
      <c r="L1666" s="10" t="s">
        <v>8469</v>
      </c>
      <c r="M1666" s="10"/>
      <c r="N1666" s="10"/>
    </row>
    <row r="1667" spans="1:14">
      <c r="A1667" s="32" t="s">
        <v>9176</v>
      </c>
      <c r="B1667" s="32" t="s">
        <v>9176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7424</v>
      </c>
      <c r="J1667" s="34">
        <v>2496</v>
      </c>
      <c r="K1667" s="10">
        <v>4931805203</v>
      </c>
      <c r="L1667" s="10" t="s">
        <v>8469</v>
      </c>
      <c r="M1667" s="10"/>
      <c r="N1667" s="10"/>
    </row>
    <row r="1668" spans="1:14">
      <c r="A1668" s="32" t="s">
        <v>9176</v>
      </c>
      <c r="B1668" s="32" t="s">
        <v>9176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7424</v>
      </c>
      <c r="J1668" s="34">
        <v>6505.92</v>
      </c>
      <c r="K1668" s="10">
        <v>4931805207</v>
      </c>
      <c r="L1668" s="10" t="s">
        <v>8469</v>
      </c>
      <c r="M1668" s="10"/>
      <c r="N1668" s="10"/>
    </row>
    <row r="1669" spans="1:14">
      <c r="A1669" s="32" t="s">
        <v>9176</v>
      </c>
      <c r="B1669" s="32" t="s">
        <v>9176</v>
      </c>
      <c r="C1669" s="33">
        <v>0.4834606481481481</v>
      </c>
      <c r="D1669" s="10">
        <v>101</v>
      </c>
      <c r="E1669" s="14">
        <v>1508175</v>
      </c>
      <c r="F1669" s="10" t="s">
        <v>8733</v>
      </c>
      <c r="G1669" s="15">
        <v>168</v>
      </c>
      <c r="H1669" s="10" t="s">
        <v>253</v>
      </c>
      <c r="I1669" s="10" t="s">
        <v>7424</v>
      </c>
      <c r="J1669" s="34">
        <v>3386.88</v>
      </c>
      <c r="K1669" s="10">
        <v>4931805208</v>
      </c>
      <c r="L1669" s="10" t="s">
        <v>8469</v>
      </c>
      <c r="M1669" s="10"/>
      <c r="N1669" s="10"/>
    </row>
    <row r="1670" spans="1:14">
      <c r="A1670" s="32" t="s">
        <v>9176</v>
      </c>
      <c r="B1670" s="32" t="s">
        <v>9176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7424</v>
      </c>
      <c r="J1670" s="34">
        <v>2676</v>
      </c>
      <c r="K1670" s="10">
        <v>4931805234</v>
      </c>
      <c r="L1670" s="10" t="s">
        <v>8469</v>
      </c>
      <c r="M1670" s="10"/>
      <c r="N1670" s="10"/>
    </row>
    <row r="1671" spans="1:14">
      <c r="A1671" s="32" t="s">
        <v>9176</v>
      </c>
      <c r="B1671" s="32" t="s">
        <v>9176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7424</v>
      </c>
      <c r="J1671" s="34">
        <v>6505.92</v>
      </c>
      <c r="K1671" s="10">
        <v>4931806955</v>
      </c>
      <c r="L1671" s="10" t="s">
        <v>8469</v>
      </c>
      <c r="M1671" s="10"/>
      <c r="N1671" s="10"/>
    </row>
    <row r="1672" spans="1:14">
      <c r="A1672" s="32" t="s">
        <v>9176</v>
      </c>
      <c r="B1672" s="32" t="s">
        <v>9176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7424</v>
      </c>
      <c r="J1672" s="34">
        <v>2676</v>
      </c>
      <c r="K1672" s="10">
        <v>4931806956</v>
      </c>
      <c r="L1672" s="10" t="s">
        <v>8469</v>
      </c>
      <c r="M1672" s="10"/>
      <c r="N1672" s="10"/>
    </row>
    <row r="1673" spans="1:14">
      <c r="A1673" s="32" t="s">
        <v>9176</v>
      </c>
      <c r="B1673" s="32" t="s">
        <v>9176</v>
      </c>
      <c r="C1673" s="33">
        <v>0.55421296296296296</v>
      </c>
      <c r="D1673" s="10">
        <v>101</v>
      </c>
      <c r="E1673" s="14">
        <v>1508175</v>
      </c>
      <c r="F1673" s="10" t="s">
        <v>8733</v>
      </c>
      <c r="G1673" s="15">
        <v>168</v>
      </c>
      <c r="H1673" s="10" t="s">
        <v>253</v>
      </c>
      <c r="I1673" s="10" t="s">
        <v>7424</v>
      </c>
      <c r="J1673" s="34">
        <v>3386.88</v>
      </c>
      <c r="K1673" s="10">
        <v>4931806958</v>
      </c>
      <c r="L1673" s="10" t="s">
        <v>8469</v>
      </c>
      <c r="M1673" s="10"/>
      <c r="N1673" s="10"/>
    </row>
    <row r="1674" spans="1:14">
      <c r="A1674" s="32" t="s">
        <v>9176</v>
      </c>
      <c r="B1674" s="32" t="s">
        <v>9176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7424</v>
      </c>
      <c r="J1674" s="34">
        <v>2470</v>
      </c>
      <c r="K1674" s="10">
        <v>4931806959</v>
      </c>
      <c r="L1674" s="10" t="s">
        <v>8469</v>
      </c>
      <c r="M1674" s="10"/>
      <c r="N1674" s="10"/>
    </row>
    <row r="1675" spans="1:14">
      <c r="A1675" s="32" t="s">
        <v>9176</v>
      </c>
      <c r="B1675" s="32" t="s">
        <v>9176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7424</v>
      </c>
      <c r="J1675" s="34">
        <v>2496</v>
      </c>
      <c r="K1675" s="10">
        <v>4931806982</v>
      </c>
      <c r="L1675" s="10" t="s">
        <v>8469</v>
      </c>
      <c r="M1675" s="10"/>
      <c r="N1675" s="10"/>
    </row>
    <row r="1676" spans="1:14">
      <c r="A1676" s="32" t="s">
        <v>9176</v>
      </c>
      <c r="B1676" s="32" t="s">
        <v>9176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7424</v>
      </c>
      <c r="J1676" s="34">
        <v>6505.92</v>
      </c>
      <c r="K1676" s="10">
        <v>4931806983</v>
      </c>
      <c r="L1676" s="10" t="s">
        <v>8469</v>
      </c>
      <c r="M1676" s="10"/>
      <c r="N1676" s="10"/>
    </row>
    <row r="1677" spans="1:14">
      <c r="A1677" s="32" t="s">
        <v>9176</v>
      </c>
      <c r="B1677" s="32" t="s">
        <v>9176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7424</v>
      </c>
      <c r="J1677" s="34">
        <v>15032</v>
      </c>
      <c r="K1677" s="10">
        <v>4931807084</v>
      </c>
      <c r="L1677" s="10" t="s">
        <v>8469</v>
      </c>
      <c r="M1677" s="10"/>
      <c r="N1677" s="10"/>
    </row>
    <row r="1678" spans="1:14">
      <c r="A1678" s="32" t="s">
        <v>9176</v>
      </c>
      <c r="B1678" s="32" t="s">
        <v>9176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7424</v>
      </c>
      <c r="J1678" s="34">
        <v>2470</v>
      </c>
      <c r="K1678" s="10">
        <v>4931807382</v>
      </c>
      <c r="L1678" s="10" t="s">
        <v>8469</v>
      </c>
      <c r="M1678" s="10"/>
      <c r="N1678" s="10"/>
    </row>
    <row r="1679" spans="1:14">
      <c r="A1679" s="32" t="s">
        <v>9176</v>
      </c>
      <c r="B1679" s="32" t="s">
        <v>9176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7424</v>
      </c>
      <c r="J1679" s="34">
        <v>2676</v>
      </c>
      <c r="K1679" s="10">
        <v>4931807420</v>
      </c>
      <c r="L1679" s="10" t="s">
        <v>8469</v>
      </c>
      <c r="M1679" s="10"/>
      <c r="N1679" s="10"/>
    </row>
    <row r="1680" spans="1:14">
      <c r="A1680" s="32" t="s">
        <v>9176</v>
      </c>
      <c r="B1680" s="32" t="s">
        <v>9176</v>
      </c>
      <c r="C1680" s="33">
        <v>0.68736111111111109</v>
      </c>
      <c r="D1680" s="10">
        <v>101</v>
      </c>
      <c r="E1680" s="14">
        <v>1508175</v>
      </c>
      <c r="F1680" s="10" t="s">
        <v>8733</v>
      </c>
      <c r="G1680" s="15">
        <v>168</v>
      </c>
      <c r="H1680" s="10" t="s">
        <v>253</v>
      </c>
      <c r="I1680" s="10" t="s">
        <v>7424</v>
      </c>
      <c r="J1680" s="34">
        <v>3386.88</v>
      </c>
      <c r="K1680" s="10">
        <v>4931807642</v>
      </c>
      <c r="L1680" s="10" t="s">
        <v>7788</v>
      </c>
      <c r="M1680" s="10"/>
      <c r="N1680" s="10"/>
    </row>
    <row r="1681" spans="1:14">
      <c r="A1681" s="32" t="s">
        <v>9176</v>
      </c>
      <c r="B1681" s="32" t="s">
        <v>9176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7424</v>
      </c>
      <c r="J1681" s="34">
        <v>6505.92</v>
      </c>
      <c r="K1681" s="10">
        <v>4931807652</v>
      </c>
      <c r="L1681" s="10" t="s">
        <v>7788</v>
      </c>
      <c r="M1681" s="10"/>
      <c r="N1681" s="10"/>
    </row>
    <row r="1682" spans="1:14">
      <c r="A1682" s="32" t="s">
        <v>9176</v>
      </c>
      <c r="B1682" s="32" t="s">
        <v>9176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7424</v>
      </c>
      <c r="J1682" s="34">
        <v>2676</v>
      </c>
      <c r="K1682" s="10">
        <v>4931807659</v>
      </c>
      <c r="L1682" s="10" t="s">
        <v>7788</v>
      </c>
      <c r="M1682" s="10"/>
      <c r="N1682" s="10"/>
    </row>
    <row r="1683" spans="1:14">
      <c r="A1683" s="32" t="s">
        <v>9176</v>
      </c>
      <c r="B1683" s="32" t="s">
        <v>9176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7424</v>
      </c>
      <c r="J1683" s="34">
        <v>2496</v>
      </c>
      <c r="K1683" s="10">
        <v>4931807660</v>
      </c>
      <c r="L1683" s="10" t="s">
        <v>7788</v>
      </c>
      <c r="M1683" s="10"/>
      <c r="N1683" s="10"/>
    </row>
    <row r="1684" spans="1:14">
      <c r="A1684" s="32" t="s">
        <v>9176</v>
      </c>
      <c r="B1684" s="32" t="s">
        <v>9176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7424</v>
      </c>
      <c r="J1684" s="34">
        <v>2496</v>
      </c>
      <c r="K1684" s="10">
        <v>4931807672</v>
      </c>
      <c r="L1684" s="10" t="s">
        <v>7788</v>
      </c>
      <c r="M1684" s="10"/>
      <c r="N1684" s="10"/>
    </row>
    <row r="1685" spans="1:14">
      <c r="A1685" s="32" t="s">
        <v>9176</v>
      </c>
      <c r="B1685" s="32" t="s">
        <v>9176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7424</v>
      </c>
      <c r="J1685" s="34">
        <v>2470</v>
      </c>
      <c r="K1685" s="10">
        <v>4931807676</v>
      </c>
      <c r="L1685" s="10" t="s">
        <v>7788</v>
      </c>
      <c r="M1685" s="10"/>
      <c r="N1685" s="10"/>
    </row>
    <row r="1686" spans="1:14">
      <c r="A1686" s="32" t="s">
        <v>9176</v>
      </c>
      <c r="B1686" s="32" t="s">
        <v>9176</v>
      </c>
      <c r="C1686" s="33">
        <v>0.69390046296296293</v>
      </c>
      <c r="D1686" s="10">
        <v>101</v>
      </c>
      <c r="E1686" s="14">
        <v>1508175</v>
      </c>
      <c r="F1686" s="10" t="s">
        <v>8733</v>
      </c>
      <c r="G1686" s="15">
        <v>168</v>
      </c>
      <c r="H1686" s="10" t="s">
        <v>253</v>
      </c>
      <c r="I1686" s="10" t="s">
        <v>7424</v>
      </c>
      <c r="J1686" s="34">
        <v>3386.88</v>
      </c>
      <c r="K1686" s="10">
        <v>4931807678</v>
      </c>
      <c r="L1686" s="10" t="s">
        <v>7788</v>
      </c>
      <c r="M1686" s="10"/>
      <c r="N1686" s="10"/>
    </row>
    <row r="1687" spans="1:14">
      <c r="A1687" s="32" t="s">
        <v>9176</v>
      </c>
      <c r="B1687" s="32" t="s">
        <v>9176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7424</v>
      </c>
      <c r="J1687" s="34">
        <v>15032</v>
      </c>
      <c r="K1687" s="10">
        <v>4931807728</v>
      </c>
      <c r="L1687" s="10" t="s">
        <v>8732</v>
      </c>
      <c r="M1687" s="10"/>
      <c r="N1687" s="10"/>
    </row>
    <row r="1688" spans="1:14">
      <c r="A1688" s="32" t="s">
        <v>9176</v>
      </c>
      <c r="B1688" s="32" t="s">
        <v>9176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7424</v>
      </c>
      <c r="J1688" s="34">
        <v>15682.8</v>
      </c>
      <c r="K1688" s="10">
        <v>4931808039</v>
      </c>
      <c r="L1688" s="10" t="s">
        <v>8732</v>
      </c>
      <c r="M1688" s="10"/>
      <c r="N1688" s="10"/>
    </row>
    <row r="1689" spans="1:14">
      <c r="A1689" s="32" t="s">
        <v>9176</v>
      </c>
      <c r="B1689" s="32" t="s">
        <v>9176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7424</v>
      </c>
      <c r="J1689" s="34">
        <v>15032</v>
      </c>
      <c r="K1689" s="10">
        <v>4931808040</v>
      </c>
      <c r="L1689" s="10" t="s">
        <v>8732</v>
      </c>
      <c r="M1689" s="10"/>
      <c r="N1689" s="10"/>
    </row>
    <row r="1690" spans="1:14">
      <c r="A1690" s="32" t="s">
        <v>9176</v>
      </c>
      <c r="B1690" s="32" t="s">
        <v>9176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7424</v>
      </c>
      <c r="J1690" s="34">
        <v>6505.92</v>
      </c>
      <c r="K1690" s="10">
        <v>4931808153</v>
      </c>
      <c r="L1690" s="10" t="s">
        <v>7788</v>
      </c>
      <c r="M1690" s="10"/>
      <c r="N1690" s="10"/>
    </row>
    <row r="1691" spans="1:14">
      <c r="A1691" s="32" t="s">
        <v>9176</v>
      </c>
      <c r="B1691" s="32" t="s">
        <v>9176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7424</v>
      </c>
      <c r="J1691" s="34">
        <v>2676</v>
      </c>
      <c r="K1691" s="10">
        <v>4931808155</v>
      </c>
      <c r="L1691" s="10" t="s">
        <v>7788</v>
      </c>
      <c r="M1691" s="10"/>
      <c r="N1691" s="10"/>
    </row>
    <row r="1692" spans="1:14">
      <c r="A1692" s="32" t="s">
        <v>9176</v>
      </c>
      <c r="B1692" s="32" t="s">
        <v>9176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7424</v>
      </c>
      <c r="J1692" s="34">
        <v>2496</v>
      </c>
      <c r="K1692" s="10">
        <v>4931808158</v>
      </c>
      <c r="L1692" s="10" t="s">
        <v>7788</v>
      </c>
      <c r="M1692" s="10"/>
      <c r="N1692" s="10"/>
    </row>
    <row r="1693" spans="1:14">
      <c r="A1693" s="32" t="s">
        <v>9176</v>
      </c>
      <c r="B1693" s="32" t="s">
        <v>9176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7424</v>
      </c>
      <c r="J1693" s="34">
        <v>6505.92</v>
      </c>
      <c r="K1693" s="10">
        <v>4931808160</v>
      </c>
      <c r="L1693" s="10" t="s">
        <v>7788</v>
      </c>
      <c r="M1693" s="10"/>
      <c r="N1693" s="10"/>
    </row>
    <row r="1694" spans="1:14">
      <c r="A1694" s="32" t="s">
        <v>9176</v>
      </c>
      <c r="B1694" s="32" t="s">
        <v>9176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7424</v>
      </c>
      <c r="J1694" s="34">
        <v>2470</v>
      </c>
      <c r="K1694" s="10">
        <v>4931808161</v>
      </c>
      <c r="L1694" s="10" t="s">
        <v>7788</v>
      </c>
      <c r="M1694" s="10"/>
      <c r="N1694" s="10"/>
    </row>
    <row r="1695" spans="1:14">
      <c r="A1695" s="32" t="s">
        <v>9176</v>
      </c>
      <c r="B1695" s="32" t="s">
        <v>9176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7424</v>
      </c>
      <c r="J1695" s="34">
        <v>2496</v>
      </c>
      <c r="K1695" s="10">
        <v>4931808234</v>
      </c>
      <c r="L1695" s="10" t="s">
        <v>7788</v>
      </c>
      <c r="M1695" s="10"/>
      <c r="N1695" s="10"/>
    </row>
    <row r="1696" spans="1:14">
      <c r="A1696" s="32" t="s">
        <v>9176</v>
      </c>
      <c r="B1696" s="32" t="s">
        <v>9176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7424</v>
      </c>
      <c r="J1696" s="34">
        <v>2496</v>
      </c>
      <c r="K1696" s="10">
        <v>4931808237</v>
      </c>
      <c r="L1696" s="10" t="s">
        <v>7788</v>
      </c>
      <c r="M1696" s="10"/>
      <c r="N1696" s="10"/>
    </row>
    <row r="1697" spans="1:14">
      <c r="A1697" s="32" t="s">
        <v>9176</v>
      </c>
      <c r="B1697" s="32" t="s">
        <v>9176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7424</v>
      </c>
      <c r="J1697" s="34">
        <v>2470</v>
      </c>
      <c r="K1697" s="10">
        <v>4931808245</v>
      </c>
      <c r="L1697" s="10" t="s">
        <v>7788</v>
      </c>
      <c r="M1697" s="10"/>
      <c r="N1697" s="10"/>
    </row>
    <row r="1698" spans="1:14">
      <c r="A1698" s="32" t="s">
        <v>9176</v>
      </c>
      <c r="B1698" s="32" t="s">
        <v>9176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7424</v>
      </c>
      <c r="J1698" s="34">
        <v>2676</v>
      </c>
      <c r="K1698" s="10">
        <v>4931808251</v>
      </c>
      <c r="L1698" s="10" t="s">
        <v>7788</v>
      </c>
      <c r="M1698" s="10"/>
      <c r="N1698" s="10"/>
    </row>
    <row r="1699" spans="1:14">
      <c r="A1699" s="32" t="s">
        <v>9176</v>
      </c>
      <c r="B1699" s="32" t="s">
        <v>9176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7424</v>
      </c>
      <c r="J1699" s="34">
        <v>2496</v>
      </c>
      <c r="K1699" s="10">
        <v>4931808281</v>
      </c>
      <c r="L1699" s="10" t="s">
        <v>7788</v>
      </c>
      <c r="M1699" s="10"/>
      <c r="N1699" s="10"/>
    </row>
    <row r="1700" spans="1:14">
      <c r="A1700" s="32" t="s">
        <v>9176</v>
      </c>
      <c r="B1700" s="32" t="s">
        <v>9176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7424</v>
      </c>
      <c r="J1700" s="34">
        <v>15032</v>
      </c>
      <c r="K1700" s="10">
        <v>4931808460</v>
      </c>
      <c r="L1700" s="10" t="s">
        <v>8732</v>
      </c>
      <c r="M1700" s="10"/>
      <c r="N1700" s="10"/>
    </row>
    <row r="1701" spans="1:14">
      <c r="A1701" s="32" t="s">
        <v>9176</v>
      </c>
      <c r="B1701" s="32" t="s">
        <v>9176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7424</v>
      </c>
      <c r="J1701" s="34">
        <v>2470</v>
      </c>
      <c r="K1701" s="10">
        <v>4931808547</v>
      </c>
      <c r="L1701" s="10" t="s">
        <v>8732</v>
      </c>
      <c r="M1701" s="10"/>
      <c r="N1701" s="10"/>
    </row>
    <row r="1702" spans="1:14">
      <c r="A1702" s="32" t="s">
        <v>9176</v>
      </c>
      <c r="B1702" s="32" t="s">
        <v>9176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7424</v>
      </c>
      <c r="J1702" s="34">
        <v>2496</v>
      </c>
      <c r="K1702" s="10">
        <v>4931808554</v>
      </c>
      <c r="L1702" s="10" t="s">
        <v>8732</v>
      </c>
      <c r="M1702" s="10"/>
      <c r="N1702" s="10"/>
    </row>
    <row r="1703" spans="1:14">
      <c r="A1703" s="32" t="s">
        <v>9188</v>
      </c>
      <c r="B1703" s="32" t="s">
        <v>9188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7424</v>
      </c>
      <c r="J1703" s="34">
        <v>2676</v>
      </c>
      <c r="K1703" s="10">
        <v>4931810766</v>
      </c>
      <c r="L1703" s="10" t="s">
        <v>8469</v>
      </c>
      <c r="M1703" s="10"/>
      <c r="N1703" s="10"/>
    </row>
    <row r="1704" spans="1:14">
      <c r="A1704" s="32" t="s">
        <v>9188</v>
      </c>
      <c r="B1704" s="32" t="s">
        <v>9188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7424</v>
      </c>
      <c r="J1704" s="34">
        <v>2610</v>
      </c>
      <c r="K1704" s="10">
        <v>4931810767</v>
      </c>
      <c r="L1704" s="10" t="s">
        <v>8469</v>
      </c>
      <c r="M1704" s="10"/>
      <c r="N1704" s="10"/>
    </row>
    <row r="1705" spans="1:14">
      <c r="A1705" s="32" t="s">
        <v>9188</v>
      </c>
      <c r="B1705" s="32" t="s">
        <v>9188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7424</v>
      </c>
      <c r="J1705" s="34">
        <v>2610</v>
      </c>
      <c r="K1705" s="10">
        <v>4931810768</v>
      </c>
      <c r="L1705" s="10" t="s">
        <v>8469</v>
      </c>
      <c r="M1705" s="10"/>
      <c r="N1705" s="10"/>
    </row>
    <row r="1706" spans="1:14">
      <c r="A1706" s="32" t="s">
        <v>9188</v>
      </c>
      <c r="B1706" s="32" t="s">
        <v>9188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7424</v>
      </c>
      <c r="J1706" s="34">
        <v>2892.24</v>
      </c>
      <c r="K1706" s="10">
        <v>4931810769</v>
      </c>
      <c r="L1706" s="10" t="s">
        <v>8469</v>
      </c>
      <c r="M1706" s="10"/>
      <c r="N1706" s="10"/>
    </row>
    <row r="1707" spans="1:14">
      <c r="A1707" s="32" t="s">
        <v>9188</v>
      </c>
      <c r="B1707" s="32" t="s">
        <v>9188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7424</v>
      </c>
      <c r="J1707" s="34">
        <v>3301.2</v>
      </c>
      <c r="K1707" s="10">
        <v>4931810770</v>
      </c>
      <c r="L1707" s="10" t="s">
        <v>8469</v>
      </c>
      <c r="M1707" s="10"/>
      <c r="N1707" s="10"/>
    </row>
    <row r="1708" spans="1:14">
      <c r="A1708" s="32" t="s">
        <v>9188</v>
      </c>
      <c r="B1708" s="32" t="s">
        <v>9188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7424</v>
      </c>
      <c r="J1708" s="34">
        <v>3301.2</v>
      </c>
      <c r="K1708" s="10">
        <v>4931810771</v>
      </c>
      <c r="L1708" s="10" t="s">
        <v>8469</v>
      </c>
      <c r="M1708" s="10"/>
      <c r="N1708" s="10"/>
    </row>
    <row r="1709" spans="1:14">
      <c r="A1709" s="32" t="s">
        <v>9188</v>
      </c>
      <c r="B1709" s="32" t="s">
        <v>9188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7424</v>
      </c>
      <c r="J1709" s="34">
        <v>15032</v>
      </c>
      <c r="K1709" s="10">
        <v>4931810845</v>
      </c>
      <c r="L1709" s="10" t="s">
        <v>8469</v>
      </c>
      <c r="M1709" s="10"/>
      <c r="N1709" s="10"/>
    </row>
    <row r="1710" spans="1:14">
      <c r="A1710" s="32" t="s">
        <v>9188</v>
      </c>
      <c r="B1710" s="32" t="s">
        <v>9188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7424</v>
      </c>
      <c r="J1710" s="34">
        <v>15032</v>
      </c>
      <c r="K1710" s="10">
        <v>4931810846</v>
      </c>
      <c r="L1710" s="10" t="s">
        <v>8469</v>
      </c>
      <c r="M1710" s="10"/>
      <c r="N1710" s="10"/>
    </row>
    <row r="1711" spans="1:14">
      <c r="A1711" s="32" t="s">
        <v>9188</v>
      </c>
      <c r="B1711" s="32" t="s">
        <v>9188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7424</v>
      </c>
      <c r="J1711" s="34">
        <v>2892.24</v>
      </c>
      <c r="K1711" s="10">
        <v>4931810934</v>
      </c>
      <c r="L1711" s="10" t="s">
        <v>8469</v>
      </c>
      <c r="M1711" s="10"/>
      <c r="N1711" s="10"/>
    </row>
    <row r="1712" spans="1:14">
      <c r="A1712" s="32" t="s">
        <v>9188</v>
      </c>
      <c r="B1712" s="32" t="s">
        <v>9188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7424</v>
      </c>
      <c r="J1712" s="34">
        <v>2610</v>
      </c>
      <c r="K1712" s="10">
        <v>4931810937</v>
      </c>
      <c r="L1712" s="10" t="s">
        <v>8469</v>
      </c>
      <c r="M1712" s="10"/>
      <c r="N1712" s="10"/>
    </row>
    <row r="1713" spans="1:14">
      <c r="A1713" s="32" t="s">
        <v>9188</v>
      </c>
      <c r="B1713" s="32" t="s">
        <v>9188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7424</v>
      </c>
      <c r="J1713" s="34">
        <v>2610</v>
      </c>
      <c r="K1713" s="10">
        <v>4931810938</v>
      </c>
      <c r="L1713" s="10" t="s">
        <v>8469</v>
      </c>
      <c r="M1713" s="10"/>
      <c r="N1713" s="10"/>
    </row>
    <row r="1714" spans="1:14">
      <c r="A1714" s="32" t="s">
        <v>9188</v>
      </c>
      <c r="B1714" s="32" t="s">
        <v>9188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7424</v>
      </c>
      <c r="J1714" s="34">
        <v>2676</v>
      </c>
      <c r="K1714" s="10">
        <v>4931810939</v>
      </c>
      <c r="L1714" s="10" t="s">
        <v>8469</v>
      </c>
      <c r="M1714" s="10"/>
      <c r="N1714" s="10"/>
    </row>
    <row r="1715" spans="1:14">
      <c r="A1715" s="32" t="s">
        <v>9188</v>
      </c>
      <c r="B1715" s="32" t="s">
        <v>9188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7424</v>
      </c>
      <c r="J1715" s="34">
        <v>2676</v>
      </c>
      <c r="K1715" s="10">
        <v>4931810940</v>
      </c>
      <c r="L1715" s="10" t="s">
        <v>8469</v>
      </c>
      <c r="M1715" s="10"/>
      <c r="N1715" s="10"/>
    </row>
    <row r="1716" spans="1:14">
      <c r="A1716" s="32" t="s">
        <v>9188</v>
      </c>
      <c r="B1716" s="32" t="s">
        <v>9188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7424</v>
      </c>
      <c r="J1716" s="34">
        <v>2496</v>
      </c>
      <c r="K1716" s="10">
        <v>4931810943</v>
      </c>
      <c r="L1716" s="10" t="s">
        <v>8469</v>
      </c>
      <c r="M1716" s="10"/>
      <c r="N1716" s="10"/>
    </row>
    <row r="1717" spans="1:14">
      <c r="A1717" s="32" t="s">
        <v>9188</v>
      </c>
      <c r="B1717" s="32" t="s">
        <v>9188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7424</v>
      </c>
      <c r="J1717" s="34">
        <v>2496</v>
      </c>
      <c r="K1717" s="10">
        <v>4931810945</v>
      </c>
      <c r="L1717" s="10" t="s">
        <v>8469</v>
      </c>
      <c r="M1717" s="10"/>
      <c r="N1717" s="10"/>
    </row>
    <row r="1718" spans="1:14">
      <c r="A1718" s="32" t="s">
        <v>9188</v>
      </c>
      <c r="B1718" s="32" t="s">
        <v>9188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7424</v>
      </c>
      <c r="J1718" s="34">
        <v>2496</v>
      </c>
      <c r="K1718" s="10">
        <v>4931810946</v>
      </c>
      <c r="L1718" s="10" t="s">
        <v>8469</v>
      </c>
      <c r="M1718" s="10"/>
      <c r="N1718" s="10"/>
    </row>
    <row r="1719" spans="1:14">
      <c r="A1719" s="32" t="s">
        <v>9188</v>
      </c>
      <c r="B1719" s="32" t="s">
        <v>9188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7424</v>
      </c>
      <c r="J1719" s="34">
        <v>2496</v>
      </c>
      <c r="K1719" s="10">
        <v>4931810947</v>
      </c>
      <c r="L1719" s="10" t="s">
        <v>8469</v>
      </c>
      <c r="M1719" s="10"/>
      <c r="N1719" s="10"/>
    </row>
    <row r="1720" spans="1:14">
      <c r="A1720" s="32" t="s">
        <v>9188</v>
      </c>
      <c r="B1720" s="32" t="s">
        <v>9188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7424</v>
      </c>
      <c r="J1720" s="34">
        <v>2496</v>
      </c>
      <c r="K1720" s="10">
        <v>4931810949</v>
      </c>
      <c r="L1720" s="10" t="s">
        <v>8469</v>
      </c>
      <c r="M1720" s="10"/>
      <c r="N1720" s="10"/>
    </row>
    <row r="1721" spans="1:14">
      <c r="A1721" s="32" t="s">
        <v>9188</v>
      </c>
      <c r="B1721" s="32" t="s">
        <v>9188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7424</v>
      </c>
      <c r="J1721" s="34">
        <v>2496</v>
      </c>
      <c r="K1721" s="10">
        <v>4931810952</v>
      </c>
      <c r="L1721" s="10" t="s">
        <v>8469</v>
      </c>
      <c r="M1721" s="10"/>
      <c r="N1721" s="10"/>
    </row>
    <row r="1722" spans="1:14">
      <c r="A1722" s="32" t="s">
        <v>9188</v>
      </c>
      <c r="B1722" s="32" t="s">
        <v>9188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7424</v>
      </c>
      <c r="J1722" s="34">
        <v>3301.2</v>
      </c>
      <c r="K1722" s="10">
        <v>4931810953</v>
      </c>
      <c r="L1722" s="10" t="s">
        <v>8469</v>
      </c>
      <c r="M1722" s="10"/>
      <c r="N1722" s="10"/>
    </row>
    <row r="1723" spans="1:14">
      <c r="A1723" s="32" t="s">
        <v>9188</v>
      </c>
      <c r="B1723" s="32" t="s">
        <v>9188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7424</v>
      </c>
      <c r="J1723" s="34">
        <v>3301.2</v>
      </c>
      <c r="K1723" s="10">
        <v>4931810954</v>
      </c>
      <c r="L1723" s="10" t="s">
        <v>8469</v>
      </c>
      <c r="M1723" s="10"/>
      <c r="N1723" s="10"/>
    </row>
    <row r="1724" spans="1:14">
      <c r="A1724" s="32" t="s">
        <v>9188</v>
      </c>
      <c r="B1724" s="32" t="s">
        <v>9188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7424</v>
      </c>
      <c r="J1724" s="34">
        <v>2892.24</v>
      </c>
      <c r="K1724" s="10">
        <v>4931811154</v>
      </c>
      <c r="L1724" s="10" t="s">
        <v>8469</v>
      </c>
      <c r="M1724" s="10"/>
      <c r="N1724" s="10"/>
    </row>
    <row r="1725" spans="1:14">
      <c r="A1725" s="32" t="s">
        <v>9188</v>
      </c>
      <c r="B1725" s="32" t="s">
        <v>9188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7424</v>
      </c>
      <c r="J1725" s="34">
        <v>2676</v>
      </c>
      <c r="K1725" s="10">
        <v>4931811694</v>
      </c>
      <c r="L1725" s="10" t="s">
        <v>7788</v>
      </c>
      <c r="M1725" s="10"/>
      <c r="N1725" s="10"/>
    </row>
    <row r="1726" spans="1:14">
      <c r="A1726" s="32" t="s">
        <v>9188</v>
      </c>
      <c r="B1726" s="32" t="s">
        <v>9188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7424</v>
      </c>
      <c r="J1726" s="34">
        <v>2610</v>
      </c>
      <c r="K1726" s="10">
        <v>4931811697</v>
      </c>
      <c r="L1726" s="10" t="s">
        <v>7788</v>
      </c>
      <c r="M1726" s="10"/>
      <c r="N1726" s="10"/>
    </row>
    <row r="1727" spans="1:14">
      <c r="A1727" s="32" t="s">
        <v>9188</v>
      </c>
      <c r="B1727" s="32" t="s">
        <v>9188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7424</v>
      </c>
      <c r="J1727" s="34">
        <v>2892.24</v>
      </c>
      <c r="K1727" s="10">
        <v>4931811699</v>
      </c>
      <c r="L1727" s="10" t="s">
        <v>7788</v>
      </c>
      <c r="M1727" s="10"/>
      <c r="N1727" s="10"/>
    </row>
    <row r="1728" spans="1:14">
      <c r="A1728" s="32" t="s">
        <v>9188</v>
      </c>
      <c r="B1728" s="32" t="s">
        <v>9188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7424</v>
      </c>
      <c r="J1728" s="34">
        <v>2892.24</v>
      </c>
      <c r="K1728" s="10">
        <v>4931811700</v>
      </c>
      <c r="L1728" s="10" t="s">
        <v>7788</v>
      </c>
      <c r="M1728" s="10"/>
      <c r="N1728" s="10"/>
    </row>
    <row r="1729" spans="1:14">
      <c r="A1729" s="32" t="s">
        <v>9188</v>
      </c>
      <c r="B1729" s="32" t="s">
        <v>9188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7424</v>
      </c>
      <c r="J1729" s="34">
        <v>3301.2</v>
      </c>
      <c r="K1729" s="10">
        <v>4931811721</v>
      </c>
      <c r="L1729" s="10" t="s">
        <v>7788</v>
      </c>
      <c r="M1729" s="10"/>
      <c r="N1729" s="10"/>
    </row>
    <row r="1730" spans="1:14">
      <c r="A1730" s="32" t="s">
        <v>9188</v>
      </c>
      <c r="B1730" s="32" t="s">
        <v>9188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7424</v>
      </c>
      <c r="J1730" s="34">
        <v>3301.2</v>
      </c>
      <c r="K1730" s="10">
        <v>4931811722</v>
      </c>
      <c r="L1730" s="10" t="s">
        <v>7788</v>
      </c>
      <c r="M1730" s="10"/>
      <c r="N1730" s="10"/>
    </row>
    <row r="1731" spans="1:14">
      <c r="A1731" s="32" t="s">
        <v>9188</v>
      </c>
      <c r="B1731" s="32" t="s">
        <v>9188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7424</v>
      </c>
      <c r="J1731" s="34">
        <v>2676</v>
      </c>
      <c r="K1731" s="10">
        <v>4931811735</v>
      </c>
      <c r="L1731" s="10" t="s">
        <v>7788</v>
      </c>
      <c r="M1731" s="10"/>
      <c r="N1731" s="10"/>
    </row>
    <row r="1732" spans="1:14">
      <c r="A1732" s="32" t="s">
        <v>9188</v>
      </c>
      <c r="B1732" s="32" t="s">
        <v>9188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7424</v>
      </c>
      <c r="J1732" s="34">
        <v>2496</v>
      </c>
      <c r="K1732" s="10">
        <v>4931811774</v>
      </c>
      <c r="L1732" s="10" t="s">
        <v>7788</v>
      </c>
      <c r="M1732" s="10"/>
      <c r="N1732" s="10"/>
    </row>
    <row r="1733" spans="1:14">
      <c r="A1733" s="32" t="s">
        <v>9188</v>
      </c>
      <c r="B1733" s="32" t="s">
        <v>9188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7424</v>
      </c>
      <c r="J1733" s="34">
        <v>15032</v>
      </c>
      <c r="K1733" s="10">
        <v>4931812215</v>
      </c>
      <c r="L1733" s="10" t="s">
        <v>7788</v>
      </c>
      <c r="M1733" s="10"/>
      <c r="N1733" s="10"/>
    </row>
    <row r="1734" spans="1:14">
      <c r="A1734" s="32" t="s">
        <v>9188</v>
      </c>
      <c r="B1734" s="32" t="s">
        <v>9188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7424</v>
      </c>
      <c r="J1734" s="34">
        <v>15032</v>
      </c>
      <c r="K1734" s="10">
        <v>4931812218</v>
      </c>
      <c r="L1734" s="10" t="s">
        <v>7788</v>
      </c>
      <c r="M1734" s="10"/>
      <c r="N1734" s="10"/>
    </row>
    <row r="1735" spans="1:14">
      <c r="A1735" s="32" t="s">
        <v>9188</v>
      </c>
      <c r="B1735" s="32" t="s">
        <v>9188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7424</v>
      </c>
      <c r="J1735" s="34">
        <v>3301.2</v>
      </c>
      <c r="K1735" s="10">
        <v>4931813155</v>
      </c>
      <c r="L1735" s="10" t="s">
        <v>7788</v>
      </c>
      <c r="M1735" s="10"/>
      <c r="N1735" s="10"/>
    </row>
    <row r="1736" spans="1:14">
      <c r="A1736" s="32" t="s">
        <v>9188</v>
      </c>
      <c r="B1736" s="32" t="s">
        <v>9188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7424</v>
      </c>
      <c r="J1736" s="34">
        <v>2610</v>
      </c>
      <c r="K1736" s="10">
        <v>4931813158</v>
      </c>
      <c r="L1736" s="10" t="s">
        <v>7788</v>
      </c>
      <c r="M1736" s="10"/>
      <c r="N1736" s="10"/>
    </row>
    <row r="1737" spans="1:14">
      <c r="A1737" s="32" t="s">
        <v>9188</v>
      </c>
      <c r="B1737" s="32" t="s">
        <v>9188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7424</v>
      </c>
      <c r="J1737" s="34">
        <v>2470</v>
      </c>
      <c r="K1737" s="10">
        <v>4931813167</v>
      </c>
      <c r="L1737" s="10" t="s">
        <v>7788</v>
      </c>
      <c r="M1737" s="10"/>
      <c r="N1737" s="10"/>
    </row>
    <row r="1738" spans="1:14">
      <c r="A1738" s="32" t="s">
        <v>9188</v>
      </c>
      <c r="B1738" s="32" t="s">
        <v>9188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7424</v>
      </c>
      <c r="J1738" s="34">
        <v>2676</v>
      </c>
      <c r="K1738" s="10">
        <v>4931813177</v>
      </c>
      <c r="L1738" s="10" t="s">
        <v>7788</v>
      </c>
      <c r="M1738" s="10"/>
      <c r="N1738" s="10"/>
    </row>
    <row r="1739" spans="1:14">
      <c r="A1739" s="32" t="s">
        <v>9188</v>
      </c>
      <c r="B1739" s="32" t="s">
        <v>9188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7424</v>
      </c>
      <c r="J1739" s="34">
        <v>2610</v>
      </c>
      <c r="K1739" s="10">
        <v>4931813178</v>
      </c>
      <c r="L1739" s="10" t="s">
        <v>7788</v>
      </c>
      <c r="M1739" s="10"/>
      <c r="N1739" s="10"/>
    </row>
    <row r="1740" spans="1:14">
      <c r="A1740" s="32" t="s">
        <v>9188</v>
      </c>
      <c r="B1740" s="32" t="s">
        <v>9188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7424</v>
      </c>
      <c r="J1740" s="34">
        <v>2892.24</v>
      </c>
      <c r="K1740" s="10">
        <v>4931813192</v>
      </c>
      <c r="L1740" s="10" t="s">
        <v>7788</v>
      </c>
      <c r="M1740" s="10"/>
      <c r="N1740" s="10"/>
    </row>
    <row r="1741" spans="1:14">
      <c r="A1741" s="32" t="s">
        <v>9188</v>
      </c>
      <c r="B1741" s="32" t="s">
        <v>9188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7424</v>
      </c>
      <c r="J1741" s="34">
        <v>2496</v>
      </c>
      <c r="K1741" s="10">
        <v>4931813197</v>
      </c>
      <c r="L1741" s="10" t="s">
        <v>7788</v>
      </c>
      <c r="M1741" s="10"/>
      <c r="N1741" s="10"/>
    </row>
    <row r="1742" spans="1:14">
      <c r="A1742" s="32" t="s">
        <v>9188</v>
      </c>
      <c r="B1742" s="32" t="s">
        <v>9188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7424</v>
      </c>
      <c r="J1742" s="34">
        <v>2470</v>
      </c>
      <c r="K1742" s="10">
        <v>4931813206</v>
      </c>
      <c r="L1742" s="10" t="s">
        <v>7788</v>
      </c>
      <c r="M1742" s="10"/>
      <c r="N1742" s="10"/>
    </row>
    <row r="1743" spans="1:14">
      <c r="A1743" s="32" t="s">
        <v>9188</v>
      </c>
      <c r="B1743" s="32" t="s">
        <v>9188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7424</v>
      </c>
      <c r="J1743" s="34">
        <v>3301.2</v>
      </c>
      <c r="K1743" s="10">
        <v>4931813217</v>
      </c>
      <c r="L1743" s="10" t="s">
        <v>7788</v>
      </c>
      <c r="M1743" s="10"/>
      <c r="N1743" s="10"/>
    </row>
    <row r="1744" spans="1:14">
      <c r="A1744" s="32" t="s">
        <v>9188</v>
      </c>
      <c r="B1744" s="32" t="s">
        <v>9188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7424</v>
      </c>
      <c r="J1744" s="34">
        <v>15032</v>
      </c>
      <c r="K1744" s="10">
        <v>4931813680</v>
      </c>
      <c r="L1744" s="10" t="s">
        <v>7788</v>
      </c>
      <c r="M1744" s="10"/>
      <c r="N1744" s="10"/>
    </row>
    <row r="1745" spans="1:14">
      <c r="A1745" s="32" t="s">
        <v>9188</v>
      </c>
      <c r="B1745" s="32" t="s">
        <v>9188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7424</v>
      </c>
      <c r="J1745" s="34">
        <v>15032</v>
      </c>
      <c r="K1745" s="10">
        <v>4931813701</v>
      </c>
      <c r="L1745" s="10" t="s">
        <v>7788</v>
      </c>
      <c r="M1745" s="10"/>
      <c r="N1745" s="10"/>
    </row>
    <row r="1746" spans="1:14">
      <c r="A1746" s="32" t="s">
        <v>9188</v>
      </c>
      <c r="B1746" s="32" t="s">
        <v>9188</v>
      </c>
      <c r="C1746" s="33">
        <v>0.53069444444444447</v>
      </c>
      <c r="D1746" s="10">
        <v>101</v>
      </c>
      <c r="E1746" s="14">
        <v>1508120</v>
      </c>
      <c r="F1746" s="10" t="s">
        <v>9216</v>
      </c>
      <c r="G1746" s="15">
        <v>240</v>
      </c>
      <c r="H1746" s="10" t="s">
        <v>253</v>
      </c>
      <c r="I1746" s="10" t="s">
        <v>7424</v>
      </c>
      <c r="J1746" s="34">
        <v>2872.8</v>
      </c>
      <c r="K1746" s="10">
        <v>4931813708</v>
      </c>
      <c r="L1746" s="10" t="s">
        <v>7788</v>
      </c>
      <c r="M1746" s="10"/>
      <c r="N1746" s="10"/>
    </row>
    <row r="1747" spans="1:14">
      <c r="A1747" s="32" t="s">
        <v>9188</v>
      </c>
      <c r="B1747" s="32" t="s">
        <v>9188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7424</v>
      </c>
      <c r="J1747" s="34">
        <v>2610</v>
      </c>
      <c r="K1747" s="10">
        <v>4931813714</v>
      </c>
      <c r="L1747" s="10" t="s">
        <v>7788</v>
      </c>
      <c r="M1747" s="10"/>
      <c r="N1747" s="10"/>
    </row>
    <row r="1748" spans="1:14">
      <c r="A1748" s="32" t="s">
        <v>9188</v>
      </c>
      <c r="B1748" s="32" t="s">
        <v>9188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7424</v>
      </c>
      <c r="J1748" s="34">
        <v>2610</v>
      </c>
      <c r="K1748" s="10">
        <v>4931814409</v>
      </c>
      <c r="L1748" s="10" t="s">
        <v>7788</v>
      </c>
      <c r="M1748" s="10"/>
      <c r="N1748" s="10"/>
    </row>
    <row r="1749" spans="1:14">
      <c r="A1749" s="32" t="s">
        <v>9188</v>
      </c>
      <c r="B1749" s="32" t="s">
        <v>9188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7424</v>
      </c>
      <c r="J1749" s="34">
        <v>3301.2</v>
      </c>
      <c r="K1749" s="10">
        <v>4931814411</v>
      </c>
      <c r="L1749" s="10" t="s">
        <v>7788</v>
      </c>
      <c r="M1749" s="10"/>
      <c r="N1749" s="10"/>
    </row>
    <row r="1750" spans="1:14">
      <c r="A1750" s="32" t="s">
        <v>9188</v>
      </c>
      <c r="B1750" s="32" t="s">
        <v>9188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7424</v>
      </c>
      <c r="J1750" s="34">
        <v>3301.2</v>
      </c>
      <c r="K1750" s="10">
        <v>4931814414</v>
      </c>
      <c r="L1750" s="10" t="s">
        <v>7788</v>
      </c>
      <c r="M1750" s="10"/>
      <c r="N1750" s="10"/>
    </row>
    <row r="1751" spans="1:14">
      <c r="A1751" s="32" t="s">
        <v>9078</v>
      </c>
      <c r="B1751" s="32" t="s">
        <v>9188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7424</v>
      </c>
      <c r="J1751" s="34">
        <v>-9744.2999999999993</v>
      </c>
      <c r="K1751" s="10">
        <v>4931814426</v>
      </c>
      <c r="L1751" s="10" t="s">
        <v>7788</v>
      </c>
      <c r="M1751" s="10"/>
      <c r="N1751" s="10"/>
    </row>
    <row r="1752" spans="1:14">
      <c r="A1752" s="32" t="s">
        <v>9188</v>
      </c>
      <c r="B1752" s="32" t="s">
        <v>9188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7424</v>
      </c>
      <c r="J1752" s="34">
        <v>15682.8</v>
      </c>
      <c r="K1752" s="10">
        <v>4931814522</v>
      </c>
      <c r="L1752" s="10" t="s">
        <v>7788</v>
      </c>
      <c r="M1752" s="10"/>
      <c r="N1752" s="10"/>
    </row>
    <row r="1753" spans="1:14">
      <c r="A1753" s="32" t="s">
        <v>9188</v>
      </c>
      <c r="B1753" s="32" t="s">
        <v>9188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7424</v>
      </c>
      <c r="J1753" s="34">
        <v>2470</v>
      </c>
      <c r="K1753" s="10">
        <v>4931814566</v>
      </c>
      <c r="L1753" s="10" t="s">
        <v>7788</v>
      </c>
      <c r="M1753" s="10"/>
      <c r="N1753" s="10"/>
    </row>
    <row r="1754" spans="1:14">
      <c r="A1754" s="32" t="s">
        <v>9188</v>
      </c>
      <c r="B1754" s="32" t="s">
        <v>9188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7424</v>
      </c>
      <c r="J1754" s="34">
        <v>2892.24</v>
      </c>
      <c r="K1754" s="10">
        <v>4931814700</v>
      </c>
      <c r="L1754" s="10" t="s">
        <v>7788</v>
      </c>
      <c r="M1754" s="10"/>
      <c r="N1754" s="10"/>
    </row>
    <row r="1755" spans="1:14">
      <c r="A1755" s="32" t="s">
        <v>9188</v>
      </c>
      <c r="B1755" s="32" t="s">
        <v>9188</v>
      </c>
      <c r="C1755" s="33">
        <v>0.61141203703703706</v>
      </c>
      <c r="D1755" s="10">
        <v>101</v>
      </c>
      <c r="E1755" s="14">
        <v>1508120</v>
      </c>
      <c r="F1755" s="10" t="s">
        <v>9216</v>
      </c>
      <c r="G1755" s="15">
        <v>240</v>
      </c>
      <c r="H1755" s="10" t="s">
        <v>253</v>
      </c>
      <c r="I1755" s="10" t="s">
        <v>7424</v>
      </c>
      <c r="J1755" s="34">
        <v>2872.8</v>
      </c>
      <c r="K1755" s="10">
        <v>4931814977</v>
      </c>
      <c r="L1755" s="10" t="s">
        <v>8732</v>
      </c>
      <c r="M1755" s="10"/>
      <c r="N1755" s="10"/>
    </row>
    <row r="1756" spans="1:14">
      <c r="A1756" s="32" t="s">
        <v>9188</v>
      </c>
      <c r="B1756" s="32" t="s">
        <v>9188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7424</v>
      </c>
      <c r="J1756" s="34">
        <v>6279.66</v>
      </c>
      <c r="K1756" s="10">
        <v>4931815936</v>
      </c>
      <c r="L1756" s="10" t="s">
        <v>8732</v>
      </c>
      <c r="M1756" s="10"/>
      <c r="N1756" s="10"/>
    </row>
    <row r="1757" spans="1:14">
      <c r="A1757" s="32" t="s">
        <v>9188</v>
      </c>
      <c r="B1757" s="32" t="s">
        <v>9188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7424</v>
      </c>
      <c r="J1757" s="34">
        <v>3301.2</v>
      </c>
      <c r="K1757" s="10">
        <v>4931816092</v>
      </c>
      <c r="L1757" s="10" t="s">
        <v>8732</v>
      </c>
      <c r="M1757" s="10"/>
      <c r="N1757" s="10"/>
    </row>
    <row r="1758" spans="1:14">
      <c r="A1758" s="32" t="s">
        <v>9188</v>
      </c>
      <c r="B1758" s="32" t="s">
        <v>9188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7424</v>
      </c>
      <c r="J1758" s="34">
        <v>3301.2</v>
      </c>
      <c r="K1758" s="10">
        <v>4931816093</v>
      </c>
      <c r="L1758" s="10" t="s">
        <v>8732</v>
      </c>
      <c r="M1758" s="10"/>
      <c r="N1758" s="10"/>
    </row>
    <row r="1759" spans="1:14">
      <c r="A1759" s="32" t="s">
        <v>9188</v>
      </c>
      <c r="B1759" s="32" t="s">
        <v>9188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7424</v>
      </c>
      <c r="J1759" s="34">
        <v>2610</v>
      </c>
      <c r="K1759" s="10">
        <v>4931816189</v>
      </c>
      <c r="L1759" s="10" t="s">
        <v>8732</v>
      </c>
      <c r="M1759" s="10"/>
      <c r="N1759" s="10"/>
    </row>
    <row r="1760" spans="1:14">
      <c r="A1760" s="32" t="s">
        <v>9188</v>
      </c>
      <c r="B1760" s="32" t="s">
        <v>9188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7424</v>
      </c>
      <c r="J1760" s="34">
        <v>2610</v>
      </c>
      <c r="K1760" s="10">
        <v>4931816190</v>
      </c>
      <c r="L1760" s="10" t="s">
        <v>8732</v>
      </c>
      <c r="M1760" s="10"/>
      <c r="N1760" s="10"/>
    </row>
    <row r="1761" spans="1:14">
      <c r="A1761" s="32" t="s">
        <v>9188</v>
      </c>
      <c r="B1761" s="32" t="s">
        <v>9188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7424</v>
      </c>
      <c r="J1761" s="34">
        <v>2892.24</v>
      </c>
      <c r="K1761" s="10">
        <v>4931816192</v>
      </c>
      <c r="L1761" s="10" t="s">
        <v>8732</v>
      </c>
      <c r="M1761" s="10"/>
      <c r="N1761" s="10"/>
    </row>
    <row r="1762" spans="1:14">
      <c r="A1762" s="32" t="s">
        <v>9188</v>
      </c>
      <c r="B1762" s="32" t="s">
        <v>9188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7424</v>
      </c>
      <c r="J1762" s="34">
        <v>2892.24</v>
      </c>
      <c r="K1762" s="10">
        <v>4931816193</v>
      </c>
      <c r="L1762" s="10" t="s">
        <v>8732</v>
      </c>
      <c r="M1762" s="10"/>
      <c r="N1762" s="10"/>
    </row>
    <row r="1763" spans="1:14">
      <c r="A1763" s="32" t="s">
        <v>9188</v>
      </c>
      <c r="B1763" s="32" t="s">
        <v>9188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7424</v>
      </c>
      <c r="J1763" s="34">
        <v>11479.95</v>
      </c>
      <c r="K1763" s="10">
        <v>4931816492</v>
      </c>
      <c r="L1763" s="10" t="s">
        <v>8732</v>
      </c>
      <c r="M1763" s="10"/>
      <c r="N1763" s="10"/>
    </row>
    <row r="1764" spans="1:14">
      <c r="A1764" s="32" t="s">
        <v>9188</v>
      </c>
      <c r="B1764" s="32" t="s">
        <v>9188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7424</v>
      </c>
      <c r="J1764" s="34">
        <v>2470</v>
      </c>
      <c r="K1764" s="10">
        <v>4931816648</v>
      </c>
      <c r="L1764" s="10" t="s">
        <v>8732</v>
      </c>
      <c r="M1764" s="10"/>
      <c r="N1764" s="10"/>
    </row>
    <row r="1765" spans="1:14">
      <c r="A1765" s="32" t="s">
        <v>9188</v>
      </c>
      <c r="B1765" s="32" t="s">
        <v>9188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7424</v>
      </c>
      <c r="J1765" s="34">
        <v>2470</v>
      </c>
      <c r="K1765" s="10">
        <v>4931816651</v>
      </c>
      <c r="L1765" s="10" t="s">
        <v>8732</v>
      </c>
      <c r="M1765" s="10"/>
      <c r="N1765" s="10"/>
    </row>
    <row r="1766" spans="1:14">
      <c r="A1766" s="32" t="s">
        <v>9188</v>
      </c>
      <c r="B1766" s="32" t="s">
        <v>9188</v>
      </c>
      <c r="C1766" s="33">
        <v>0.72677083333333325</v>
      </c>
      <c r="D1766" s="10">
        <v>101</v>
      </c>
      <c r="E1766" s="14">
        <v>1508120</v>
      </c>
      <c r="F1766" s="10" t="s">
        <v>9216</v>
      </c>
      <c r="G1766" s="15">
        <v>240</v>
      </c>
      <c r="H1766" s="10" t="s">
        <v>253</v>
      </c>
      <c r="I1766" s="10" t="s">
        <v>7424</v>
      </c>
      <c r="J1766" s="34">
        <v>2872.8</v>
      </c>
      <c r="K1766" s="10">
        <v>4931816652</v>
      </c>
      <c r="L1766" s="10" t="s">
        <v>8732</v>
      </c>
      <c r="M1766" s="10"/>
      <c r="N1766" s="10"/>
    </row>
    <row r="1767" spans="1:14">
      <c r="A1767" s="32" t="s">
        <v>9188</v>
      </c>
      <c r="B1767" s="32" t="s">
        <v>9188</v>
      </c>
      <c r="C1767" s="33">
        <v>0.72684027777777782</v>
      </c>
      <c r="D1767" s="10">
        <v>101</v>
      </c>
      <c r="E1767" s="14">
        <v>1508120</v>
      </c>
      <c r="F1767" s="10" t="s">
        <v>9216</v>
      </c>
      <c r="G1767" s="15">
        <v>240</v>
      </c>
      <c r="H1767" s="10" t="s">
        <v>253</v>
      </c>
      <c r="I1767" s="10" t="s">
        <v>7424</v>
      </c>
      <c r="J1767" s="34">
        <v>2872.8</v>
      </c>
      <c r="K1767" s="10">
        <v>4931816654</v>
      </c>
      <c r="L1767" s="10" t="s">
        <v>8732</v>
      </c>
      <c r="M1767" s="10"/>
      <c r="N1767" s="10"/>
    </row>
    <row r="1768" spans="1:14">
      <c r="A1768" s="32" t="s">
        <v>9188</v>
      </c>
      <c r="B1768" s="32" t="s">
        <v>9188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7424</v>
      </c>
      <c r="J1768" s="34">
        <v>15032</v>
      </c>
      <c r="K1768" s="10">
        <v>4931816686</v>
      </c>
      <c r="L1768" s="10" t="s">
        <v>8732</v>
      </c>
      <c r="M1768" s="10"/>
      <c r="N1768" s="10"/>
    </row>
    <row r="1769" spans="1:14">
      <c r="A1769" s="32" t="s">
        <v>9188</v>
      </c>
      <c r="B1769" s="32" t="s">
        <v>9188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7424</v>
      </c>
      <c r="J1769" s="34">
        <v>15032</v>
      </c>
      <c r="K1769" s="10">
        <v>4931816687</v>
      </c>
      <c r="L1769" s="10" t="s">
        <v>8732</v>
      </c>
      <c r="M1769" s="10"/>
      <c r="N1769" s="10"/>
    </row>
    <row r="1770" spans="1:14">
      <c r="A1770" s="32" t="s">
        <v>9188</v>
      </c>
      <c r="B1770" s="32" t="s">
        <v>9188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7424</v>
      </c>
      <c r="J1770" s="34">
        <v>2892.24</v>
      </c>
      <c r="K1770" s="10">
        <v>4931816887</v>
      </c>
      <c r="L1770" s="10" t="s">
        <v>8732</v>
      </c>
      <c r="M1770" s="10"/>
      <c r="N1770" s="10"/>
    </row>
    <row r="1771" spans="1:14">
      <c r="A1771" s="32" t="s">
        <v>9188</v>
      </c>
      <c r="B1771" s="32" t="s">
        <v>9188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7424</v>
      </c>
      <c r="J1771" s="34">
        <v>196.5</v>
      </c>
      <c r="K1771" s="10">
        <v>4931816998</v>
      </c>
      <c r="L1771" s="10" t="s">
        <v>8732</v>
      </c>
      <c r="M1771" s="10"/>
      <c r="N1771" s="10"/>
    </row>
    <row r="1772" spans="1:14">
      <c r="A1772" s="32" t="s">
        <v>9188</v>
      </c>
      <c r="B1772" s="32" t="s">
        <v>9188</v>
      </c>
      <c r="C1772" s="33">
        <v>0.75659722222222225</v>
      </c>
      <c r="D1772" s="10">
        <v>101</v>
      </c>
      <c r="E1772" s="14">
        <v>1508120</v>
      </c>
      <c r="F1772" s="10" t="s">
        <v>9216</v>
      </c>
      <c r="G1772" s="15">
        <v>56</v>
      </c>
      <c r="H1772" s="10" t="s">
        <v>253</v>
      </c>
      <c r="I1772" s="10" t="s">
        <v>7424</v>
      </c>
      <c r="J1772" s="34">
        <v>670.32</v>
      </c>
      <c r="K1772" s="10">
        <v>4931817003</v>
      </c>
      <c r="L1772" s="10" t="s">
        <v>8732</v>
      </c>
      <c r="M1772" s="10"/>
      <c r="N1772" s="10"/>
    </row>
    <row r="1773" spans="1:14">
      <c r="A1773" s="32" t="s">
        <v>9188</v>
      </c>
      <c r="B1773" s="32" t="s">
        <v>9188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7424</v>
      </c>
      <c r="J1773" s="34">
        <v>2470</v>
      </c>
      <c r="K1773" s="10">
        <v>4931817220</v>
      </c>
      <c r="L1773" s="10" t="s">
        <v>8732</v>
      </c>
      <c r="M1773" s="10"/>
      <c r="N1773" s="10"/>
    </row>
    <row r="1774" spans="1:14">
      <c r="A1774" s="32" t="s">
        <v>9188</v>
      </c>
      <c r="B1774" s="32" t="s">
        <v>9188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7424</v>
      </c>
      <c r="J1774" s="34">
        <v>3301.2</v>
      </c>
      <c r="K1774" s="10">
        <v>4931817682</v>
      </c>
      <c r="L1774" s="10" t="s">
        <v>8732</v>
      </c>
      <c r="M1774" s="10"/>
      <c r="N1774" s="10"/>
    </row>
    <row r="1775" spans="1:14">
      <c r="A1775" s="32" t="s">
        <v>9188</v>
      </c>
      <c r="B1775" s="32" t="s">
        <v>9188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7424</v>
      </c>
      <c r="J1775" s="34">
        <v>3301.2</v>
      </c>
      <c r="K1775" s="10">
        <v>4931817684</v>
      </c>
      <c r="L1775" s="10" t="s">
        <v>8732</v>
      </c>
      <c r="M1775" s="10"/>
      <c r="N1775" s="10"/>
    </row>
    <row r="1776" spans="1:14">
      <c r="A1776" s="32" t="s">
        <v>9188</v>
      </c>
      <c r="B1776" s="32" t="s">
        <v>9188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7424</v>
      </c>
      <c r="J1776" s="34">
        <v>2892.24</v>
      </c>
      <c r="K1776" s="10">
        <v>4931817688</v>
      </c>
      <c r="L1776" s="10" t="s">
        <v>8732</v>
      </c>
      <c r="M1776" s="10"/>
      <c r="N1776" s="10"/>
    </row>
    <row r="1777" spans="1:14">
      <c r="A1777" s="32" t="s">
        <v>9188</v>
      </c>
      <c r="B1777" s="32" t="s">
        <v>9188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7424</v>
      </c>
      <c r="J1777" s="34">
        <v>2610</v>
      </c>
      <c r="K1777" s="10">
        <v>4931818107</v>
      </c>
      <c r="L1777" s="10" t="s">
        <v>8732</v>
      </c>
      <c r="M1777" s="10"/>
      <c r="N1777" s="10"/>
    </row>
    <row r="1778" spans="1:14">
      <c r="A1778" s="32" t="s">
        <v>9188</v>
      </c>
      <c r="B1778" s="32" t="s">
        <v>9188</v>
      </c>
      <c r="C1778" s="33">
        <v>0.84325231481481477</v>
      </c>
      <c r="D1778" s="10">
        <v>101</v>
      </c>
      <c r="E1778" s="14">
        <v>1508120</v>
      </c>
      <c r="F1778" s="10" t="s">
        <v>9216</v>
      </c>
      <c r="G1778" s="15">
        <v>240</v>
      </c>
      <c r="H1778" s="10" t="s">
        <v>253</v>
      </c>
      <c r="I1778" s="10" t="s">
        <v>7424</v>
      </c>
      <c r="J1778" s="34">
        <v>2872.8</v>
      </c>
      <c r="K1778" s="10">
        <v>4931818108</v>
      </c>
      <c r="L1778" s="10" t="s">
        <v>8732</v>
      </c>
      <c r="M1778" s="10"/>
      <c r="N1778" s="10"/>
    </row>
    <row r="1779" spans="1:14">
      <c r="A1779" s="32" t="s">
        <v>9188</v>
      </c>
      <c r="B1779" s="32" t="s">
        <v>9188</v>
      </c>
      <c r="C1779" s="33">
        <v>0.86804398148148154</v>
      </c>
      <c r="D1779" s="10">
        <v>101</v>
      </c>
      <c r="E1779" s="14">
        <v>1508120</v>
      </c>
      <c r="F1779" s="10" t="s">
        <v>9216</v>
      </c>
      <c r="G1779" s="15">
        <v>240</v>
      </c>
      <c r="H1779" s="10" t="s">
        <v>253</v>
      </c>
      <c r="I1779" s="10" t="s">
        <v>7424</v>
      </c>
      <c r="J1779" s="34">
        <v>2872.8</v>
      </c>
      <c r="K1779" s="10">
        <v>4931818302</v>
      </c>
      <c r="L1779" s="10" t="s">
        <v>8732</v>
      </c>
      <c r="M1779" s="10"/>
      <c r="N1779" s="10"/>
    </row>
    <row r="1780" spans="1:14">
      <c r="A1780" s="32" t="s">
        <v>9188</v>
      </c>
      <c r="B1780" s="32" t="s">
        <v>9188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7424</v>
      </c>
      <c r="J1780" s="34">
        <v>2470</v>
      </c>
      <c r="K1780" s="10">
        <v>4931818308</v>
      </c>
      <c r="L1780" s="10" t="s">
        <v>8732</v>
      </c>
      <c r="M1780" s="10"/>
      <c r="N1780" s="10"/>
    </row>
    <row r="1781" spans="1:14">
      <c r="A1781" s="32" t="s">
        <v>9188</v>
      </c>
      <c r="B1781" s="32" t="s">
        <v>9188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7424</v>
      </c>
      <c r="J1781" s="34">
        <v>15397.2</v>
      </c>
      <c r="K1781" s="10">
        <v>4931818381</v>
      </c>
      <c r="L1781" s="10" t="s">
        <v>8732</v>
      </c>
      <c r="M1781" s="10"/>
      <c r="N1781" s="10"/>
    </row>
    <row r="1782" spans="1:14">
      <c r="A1782" s="32" t="s">
        <v>9188</v>
      </c>
      <c r="B1782" s="32" t="s">
        <v>9188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7424</v>
      </c>
      <c r="J1782" s="34">
        <v>2470</v>
      </c>
      <c r="K1782" s="10">
        <v>4931818549</v>
      </c>
      <c r="L1782" s="10" t="s">
        <v>8732</v>
      </c>
      <c r="M1782" s="10"/>
      <c r="N1782" s="10"/>
    </row>
    <row r="1783" spans="1:14">
      <c r="A1783" s="32" t="s">
        <v>9188</v>
      </c>
      <c r="B1783" s="32" t="s">
        <v>9188</v>
      </c>
      <c r="C1783" s="33">
        <v>0.9040625000000001</v>
      </c>
      <c r="D1783" s="10">
        <v>101</v>
      </c>
      <c r="E1783" s="14">
        <v>1508120</v>
      </c>
      <c r="F1783" s="10" t="s">
        <v>9216</v>
      </c>
      <c r="G1783" s="15">
        <v>240</v>
      </c>
      <c r="H1783" s="10" t="s">
        <v>253</v>
      </c>
      <c r="I1783" s="10" t="s">
        <v>7424</v>
      </c>
      <c r="J1783" s="34">
        <v>2872.8</v>
      </c>
      <c r="K1783" s="10">
        <v>4931818574</v>
      </c>
      <c r="L1783" s="10" t="s">
        <v>8732</v>
      </c>
      <c r="M1783" s="10"/>
      <c r="N1783" s="10"/>
    </row>
    <row r="1784" spans="1:14">
      <c r="A1784" s="32" t="s">
        <v>9188</v>
      </c>
      <c r="B1784" s="32" t="s">
        <v>9188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7424</v>
      </c>
      <c r="J1784" s="34">
        <v>2610</v>
      </c>
      <c r="K1784" s="10">
        <v>4931818575</v>
      </c>
      <c r="L1784" s="10" t="s">
        <v>8732</v>
      </c>
      <c r="M1784" s="10"/>
      <c r="N1784" s="10"/>
    </row>
    <row r="1785" spans="1:14">
      <c r="A1785" s="32" t="s">
        <v>9188</v>
      </c>
      <c r="B1785" s="32" t="s">
        <v>9188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7424</v>
      </c>
      <c r="J1785" s="34">
        <v>3301.2</v>
      </c>
      <c r="K1785" s="10">
        <v>4931818576</v>
      </c>
      <c r="L1785" s="10" t="s">
        <v>8732</v>
      </c>
      <c r="M1785" s="10"/>
      <c r="N1785" s="10"/>
    </row>
    <row r="1786" spans="1:14">
      <c r="A1786" s="32" t="s">
        <v>9188</v>
      </c>
      <c r="B1786" s="32" t="s">
        <v>9188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7424</v>
      </c>
      <c r="J1786" s="34">
        <v>3301.2</v>
      </c>
      <c r="K1786" s="10">
        <v>4931818577</v>
      </c>
      <c r="L1786" s="10" t="s">
        <v>8732</v>
      </c>
      <c r="M1786" s="10"/>
      <c r="N1786" s="10"/>
    </row>
    <row r="1787" spans="1:14">
      <c r="A1787" s="32" t="s">
        <v>9188</v>
      </c>
      <c r="B1787" s="32" t="s">
        <v>9188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7424</v>
      </c>
      <c r="J1787" s="34">
        <v>15032</v>
      </c>
      <c r="K1787" s="10">
        <v>4931818600</v>
      </c>
      <c r="L1787" s="10" t="s">
        <v>8732</v>
      </c>
      <c r="M1787" s="10"/>
      <c r="N1787" s="10"/>
    </row>
    <row r="1788" spans="1:14">
      <c r="A1788" s="32" t="s">
        <v>9188</v>
      </c>
      <c r="B1788" s="32" t="s">
        <v>9188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7424</v>
      </c>
      <c r="J1788" s="34">
        <v>15682.8</v>
      </c>
      <c r="K1788" s="10">
        <v>4931818634</v>
      </c>
      <c r="L1788" s="10" t="s">
        <v>8732</v>
      </c>
      <c r="M1788" s="10"/>
      <c r="N1788" s="10"/>
    </row>
    <row r="1789" spans="1:14">
      <c r="A1789" s="32" t="s">
        <v>9188</v>
      </c>
      <c r="B1789" s="32" t="s">
        <v>9188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7424</v>
      </c>
      <c r="J1789" s="34">
        <v>2892.24</v>
      </c>
      <c r="K1789" s="10">
        <v>4931818725</v>
      </c>
      <c r="L1789" s="10" t="s">
        <v>8732</v>
      </c>
      <c r="M1789" s="10"/>
      <c r="N1789" s="10"/>
    </row>
    <row r="1790" spans="1:14">
      <c r="A1790" s="32" t="s">
        <v>9188</v>
      </c>
      <c r="B1790" s="32" t="s">
        <v>9188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7424</v>
      </c>
      <c r="J1790" s="34">
        <v>2676</v>
      </c>
      <c r="K1790" s="10">
        <v>4931818727</v>
      </c>
      <c r="L1790" s="10" t="s">
        <v>8732</v>
      </c>
      <c r="M1790" s="10"/>
      <c r="N1790" s="10"/>
    </row>
    <row r="1791" spans="1:14">
      <c r="A1791" s="32" t="s">
        <v>9188</v>
      </c>
      <c r="B1791" s="32" t="s">
        <v>9188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7424</v>
      </c>
      <c r="J1791" s="34">
        <v>2676</v>
      </c>
      <c r="K1791" s="10">
        <v>4931818728</v>
      </c>
      <c r="L1791" s="10" t="s">
        <v>8732</v>
      </c>
      <c r="M1791" s="10"/>
      <c r="N1791" s="10"/>
    </row>
    <row r="1792" spans="1:14">
      <c r="A1792" s="32" t="s">
        <v>9188</v>
      </c>
      <c r="B1792" s="32" t="s">
        <v>9188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7424</v>
      </c>
      <c r="J1792" s="34">
        <v>1646.97</v>
      </c>
      <c r="K1792" s="10">
        <v>4931818766</v>
      </c>
      <c r="L1792" s="10" t="s">
        <v>8732</v>
      </c>
      <c r="M1792" s="10"/>
      <c r="N1792" s="10"/>
    </row>
    <row r="1793" spans="1:14">
      <c r="A1793" s="32" t="s">
        <v>9214</v>
      </c>
      <c r="B1793" s="32" t="s">
        <v>9214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7424</v>
      </c>
      <c r="J1793" s="34">
        <v>15032</v>
      </c>
      <c r="K1793" s="10">
        <v>4931819448</v>
      </c>
      <c r="L1793" s="10" t="s">
        <v>8469</v>
      </c>
      <c r="M1793" s="10"/>
      <c r="N1793" s="10"/>
    </row>
    <row r="1794" spans="1:14">
      <c r="A1794" s="32" t="s">
        <v>9214</v>
      </c>
      <c r="B1794" s="32" t="s">
        <v>9214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7424</v>
      </c>
      <c r="J1794" s="34">
        <v>2470</v>
      </c>
      <c r="K1794" s="10">
        <v>4931819581</v>
      </c>
      <c r="L1794" s="10" t="s">
        <v>8469</v>
      </c>
      <c r="M1794" s="10"/>
      <c r="N1794" s="10"/>
    </row>
    <row r="1795" spans="1:14">
      <c r="A1795" s="32" t="s">
        <v>9214</v>
      </c>
      <c r="B1795" s="32" t="s">
        <v>9214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7424</v>
      </c>
      <c r="J1795" s="34">
        <v>2470</v>
      </c>
      <c r="K1795" s="10">
        <v>4931819583</v>
      </c>
      <c r="L1795" s="10" t="s">
        <v>8469</v>
      </c>
      <c r="M1795" s="10"/>
      <c r="N1795" s="10"/>
    </row>
    <row r="1796" spans="1:14">
      <c r="A1796" s="32" t="s">
        <v>9214</v>
      </c>
      <c r="B1796" s="32" t="s">
        <v>9214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7424</v>
      </c>
      <c r="J1796" s="34">
        <v>2470</v>
      </c>
      <c r="K1796" s="10">
        <v>4931819584</v>
      </c>
      <c r="L1796" s="10" t="s">
        <v>8469</v>
      </c>
      <c r="M1796" s="10"/>
      <c r="N1796" s="10"/>
    </row>
    <row r="1797" spans="1:14">
      <c r="A1797" s="32" t="s">
        <v>9214</v>
      </c>
      <c r="B1797" s="32" t="s">
        <v>9214</v>
      </c>
      <c r="C1797" s="33">
        <v>0.10616898148148148</v>
      </c>
      <c r="D1797" s="10">
        <v>101</v>
      </c>
      <c r="E1797" s="14">
        <v>1508120</v>
      </c>
      <c r="F1797" s="10" t="s">
        <v>9216</v>
      </c>
      <c r="G1797" s="15">
        <v>240</v>
      </c>
      <c r="H1797" s="10" t="s">
        <v>253</v>
      </c>
      <c r="I1797" s="10" t="s">
        <v>7424</v>
      </c>
      <c r="J1797" s="34">
        <v>2872.8</v>
      </c>
      <c r="K1797" s="10">
        <v>4931819589</v>
      </c>
      <c r="L1797" s="10" t="s">
        <v>8469</v>
      </c>
      <c r="M1797" s="10"/>
      <c r="N1797" s="10"/>
    </row>
    <row r="1798" spans="1:14">
      <c r="A1798" s="32" t="s">
        <v>9214</v>
      </c>
      <c r="B1798" s="32" t="s">
        <v>9214</v>
      </c>
      <c r="C1798" s="33">
        <v>0.10633101851851852</v>
      </c>
      <c r="D1798" s="10">
        <v>101</v>
      </c>
      <c r="E1798" s="14">
        <v>1508120</v>
      </c>
      <c r="F1798" s="10" t="s">
        <v>9216</v>
      </c>
      <c r="G1798" s="15">
        <v>240</v>
      </c>
      <c r="H1798" s="10" t="s">
        <v>253</v>
      </c>
      <c r="I1798" s="10" t="s">
        <v>7424</v>
      </c>
      <c r="J1798" s="34">
        <v>2872.8</v>
      </c>
      <c r="K1798" s="10">
        <v>4931819602</v>
      </c>
      <c r="L1798" s="10" t="s">
        <v>8469</v>
      </c>
      <c r="M1798" s="10"/>
      <c r="N1798" s="10"/>
    </row>
    <row r="1799" spans="1:14">
      <c r="A1799" s="32" t="s">
        <v>9214</v>
      </c>
      <c r="B1799" s="32" t="s">
        <v>9214</v>
      </c>
      <c r="C1799" s="33">
        <v>0.10635416666666668</v>
      </c>
      <c r="D1799" s="10">
        <v>101</v>
      </c>
      <c r="E1799" s="14">
        <v>1508120</v>
      </c>
      <c r="F1799" s="10" t="s">
        <v>9216</v>
      </c>
      <c r="G1799" s="15">
        <v>240</v>
      </c>
      <c r="H1799" s="10" t="s">
        <v>253</v>
      </c>
      <c r="I1799" s="10" t="s">
        <v>7424</v>
      </c>
      <c r="J1799" s="34">
        <v>2872.8</v>
      </c>
      <c r="K1799" s="10">
        <v>4931819604</v>
      </c>
      <c r="L1799" s="10" t="s">
        <v>8469</v>
      </c>
      <c r="M1799" s="10"/>
      <c r="N1799" s="10"/>
    </row>
    <row r="1800" spans="1:14">
      <c r="A1800" s="32" t="s">
        <v>9214</v>
      </c>
      <c r="B1800" s="32" t="s">
        <v>9214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7424</v>
      </c>
      <c r="J1800" s="34">
        <v>2829.12</v>
      </c>
      <c r="K1800" s="10">
        <v>4931819606</v>
      </c>
      <c r="L1800" s="10" t="s">
        <v>8469</v>
      </c>
      <c r="M1800" s="10"/>
      <c r="N1800" s="10"/>
    </row>
    <row r="1801" spans="1:14">
      <c r="A1801" s="32" t="s">
        <v>9214</v>
      </c>
      <c r="B1801" s="32" t="s">
        <v>9214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7424</v>
      </c>
      <c r="J1801" s="34">
        <v>2829.12</v>
      </c>
      <c r="K1801" s="10">
        <v>4931819608</v>
      </c>
      <c r="L1801" s="10" t="s">
        <v>8469</v>
      </c>
      <c r="M1801" s="10"/>
      <c r="N1801" s="10"/>
    </row>
    <row r="1802" spans="1:14">
      <c r="A1802" s="32" t="s">
        <v>9214</v>
      </c>
      <c r="B1802" s="32" t="s">
        <v>9214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7424</v>
      </c>
      <c r="J1802" s="34">
        <v>2829.12</v>
      </c>
      <c r="K1802" s="10">
        <v>4931819609</v>
      </c>
      <c r="L1802" s="10" t="s">
        <v>8469</v>
      </c>
      <c r="M1802" s="10"/>
      <c r="N1802" s="10"/>
    </row>
    <row r="1803" spans="1:14">
      <c r="A1803" s="32" t="s">
        <v>9214</v>
      </c>
      <c r="B1803" s="32" t="s">
        <v>9214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7424</v>
      </c>
      <c r="J1803" s="34">
        <v>2610</v>
      </c>
      <c r="K1803" s="10">
        <v>4931819611</v>
      </c>
      <c r="L1803" s="10" t="s">
        <v>8469</v>
      </c>
      <c r="M1803" s="10"/>
      <c r="N1803" s="10"/>
    </row>
    <row r="1804" spans="1:14">
      <c r="A1804" s="32" t="s">
        <v>9214</v>
      </c>
      <c r="B1804" s="32" t="s">
        <v>9214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7424</v>
      </c>
      <c r="J1804" s="34">
        <v>2610</v>
      </c>
      <c r="K1804" s="10">
        <v>4931819612</v>
      </c>
      <c r="L1804" s="10" t="s">
        <v>8469</v>
      </c>
      <c r="M1804" s="10"/>
      <c r="N1804" s="10"/>
    </row>
    <row r="1805" spans="1:14">
      <c r="A1805" s="32" t="s">
        <v>9214</v>
      </c>
      <c r="B1805" s="32" t="s">
        <v>9214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7424</v>
      </c>
      <c r="J1805" s="34">
        <v>2610</v>
      </c>
      <c r="K1805" s="10">
        <v>4931819614</v>
      </c>
      <c r="L1805" s="10" t="s">
        <v>8469</v>
      </c>
      <c r="M1805" s="10"/>
      <c r="N1805" s="10"/>
    </row>
    <row r="1806" spans="1:14">
      <c r="A1806" s="32" t="s">
        <v>9214</v>
      </c>
      <c r="B1806" s="32" t="s">
        <v>9214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7424</v>
      </c>
      <c r="J1806" s="34">
        <v>3301.2</v>
      </c>
      <c r="K1806" s="10">
        <v>4931819615</v>
      </c>
      <c r="L1806" s="10" t="s">
        <v>8469</v>
      </c>
      <c r="M1806" s="10"/>
      <c r="N1806" s="10"/>
    </row>
    <row r="1807" spans="1:14">
      <c r="A1807" s="32" t="s">
        <v>9214</v>
      </c>
      <c r="B1807" s="32" t="s">
        <v>9214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7424</v>
      </c>
      <c r="J1807" s="34">
        <v>3301.2</v>
      </c>
      <c r="K1807" s="10">
        <v>4931819617</v>
      </c>
      <c r="L1807" s="10" t="s">
        <v>8469</v>
      </c>
      <c r="M1807" s="10"/>
      <c r="N1807" s="10"/>
    </row>
    <row r="1808" spans="1:14">
      <c r="A1808" s="32" t="s">
        <v>9214</v>
      </c>
      <c r="B1808" s="32" t="s">
        <v>9214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7424</v>
      </c>
      <c r="J1808" s="34">
        <v>3301.2</v>
      </c>
      <c r="K1808" s="10">
        <v>4931819618</v>
      </c>
      <c r="L1808" s="10" t="s">
        <v>8469</v>
      </c>
      <c r="M1808" s="10"/>
      <c r="N1808" s="10"/>
    </row>
    <row r="1809" spans="1:14">
      <c r="A1809" s="32" t="s">
        <v>9214</v>
      </c>
      <c r="B1809" s="32" t="s">
        <v>9214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7424</v>
      </c>
      <c r="J1809" s="34">
        <v>3301.2</v>
      </c>
      <c r="K1809" s="10">
        <v>4931819619</v>
      </c>
      <c r="L1809" s="10" t="s">
        <v>8469</v>
      </c>
      <c r="M1809" s="10"/>
      <c r="N1809" s="10"/>
    </row>
    <row r="1810" spans="1:14">
      <c r="A1810" s="32" t="s">
        <v>9214</v>
      </c>
      <c r="B1810" s="32" t="s">
        <v>9214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7424</v>
      </c>
      <c r="J1810" s="34">
        <v>15032</v>
      </c>
      <c r="K1810" s="10">
        <v>4931819977</v>
      </c>
      <c r="L1810" s="10" t="s">
        <v>8469</v>
      </c>
      <c r="M1810" s="10"/>
      <c r="N1810" s="10"/>
    </row>
    <row r="1811" spans="1:14">
      <c r="A1811" s="32" t="s">
        <v>9214</v>
      </c>
      <c r="B1811" s="32" t="s">
        <v>9214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7424</v>
      </c>
      <c r="J1811" s="34">
        <v>2470</v>
      </c>
      <c r="K1811" s="10">
        <v>4931819981</v>
      </c>
      <c r="L1811" s="10" t="s">
        <v>8469</v>
      </c>
      <c r="M1811" s="10"/>
      <c r="N1811" s="10"/>
    </row>
    <row r="1812" spans="1:14">
      <c r="A1812" s="32" t="s">
        <v>9214</v>
      </c>
      <c r="B1812" s="32" t="s">
        <v>9214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7424</v>
      </c>
      <c r="J1812" s="34">
        <v>2470</v>
      </c>
      <c r="K1812" s="10">
        <v>4931819982</v>
      </c>
      <c r="L1812" s="10" t="s">
        <v>8469</v>
      </c>
      <c r="M1812" s="10"/>
      <c r="N1812" s="10"/>
    </row>
    <row r="1813" spans="1:14">
      <c r="A1813" s="32" t="s">
        <v>9214</v>
      </c>
      <c r="B1813" s="32" t="s">
        <v>9214</v>
      </c>
      <c r="C1813" s="33">
        <v>0.18024305555555556</v>
      </c>
      <c r="D1813" s="10">
        <v>101</v>
      </c>
      <c r="E1813" s="14">
        <v>1508120</v>
      </c>
      <c r="F1813" s="10" t="s">
        <v>9216</v>
      </c>
      <c r="G1813" s="15">
        <v>240</v>
      </c>
      <c r="H1813" s="10" t="s">
        <v>253</v>
      </c>
      <c r="I1813" s="10" t="s">
        <v>7424</v>
      </c>
      <c r="J1813" s="34">
        <v>2872.8</v>
      </c>
      <c r="K1813" s="10">
        <v>4931819983</v>
      </c>
      <c r="L1813" s="10" t="s">
        <v>8469</v>
      </c>
      <c r="M1813" s="10"/>
      <c r="N1813" s="10"/>
    </row>
    <row r="1814" spans="1:14">
      <c r="A1814" s="32" t="s">
        <v>9214</v>
      </c>
      <c r="B1814" s="32" t="s">
        <v>9214</v>
      </c>
      <c r="C1814" s="33">
        <v>0.18031249999999999</v>
      </c>
      <c r="D1814" s="10">
        <v>101</v>
      </c>
      <c r="E1814" s="14">
        <v>1508120</v>
      </c>
      <c r="F1814" s="10" t="s">
        <v>9216</v>
      </c>
      <c r="G1814" s="15">
        <v>240</v>
      </c>
      <c r="H1814" s="10" t="s">
        <v>253</v>
      </c>
      <c r="I1814" s="10" t="s">
        <v>7424</v>
      </c>
      <c r="J1814" s="34">
        <v>2872.8</v>
      </c>
      <c r="K1814" s="10">
        <v>4931819984</v>
      </c>
      <c r="L1814" s="10" t="s">
        <v>8469</v>
      </c>
      <c r="M1814" s="10"/>
      <c r="N1814" s="10"/>
    </row>
    <row r="1815" spans="1:14">
      <c r="A1815" s="32" t="s">
        <v>9214</v>
      </c>
      <c r="B1815" s="32" t="s">
        <v>9214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7424</v>
      </c>
      <c r="J1815" s="34">
        <v>2829.12</v>
      </c>
      <c r="K1815" s="10">
        <v>4931819986</v>
      </c>
      <c r="L1815" s="10" t="s">
        <v>8469</v>
      </c>
      <c r="M1815" s="10"/>
      <c r="N1815" s="10"/>
    </row>
    <row r="1816" spans="1:14">
      <c r="A1816" s="32" t="s">
        <v>9214</v>
      </c>
      <c r="B1816" s="32" t="s">
        <v>9214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7424</v>
      </c>
      <c r="J1816" s="34">
        <v>2829.12</v>
      </c>
      <c r="K1816" s="10">
        <v>4931819987</v>
      </c>
      <c r="L1816" s="10" t="s">
        <v>8469</v>
      </c>
      <c r="M1816" s="10"/>
      <c r="N1816" s="10"/>
    </row>
    <row r="1817" spans="1:14">
      <c r="A1817" s="32" t="s">
        <v>9214</v>
      </c>
      <c r="B1817" s="32" t="s">
        <v>9214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7424</v>
      </c>
      <c r="J1817" s="34">
        <v>2610</v>
      </c>
      <c r="K1817" s="10">
        <v>4931819988</v>
      </c>
      <c r="L1817" s="10" t="s">
        <v>8469</v>
      </c>
      <c r="M1817" s="10"/>
      <c r="N1817" s="10"/>
    </row>
    <row r="1818" spans="1:14">
      <c r="A1818" s="32" t="s">
        <v>9214</v>
      </c>
      <c r="B1818" s="32" t="s">
        <v>9214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7424</v>
      </c>
      <c r="J1818" s="34">
        <v>2610</v>
      </c>
      <c r="K1818" s="10">
        <v>4931819989</v>
      </c>
      <c r="L1818" s="10" t="s">
        <v>8469</v>
      </c>
      <c r="M1818" s="10"/>
      <c r="N1818" s="10"/>
    </row>
    <row r="1819" spans="1:14">
      <c r="A1819" s="32" t="s">
        <v>9214</v>
      </c>
      <c r="B1819" s="32" t="s">
        <v>9214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7424</v>
      </c>
      <c r="J1819" s="34">
        <v>3301.2</v>
      </c>
      <c r="K1819" s="10">
        <v>4931820002</v>
      </c>
      <c r="L1819" s="10" t="s">
        <v>8469</v>
      </c>
      <c r="M1819" s="10"/>
      <c r="N1819" s="10"/>
    </row>
    <row r="1820" spans="1:14">
      <c r="A1820" s="32" t="s">
        <v>9214</v>
      </c>
      <c r="B1820" s="32" t="s">
        <v>9214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7424</v>
      </c>
      <c r="J1820" s="34">
        <v>15397.2</v>
      </c>
      <c r="K1820" s="10">
        <v>4931820107</v>
      </c>
      <c r="L1820" s="10" t="s">
        <v>8469</v>
      </c>
      <c r="M1820" s="10"/>
      <c r="N1820" s="10"/>
    </row>
    <row r="1821" spans="1:14">
      <c r="A1821" s="32" t="s">
        <v>9214</v>
      </c>
      <c r="B1821" s="32" t="s">
        <v>9214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7424</v>
      </c>
      <c r="J1821" s="34">
        <v>15682.8</v>
      </c>
      <c r="K1821" s="10">
        <v>4931820255</v>
      </c>
      <c r="L1821" s="10" t="s">
        <v>8469</v>
      </c>
      <c r="M1821" s="10"/>
      <c r="N1821" s="10"/>
    </row>
    <row r="1822" spans="1:14">
      <c r="A1822" s="32" t="s">
        <v>9214</v>
      </c>
      <c r="B1822" s="32" t="s">
        <v>9214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7424</v>
      </c>
      <c r="J1822" s="34">
        <v>2829.12</v>
      </c>
      <c r="K1822" s="10">
        <v>4931820299</v>
      </c>
      <c r="L1822" s="10" t="s">
        <v>8469</v>
      </c>
      <c r="M1822" s="10"/>
      <c r="N1822" s="10"/>
    </row>
    <row r="1823" spans="1:14">
      <c r="A1823" s="32" t="s">
        <v>9214</v>
      </c>
      <c r="B1823" s="32" t="s">
        <v>9214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7424</v>
      </c>
      <c r="J1823" s="34">
        <v>2470</v>
      </c>
      <c r="K1823" s="10">
        <v>4931820345</v>
      </c>
      <c r="L1823" s="10" t="s">
        <v>8469</v>
      </c>
      <c r="M1823" s="10"/>
      <c r="N1823" s="10"/>
    </row>
    <row r="1824" spans="1:14">
      <c r="A1824" s="32" t="s">
        <v>9214</v>
      </c>
      <c r="B1824" s="32" t="s">
        <v>9214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7424</v>
      </c>
      <c r="J1824" s="34">
        <v>2829.12</v>
      </c>
      <c r="K1824" s="10">
        <v>4931821618</v>
      </c>
      <c r="L1824" s="10" t="s">
        <v>7788</v>
      </c>
      <c r="M1824" s="10"/>
      <c r="N1824" s="10"/>
    </row>
    <row r="1825" spans="1:14">
      <c r="A1825" s="32" t="s">
        <v>9214</v>
      </c>
      <c r="B1825" s="32" t="s">
        <v>9214</v>
      </c>
      <c r="C1825" s="33">
        <v>0.32575231481481481</v>
      </c>
      <c r="D1825" s="10">
        <v>101</v>
      </c>
      <c r="E1825" s="14">
        <v>1508120</v>
      </c>
      <c r="F1825" s="10" t="s">
        <v>9216</v>
      </c>
      <c r="G1825" s="15">
        <v>240</v>
      </c>
      <c r="H1825" s="10" t="s">
        <v>253</v>
      </c>
      <c r="I1825" s="10" t="s">
        <v>7424</v>
      </c>
      <c r="J1825" s="34">
        <v>2872.8</v>
      </c>
      <c r="K1825" s="10">
        <v>4931821646</v>
      </c>
      <c r="L1825" s="10" t="s">
        <v>7788</v>
      </c>
      <c r="M1825" s="10"/>
      <c r="N1825" s="10"/>
    </row>
    <row r="1826" spans="1:14">
      <c r="A1826" s="32" t="s">
        <v>9214</v>
      </c>
      <c r="B1826" s="32" t="s">
        <v>9214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7424</v>
      </c>
      <c r="J1826" s="34">
        <v>2470</v>
      </c>
      <c r="K1826" s="10">
        <v>4931821651</v>
      </c>
      <c r="L1826" s="10" t="s">
        <v>7788</v>
      </c>
      <c r="M1826" s="10"/>
      <c r="N1826" s="10"/>
    </row>
    <row r="1827" spans="1:14">
      <c r="A1827" s="32" t="s">
        <v>9214</v>
      </c>
      <c r="B1827" s="32" t="s">
        <v>9214</v>
      </c>
      <c r="C1827" s="33">
        <v>0.32685185185185184</v>
      </c>
      <c r="D1827" s="10">
        <v>101</v>
      </c>
      <c r="E1827" s="14">
        <v>1508120</v>
      </c>
      <c r="F1827" s="10" t="s">
        <v>9216</v>
      </c>
      <c r="G1827" s="15">
        <v>240</v>
      </c>
      <c r="H1827" s="10" t="s">
        <v>253</v>
      </c>
      <c r="I1827" s="10" t="s">
        <v>7424</v>
      </c>
      <c r="J1827" s="34">
        <v>2872.8</v>
      </c>
      <c r="K1827" s="10">
        <v>4931821670</v>
      </c>
      <c r="L1827" s="10" t="s">
        <v>7788</v>
      </c>
      <c r="M1827" s="10"/>
      <c r="N1827" s="10"/>
    </row>
    <row r="1828" spans="1:14">
      <c r="A1828" s="32" t="s">
        <v>9214</v>
      </c>
      <c r="B1828" s="32" t="s">
        <v>9214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7424</v>
      </c>
      <c r="J1828" s="34">
        <v>2470</v>
      </c>
      <c r="K1828" s="10">
        <v>4931821753</v>
      </c>
      <c r="L1828" s="10" t="s">
        <v>7788</v>
      </c>
      <c r="M1828" s="10"/>
      <c r="N1828" s="10"/>
    </row>
    <row r="1829" spans="1:14">
      <c r="A1829" s="32" t="s">
        <v>9214</v>
      </c>
      <c r="B1829" s="32" t="s">
        <v>9214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7424</v>
      </c>
      <c r="J1829" s="34">
        <v>3301.2</v>
      </c>
      <c r="K1829" s="10">
        <v>4931823847</v>
      </c>
      <c r="L1829" s="10" t="s">
        <v>7788</v>
      </c>
      <c r="M1829" s="10"/>
      <c r="N1829" s="10"/>
    </row>
    <row r="1830" spans="1:14">
      <c r="A1830" s="32" t="s">
        <v>9214</v>
      </c>
      <c r="B1830" s="32" t="s">
        <v>9214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7424</v>
      </c>
      <c r="J1830" s="34">
        <v>2829.12</v>
      </c>
      <c r="K1830" s="10">
        <v>4931823898</v>
      </c>
      <c r="L1830" s="10" t="s">
        <v>7788</v>
      </c>
      <c r="M1830" s="10"/>
      <c r="N1830" s="10"/>
    </row>
    <row r="1831" spans="1:14">
      <c r="A1831" s="32" t="s">
        <v>9214</v>
      </c>
      <c r="B1831" s="32" t="s">
        <v>9214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7424</v>
      </c>
      <c r="J1831" s="34">
        <v>2829.12</v>
      </c>
      <c r="K1831" s="10">
        <v>4931823900</v>
      </c>
      <c r="L1831" s="10" t="s">
        <v>7788</v>
      </c>
      <c r="M1831" s="10"/>
      <c r="N1831" s="10"/>
    </row>
    <row r="1832" spans="1:14">
      <c r="A1832" s="32" t="s">
        <v>9214</v>
      </c>
      <c r="B1832" s="32" t="s">
        <v>9214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7424</v>
      </c>
      <c r="J1832" s="34">
        <v>2470</v>
      </c>
      <c r="K1832" s="10">
        <v>4931823905</v>
      </c>
      <c r="L1832" s="10" t="s">
        <v>7788</v>
      </c>
      <c r="M1832" s="10"/>
      <c r="N1832" s="10"/>
    </row>
    <row r="1833" spans="1:14">
      <c r="A1833" s="32" t="s">
        <v>9214</v>
      </c>
      <c r="B1833" s="32" t="s">
        <v>9214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7424</v>
      </c>
      <c r="J1833" s="34">
        <v>2610</v>
      </c>
      <c r="K1833" s="10">
        <v>4931823908</v>
      </c>
      <c r="L1833" s="10" t="s">
        <v>7788</v>
      </c>
      <c r="M1833" s="10"/>
      <c r="N1833" s="10"/>
    </row>
    <row r="1834" spans="1:14">
      <c r="A1834" s="32" t="s">
        <v>9214</v>
      </c>
      <c r="B1834" s="32" t="s">
        <v>9214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7424</v>
      </c>
      <c r="J1834" s="34">
        <v>2470</v>
      </c>
      <c r="K1834" s="10">
        <v>4931823921</v>
      </c>
      <c r="L1834" s="10" t="s">
        <v>7788</v>
      </c>
      <c r="M1834" s="10"/>
      <c r="N1834" s="10"/>
    </row>
    <row r="1835" spans="1:14">
      <c r="A1835" s="32" t="s">
        <v>9214</v>
      </c>
      <c r="B1835" s="32" t="s">
        <v>9214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7424</v>
      </c>
      <c r="J1835" s="34">
        <v>2610</v>
      </c>
      <c r="K1835" s="10">
        <v>4931823924</v>
      </c>
      <c r="L1835" s="10" t="s">
        <v>7788</v>
      </c>
      <c r="M1835" s="10"/>
      <c r="N1835" s="10"/>
    </row>
    <row r="1836" spans="1:14">
      <c r="A1836" s="32" t="s">
        <v>9214</v>
      </c>
      <c r="B1836" s="32" t="s">
        <v>9214</v>
      </c>
      <c r="C1836" s="33">
        <v>0.49913194444444442</v>
      </c>
      <c r="D1836" s="10">
        <v>101</v>
      </c>
      <c r="E1836" s="14">
        <v>1508120</v>
      </c>
      <c r="F1836" s="10" t="s">
        <v>9216</v>
      </c>
      <c r="G1836" s="15">
        <v>240</v>
      </c>
      <c r="H1836" s="10" t="s">
        <v>253</v>
      </c>
      <c r="I1836" s="10" t="s">
        <v>7424</v>
      </c>
      <c r="J1836" s="34">
        <v>2872.8</v>
      </c>
      <c r="K1836" s="10">
        <v>4931823928</v>
      </c>
      <c r="L1836" s="10" t="s">
        <v>7788</v>
      </c>
      <c r="M1836" s="10"/>
      <c r="N1836" s="10"/>
    </row>
    <row r="1837" spans="1:14">
      <c r="A1837" s="32" t="s">
        <v>9214</v>
      </c>
      <c r="B1837" s="32" t="s">
        <v>9214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7424</v>
      </c>
      <c r="J1837" s="34">
        <v>2470</v>
      </c>
      <c r="K1837" s="10">
        <v>4931823943</v>
      </c>
      <c r="L1837" s="10" t="s">
        <v>7788</v>
      </c>
      <c r="M1837" s="10"/>
      <c r="N1837" s="10"/>
    </row>
    <row r="1838" spans="1:14">
      <c r="A1838" s="32" t="s">
        <v>9214</v>
      </c>
      <c r="B1838" s="32" t="s">
        <v>9214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7424</v>
      </c>
      <c r="J1838" s="34">
        <v>2470</v>
      </c>
      <c r="K1838" s="10">
        <v>4931823949</v>
      </c>
      <c r="L1838" s="10" t="s">
        <v>7788</v>
      </c>
      <c r="M1838" s="10"/>
      <c r="N1838" s="10"/>
    </row>
    <row r="1839" spans="1:14">
      <c r="A1839" s="32" t="s">
        <v>9214</v>
      </c>
      <c r="B1839" s="32" t="s">
        <v>9214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7424</v>
      </c>
      <c r="J1839" s="34">
        <v>15397.2</v>
      </c>
      <c r="K1839" s="10">
        <v>4931824070</v>
      </c>
      <c r="L1839" s="10" t="s">
        <v>7788</v>
      </c>
      <c r="M1839" s="10"/>
      <c r="N1839" s="10"/>
    </row>
    <row r="1840" spans="1:14">
      <c r="A1840" s="32" t="s">
        <v>9214</v>
      </c>
      <c r="B1840" s="32" t="s">
        <v>9214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7424</v>
      </c>
      <c r="J1840" s="34">
        <v>2829.12</v>
      </c>
      <c r="K1840" s="10">
        <v>4931824352</v>
      </c>
      <c r="L1840" s="10" t="s">
        <v>7788</v>
      </c>
      <c r="M1840" s="10"/>
      <c r="N1840" s="10"/>
    </row>
    <row r="1841" spans="1:14">
      <c r="A1841" s="32" t="s">
        <v>9214</v>
      </c>
      <c r="B1841" s="32" t="s">
        <v>9214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7424</v>
      </c>
      <c r="J1841" s="34">
        <v>2470</v>
      </c>
      <c r="K1841" s="10">
        <v>4931824355</v>
      </c>
      <c r="L1841" s="10" t="s">
        <v>7788</v>
      </c>
      <c r="M1841" s="10"/>
      <c r="N1841" s="10"/>
    </row>
    <row r="1842" spans="1:14">
      <c r="A1842" s="32" t="s">
        <v>9214</v>
      </c>
      <c r="B1842" s="32" t="s">
        <v>9214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7424</v>
      </c>
      <c r="J1842" s="34">
        <v>3301.2</v>
      </c>
      <c r="K1842" s="10">
        <v>4931824363</v>
      </c>
      <c r="L1842" s="10" t="s">
        <v>7788</v>
      </c>
      <c r="M1842" s="10"/>
      <c r="N1842" s="10"/>
    </row>
    <row r="1843" spans="1:14">
      <c r="A1843" s="32" t="s">
        <v>9214</v>
      </c>
      <c r="B1843" s="32" t="s">
        <v>9214</v>
      </c>
      <c r="C1843" s="33">
        <v>0.5360300925925926</v>
      </c>
      <c r="D1843" s="10">
        <v>101</v>
      </c>
      <c r="E1843" s="14">
        <v>1508120</v>
      </c>
      <c r="F1843" s="10" t="s">
        <v>9216</v>
      </c>
      <c r="G1843" s="15">
        <v>240</v>
      </c>
      <c r="H1843" s="10" t="s">
        <v>253</v>
      </c>
      <c r="I1843" s="10" t="s">
        <v>7424</v>
      </c>
      <c r="J1843" s="34">
        <v>2872.8</v>
      </c>
      <c r="K1843" s="10">
        <v>4931824383</v>
      </c>
      <c r="L1843" s="10" t="s">
        <v>7788</v>
      </c>
      <c r="M1843" s="10"/>
      <c r="N1843" s="10"/>
    </row>
    <row r="1844" spans="1:14">
      <c r="A1844" s="32" t="s">
        <v>9214</v>
      </c>
      <c r="B1844" s="32" t="s">
        <v>9214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7424</v>
      </c>
      <c r="J1844" s="34">
        <v>2470</v>
      </c>
      <c r="K1844" s="10">
        <v>4931824460</v>
      </c>
      <c r="L1844" s="10" t="s">
        <v>7788</v>
      </c>
      <c r="M1844" s="10"/>
      <c r="N1844" s="10"/>
    </row>
    <row r="1845" spans="1:14">
      <c r="A1845" s="32" t="s">
        <v>9214</v>
      </c>
      <c r="B1845" s="32" t="s">
        <v>9214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7424</v>
      </c>
      <c r="J1845" s="34">
        <v>15682.8</v>
      </c>
      <c r="K1845" s="10">
        <v>4931825215</v>
      </c>
      <c r="L1845" s="10" t="s">
        <v>7788</v>
      </c>
      <c r="M1845" s="10"/>
      <c r="N1845" s="10"/>
    </row>
    <row r="1846" spans="1:14">
      <c r="A1846" s="32" t="s">
        <v>9214</v>
      </c>
      <c r="B1846" s="32" t="s">
        <v>9214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7424</v>
      </c>
      <c r="J1846" s="34">
        <v>15032</v>
      </c>
      <c r="K1846" s="10">
        <v>4931825638</v>
      </c>
      <c r="L1846" s="10" t="s">
        <v>7788</v>
      </c>
      <c r="M1846" s="10"/>
      <c r="N1846" s="10"/>
    </row>
    <row r="1847" spans="1:14">
      <c r="A1847" s="32" t="s">
        <v>9214</v>
      </c>
      <c r="B1847" s="32" t="s">
        <v>9214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7424</v>
      </c>
      <c r="J1847" s="34">
        <v>15032</v>
      </c>
      <c r="K1847" s="10">
        <v>4931825679</v>
      </c>
      <c r="L1847" s="10" t="s">
        <v>7788</v>
      </c>
      <c r="M1847" s="10"/>
      <c r="N1847" s="10"/>
    </row>
    <row r="1848" spans="1:14">
      <c r="A1848" s="32" t="s">
        <v>9214</v>
      </c>
      <c r="B1848" s="32" t="s">
        <v>9214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7424</v>
      </c>
      <c r="J1848" s="34">
        <v>15032</v>
      </c>
      <c r="K1848" s="10">
        <v>4931825680</v>
      </c>
      <c r="L1848" s="10" t="s">
        <v>7788</v>
      </c>
      <c r="M1848" s="10"/>
      <c r="N1848" s="10"/>
    </row>
    <row r="1849" spans="1:14">
      <c r="A1849" s="32" t="s">
        <v>9214</v>
      </c>
      <c r="B1849" s="32" t="s">
        <v>9214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7424</v>
      </c>
      <c r="J1849" s="34">
        <v>2829.12</v>
      </c>
      <c r="K1849" s="10">
        <v>4931825812</v>
      </c>
      <c r="L1849" s="10" t="s">
        <v>7788</v>
      </c>
      <c r="M1849" s="10"/>
      <c r="N1849" s="10"/>
    </row>
    <row r="1850" spans="1:14">
      <c r="A1850" s="32" t="s">
        <v>9214</v>
      </c>
      <c r="B1850" s="32" t="s">
        <v>9214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7424</v>
      </c>
      <c r="J1850" s="34">
        <v>2610</v>
      </c>
      <c r="K1850" s="10">
        <v>4931825816</v>
      </c>
      <c r="L1850" s="10" t="s">
        <v>7788</v>
      </c>
      <c r="M1850" s="10"/>
      <c r="N1850" s="10"/>
    </row>
    <row r="1851" spans="1:14">
      <c r="A1851" s="32" t="s">
        <v>9214</v>
      </c>
      <c r="B1851" s="32" t="s">
        <v>9214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7424</v>
      </c>
      <c r="J1851" s="34">
        <v>2470</v>
      </c>
      <c r="K1851" s="10">
        <v>4931825852</v>
      </c>
      <c r="L1851" s="10" t="s">
        <v>7788</v>
      </c>
      <c r="M1851" s="10"/>
      <c r="N1851" s="10"/>
    </row>
    <row r="1852" spans="1:14">
      <c r="A1852" s="32" t="s">
        <v>9214</v>
      </c>
      <c r="B1852" s="32" t="s">
        <v>9214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7424</v>
      </c>
      <c r="J1852" s="34">
        <v>15397.2</v>
      </c>
      <c r="K1852" s="10">
        <v>4931827033</v>
      </c>
      <c r="L1852" s="10" t="s">
        <v>8732</v>
      </c>
      <c r="M1852" s="10"/>
      <c r="N1852" s="10"/>
    </row>
    <row r="1853" spans="1:14">
      <c r="A1853" s="32" t="s">
        <v>9214</v>
      </c>
      <c r="B1853" s="32" t="s">
        <v>9214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7424</v>
      </c>
      <c r="J1853" s="34">
        <v>3301.2</v>
      </c>
      <c r="K1853" s="10">
        <v>4931827063</v>
      </c>
      <c r="L1853" s="10" t="s">
        <v>8732</v>
      </c>
      <c r="M1853" s="10"/>
      <c r="N1853" s="10"/>
    </row>
    <row r="1854" spans="1:14">
      <c r="A1854" s="32" t="s">
        <v>9214</v>
      </c>
      <c r="B1854" s="32" t="s">
        <v>9214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7424</v>
      </c>
      <c r="J1854" s="34">
        <v>2470</v>
      </c>
      <c r="K1854" s="10">
        <v>4931827065</v>
      </c>
      <c r="L1854" s="10" t="s">
        <v>8732</v>
      </c>
      <c r="M1854" s="10"/>
      <c r="N1854" s="10"/>
    </row>
    <row r="1855" spans="1:14">
      <c r="A1855" s="32" t="s">
        <v>9214</v>
      </c>
      <c r="B1855" s="32" t="s">
        <v>9214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7424</v>
      </c>
      <c r="J1855" s="34">
        <v>2610</v>
      </c>
      <c r="K1855" s="10">
        <v>4931827066</v>
      </c>
      <c r="L1855" s="10" t="s">
        <v>8732</v>
      </c>
      <c r="M1855" s="10"/>
      <c r="N1855" s="10"/>
    </row>
    <row r="1856" spans="1:14">
      <c r="A1856" s="32" t="s">
        <v>9214</v>
      </c>
      <c r="B1856" s="32" t="s">
        <v>9214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7424</v>
      </c>
      <c r="J1856" s="34">
        <v>2829.12</v>
      </c>
      <c r="K1856" s="10">
        <v>4931827068</v>
      </c>
      <c r="L1856" s="10" t="s">
        <v>8732</v>
      </c>
      <c r="M1856" s="10"/>
      <c r="N1856" s="10"/>
    </row>
    <row r="1857" spans="1:14">
      <c r="A1857" s="32" t="s">
        <v>9214</v>
      </c>
      <c r="B1857" s="32" t="s">
        <v>9214</v>
      </c>
      <c r="C1857" s="33">
        <v>0.69589120370370372</v>
      </c>
      <c r="D1857" s="10">
        <v>101</v>
      </c>
      <c r="E1857" s="14">
        <v>1508120</v>
      </c>
      <c r="F1857" s="10" t="s">
        <v>9216</v>
      </c>
      <c r="G1857" s="15">
        <v>240</v>
      </c>
      <c r="H1857" s="10" t="s">
        <v>253</v>
      </c>
      <c r="I1857" s="10" t="s">
        <v>7424</v>
      </c>
      <c r="J1857" s="34">
        <v>2872.8</v>
      </c>
      <c r="K1857" s="10">
        <v>4931827069</v>
      </c>
      <c r="L1857" s="10" t="s">
        <v>8732</v>
      </c>
      <c r="M1857" s="10"/>
      <c r="N1857" s="10"/>
    </row>
    <row r="1858" spans="1:14">
      <c r="A1858" s="32" t="s">
        <v>9214</v>
      </c>
      <c r="B1858" s="32" t="s">
        <v>9214</v>
      </c>
      <c r="C1858" s="33">
        <v>0.69596064814814806</v>
      </c>
      <c r="D1858" s="10">
        <v>101</v>
      </c>
      <c r="E1858" s="14">
        <v>1508120</v>
      </c>
      <c r="F1858" s="10" t="s">
        <v>9216</v>
      </c>
      <c r="G1858" s="15">
        <v>240</v>
      </c>
      <c r="H1858" s="10" t="s">
        <v>253</v>
      </c>
      <c r="I1858" s="10" t="s">
        <v>7424</v>
      </c>
      <c r="J1858" s="34">
        <v>2872.8</v>
      </c>
      <c r="K1858" s="10">
        <v>4931827070</v>
      </c>
      <c r="L1858" s="10" t="s">
        <v>8732</v>
      </c>
      <c r="M1858" s="10"/>
      <c r="N1858" s="10"/>
    </row>
    <row r="1859" spans="1:14">
      <c r="A1859" s="32" t="s">
        <v>9214</v>
      </c>
      <c r="B1859" s="32" t="s">
        <v>9214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7424</v>
      </c>
      <c r="J1859" s="34">
        <v>3301.2</v>
      </c>
      <c r="K1859" s="10">
        <v>4931827401</v>
      </c>
      <c r="L1859" s="10" t="s">
        <v>8732</v>
      </c>
      <c r="M1859" s="10"/>
      <c r="N1859" s="10"/>
    </row>
    <row r="1860" spans="1:14">
      <c r="A1860" s="32" t="s">
        <v>9214</v>
      </c>
      <c r="B1860" s="32" t="s">
        <v>9214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7424</v>
      </c>
      <c r="J1860" s="34">
        <v>2470</v>
      </c>
      <c r="K1860" s="10">
        <v>4931828193</v>
      </c>
      <c r="L1860" s="10" t="s">
        <v>8732</v>
      </c>
      <c r="M1860" s="10"/>
      <c r="N1860" s="10"/>
    </row>
    <row r="1861" spans="1:14">
      <c r="A1861" s="32" t="s">
        <v>9214</v>
      </c>
      <c r="B1861" s="32" t="s">
        <v>9214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7424</v>
      </c>
      <c r="J1861" s="34">
        <v>2610</v>
      </c>
      <c r="K1861" s="10">
        <v>4931828197</v>
      </c>
      <c r="L1861" s="10" t="s">
        <v>8732</v>
      </c>
      <c r="M1861" s="10"/>
      <c r="N1861" s="10"/>
    </row>
    <row r="1862" spans="1:14">
      <c r="A1862" s="32" t="s">
        <v>9214</v>
      </c>
      <c r="B1862" s="32" t="s">
        <v>9214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7424</v>
      </c>
      <c r="J1862" s="34">
        <v>2610</v>
      </c>
      <c r="K1862" s="10">
        <v>4931828198</v>
      </c>
      <c r="L1862" s="10" t="s">
        <v>8732</v>
      </c>
      <c r="M1862" s="10"/>
      <c r="N1862" s="10"/>
    </row>
    <row r="1863" spans="1:14">
      <c r="A1863" s="32" t="s">
        <v>9214</v>
      </c>
      <c r="B1863" s="32" t="s">
        <v>9214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7424</v>
      </c>
      <c r="J1863" s="34">
        <v>2829.12</v>
      </c>
      <c r="K1863" s="10">
        <v>4931828199</v>
      </c>
      <c r="L1863" s="10" t="s">
        <v>8732</v>
      </c>
      <c r="M1863" s="10"/>
      <c r="N1863" s="10"/>
    </row>
    <row r="1864" spans="1:14">
      <c r="A1864" s="32" t="s">
        <v>9214</v>
      </c>
      <c r="B1864" s="32" t="s">
        <v>9214</v>
      </c>
      <c r="C1864" s="33">
        <v>0.7616087962962963</v>
      </c>
      <c r="D1864" s="10">
        <v>101</v>
      </c>
      <c r="E1864" s="14">
        <v>1508120</v>
      </c>
      <c r="F1864" s="10" t="s">
        <v>9216</v>
      </c>
      <c r="G1864" s="15">
        <v>240</v>
      </c>
      <c r="H1864" s="10" t="s">
        <v>253</v>
      </c>
      <c r="I1864" s="10" t="s">
        <v>7424</v>
      </c>
      <c r="J1864" s="34">
        <v>2872.8</v>
      </c>
      <c r="K1864" s="10">
        <v>4931828200</v>
      </c>
      <c r="L1864" s="10" t="s">
        <v>8732</v>
      </c>
      <c r="M1864" s="10"/>
      <c r="N1864" s="10"/>
    </row>
    <row r="1865" spans="1:14">
      <c r="A1865" s="32" t="s">
        <v>9214</v>
      </c>
      <c r="B1865" s="32" t="s">
        <v>9214</v>
      </c>
      <c r="C1865" s="33">
        <v>0.76444444444444448</v>
      </c>
      <c r="D1865" s="10">
        <v>101</v>
      </c>
      <c r="E1865" s="14">
        <v>1508120</v>
      </c>
      <c r="F1865" s="10" t="s">
        <v>9216</v>
      </c>
      <c r="G1865" s="15">
        <v>240</v>
      </c>
      <c r="H1865" s="10" t="s">
        <v>253</v>
      </c>
      <c r="I1865" s="10" t="s">
        <v>7424</v>
      </c>
      <c r="J1865" s="34">
        <v>2872.8</v>
      </c>
      <c r="K1865" s="10">
        <v>4931828216</v>
      </c>
      <c r="L1865" s="10" t="s">
        <v>8732</v>
      </c>
      <c r="M1865" s="10"/>
      <c r="N1865" s="10"/>
    </row>
    <row r="1866" spans="1:14">
      <c r="A1866" s="32" t="s">
        <v>9214</v>
      </c>
      <c r="B1866" s="32" t="s">
        <v>9214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7424</v>
      </c>
      <c r="J1866" s="34">
        <v>3301.2</v>
      </c>
      <c r="K1866" s="10">
        <v>4931828247</v>
      </c>
      <c r="L1866" s="10" t="s">
        <v>8732</v>
      </c>
      <c r="M1866" s="10"/>
      <c r="N1866" s="10"/>
    </row>
    <row r="1867" spans="1:14">
      <c r="A1867" s="32" t="s">
        <v>9214</v>
      </c>
      <c r="B1867" s="32" t="s">
        <v>9214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7424</v>
      </c>
      <c r="J1867" s="34">
        <v>2829.12</v>
      </c>
      <c r="K1867" s="10">
        <v>4931828429</v>
      </c>
      <c r="L1867" s="10" t="s">
        <v>8732</v>
      </c>
      <c r="M1867" s="10"/>
      <c r="N1867" s="10"/>
    </row>
    <row r="1868" spans="1:14">
      <c r="A1868" s="32" t="s">
        <v>9214</v>
      </c>
      <c r="B1868" s="32" t="s">
        <v>9214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7424</v>
      </c>
      <c r="J1868" s="34">
        <v>2470</v>
      </c>
      <c r="K1868" s="10">
        <v>4931828815</v>
      </c>
      <c r="L1868" s="10" t="s">
        <v>8732</v>
      </c>
      <c r="M1868" s="10"/>
      <c r="N1868" s="10"/>
    </row>
    <row r="1869" spans="1:14">
      <c r="A1869" s="32" t="s">
        <v>9214</v>
      </c>
      <c r="B1869" s="32" t="s">
        <v>9214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7424</v>
      </c>
      <c r="J1869" s="34">
        <v>2470</v>
      </c>
      <c r="K1869" s="10">
        <v>4931828816</v>
      </c>
      <c r="L1869" s="10" t="s">
        <v>8732</v>
      </c>
      <c r="M1869" s="10"/>
      <c r="N1869" s="10"/>
    </row>
    <row r="1870" spans="1:14">
      <c r="A1870" s="32" t="s">
        <v>9214</v>
      </c>
      <c r="B1870" s="32" t="s">
        <v>9214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7424</v>
      </c>
      <c r="J1870" s="34">
        <v>10679.24</v>
      </c>
      <c r="K1870" s="10">
        <v>4931829000</v>
      </c>
      <c r="L1870" s="10" t="s">
        <v>8732</v>
      </c>
      <c r="M1870" s="10"/>
      <c r="N1870" s="10"/>
    </row>
    <row r="1871" spans="1:14">
      <c r="A1871" s="32" t="s">
        <v>9214</v>
      </c>
      <c r="B1871" s="32" t="s">
        <v>9214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7424</v>
      </c>
      <c r="J1871" s="34">
        <v>3301.2</v>
      </c>
      <c r="K1871" s="10">
        <v>4931829002</v>
      </c>
      <c r="L1871" s="10" t="s">
        <v>8732</v>
      </c>
      <c r="M1871" s="10"/>
      <c r="N1871" s="10"/>
    </row>
    <row r="1872" spans="1:14">
      <c r="A1872" s="32" t="s">
        <v>9214</v>
      </c>
      <c r="B1872" s="32" t="s">
        <v>9214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7424</v>
      </c>
      <c r="J1872" s="34">
        <v>2610</v>
      </c>
      <c r="K1872" s="10">
        <v>4931829134</v>
      </c>
      <c r="L1872" s="10" t="s">
        <v>8732</v>
      </c>
      <c r="M1872" s="10"/>
      <c r="N1872" s="10"/>
    </row>
    <row r="1873" spans="1:14">
      <c r="A1873" s="32" t="s">
        <v>9214</v>
      </c>
      <c r="B1873" s="32" t="s">
        <v>9214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7424</v>
      </c>
      <c r="J1873" s="34">
        <v>3301.2</v>
      </c>
      <c r="K1873" s="10">
        <v>4931829135</v>
      </c>
      <c r="L1873" s="10" t="s">
        <v>8732</v>
      </c>
      <c r="M1873" s="10"/>
      <c r="N1873" s="10"/>
    </row>
    <row r="1874" spans="1:14">
      <c r="A1874" s="32" t="s">
        <v>9214</v>
      </c>
      <c r="B1874" s="32" t="s">
        <v>9214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7424</v>
      </c>
      <c r="J1874" s="34">
        <v>2470</v>
      </c>
      <c r="K1874" s="10">
        <v>4931829167</v>
      </c>
      <c r="L1874" s="10" t="s">
        <v>8732</v>
      </c>
      <c r="M1874" s="10"/>
      <c r="N1874" s="10"/>
    </row>
    <row r="1875" spans="1:14">
      <c r="A1875" s="32" t="s">
        <v>9214</v>
      </c>
      <c r="B1875" s="32" t="s">
        <v>9214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7424</v>
      </c>
      <c r="J1875" s="34">
        <v>2829.12</v>
      </c>
      <c r="K1875" s="10">
        <v>4931829413</v>
      </c>
      <c r="L1875" s="10" t="s">
        <v>8732</v>
      </c>
      <c r="M1875" s="10"/>
      <c r="N1875" s="10"/>
    </row>
    <row r="1876" spans="1:14">
      <c r="A1876" s="32" t="s">
        <v>9214</v>
      </c>
      <c r="B1876" s="32" t="s">
        <v>9214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7424</v>
      </c>
      <c r="J1876" s="34">
        <v>-10679.24</v>
      </c>
      <c r="K1876" s="10">
        <v>4931829414</v>
      </c>
      <c r="L1876" s="10" t="s">
        <v>8732</v>
      </c>
      <c r="M1876" s="10"/>
      <c r="N1876" s="10"/>
    </row>
    <row r="1877" spans="1:14">
      <c r="A1877" s="32" t="s">
        <v>9214</v>
      </c>
      <c r="B1877" s="32" t="s">
        <v>9214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7424</v>
      </c>
      <c r="J1877" s="34">
        <v>2610</v>
      </c>
      <c r="K1877" s="10">
        <v>4931829419</v>
      </c>
      <c r="L1877" s="10" t="s">
        <v>8732</v>
      </c>
      <c r="M1877" s="10"/>
      <c r="N1877" s="10"/>
    </row>
    <row r="1878" spans="1:14">
      <c r="A1878" s="32" t="s">
        <v>9214</v>
      </c>
      <c r="B1878" s="32" t="s">
        <v>9214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7424</v>
      </c>
      <c r="J1878" s="34">
        <v>10343.18</v>
      </c>
      <c r="K1878" s="10">
        <v>4931829510</v>
      </c>
      <c r="L1878" s="10" t="s">
        <v>8732</v>
      </c>
      <c r="M1878" s="10"/>
      <c r="N1878" s="10"/>
    </row>
    <row r="1879" spans="1:14">
      <c r="A1879" s="32" t="s">
        <v>9214</v>
      </c>
      <c r="B1879" s="32" t="s">
        <v>9214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7424</v>
      </c>
      <c r="J1879" s="34">
        <v>15397.2</v>
      </c>
      <c r="K1879" s="10">
        <v>4931829615</v>
      </c>
      <c r="L1879" s="10" t="s">
        <v>8732</v>
      </c>
      <c r="M1879" s="10"/>
      <c r="N1879" s="10"/>
    </row>
    <row r="1880" spans="1:14">
      <c r="A1880" s="32" t="s">
        <v>9214</v>
      </c>
      <c r="B1880" s="32" t="s">
        <v>9214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7424</v>
      </c>
      <c r="J1880" s="34">
        <v>15032</v>
      </c>
      <c r="K1880" s="10">
        <v>4931829655</v>
      </c>
      <c r="L1880" s="10" t="s">
        <v>8732</v>
      </c>
      <c r="M1880" s="10"/>
      <c r="N1880" s="10"/>
    </row>
    <row r="1881" spans="1:14">
      <c r="A1881" s="32" t="s">
        <v>9214</v>
      </c>
      <c r="B1881" s="32" t="s">
        <v>9214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7424</v>
      </c>
      <c r="J1881" s="34">
        <v>3301.2</v>
      </c>
      <c r="K1881" s="10">
        <v>4931829657</v>
      </c>
      <c r="L1881" s="10" t="s">
        <v>8732</v>
      </c>
      <c r="M1881" s="10"/>
      <c r="N1881" s="10"/>
    </row>
    <row r="1882" spans="1:14">
      <c r="A1882" s="32" t="s">
        <v>9214</v>
      </c>
      <c r="B1882" s="32" t="s">
        <v>9214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7424</v>
      </c>
      <c r="J1882" s="34">
        <v>2470</v>
      </c>
      <c r="K1882" s="10">
        <v>4931829658</v>
      </c>
      <c r="L1882" s="10" t="s">
        <v>8732</v>
      </c>
      <c r="M1882" s="10"/>
      <c r="N1882" s="10"/>
    </row>
    <row r="1883" spans="1:14">
      <c r="A1883" s="32" t="s">
        <v>9214</v>
      </c>
      <c r="B1883" s="32" t="s">
        <v>9214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7424</v>
      </c>
      <c r="J1883" s="34">
        <v>2829.12</v>
      </c>
      <c r="K1883" s="10">
        <v>4931829788</v>
      </c>
      <c r="L1883" s="10" t="s">
        <v>8732</v>
      </c>
      <c r="M1883" s="10"/>
      <c r="N1883" s="10"/>
    </row>
    <row r="1884" spans="1:14">
      <c r="A1884" s="32" t="s">
        <v>9253</v>
      </c>
      <c r="B1884" s="32" t="s">
        <v>9253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7424</v>
      </c>
      <c r="J1884" s="34">
        <v>2610</v>
      </c>
      <c r="K1884" s="10">
        <v>4931830470</v>
      </c>
      <c r="L1884" s="10" t="s">
        <v>8469</v>
      </c>
      <c r="M1884" s="10"/>
      <c r="N1884" s="10"/>
    </row>
    <row r="1885" spans="1:14">
      <c r="A1885" s="32" t="s">
        <v>9253</v>
      </c>
      <c r="B1885" s="32" t="s">
        <v>9253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7424</v>
      </c>
      <c r="J1885" s="34">
        <v>2610</v>
      </c>
      <c r="K1885" s="10">
        <v>4931830471</v>
      </c>
      <c r="L1885" s="10" t="s">
        <v>8469</v>
      </c>
      <c r="M1885" s="10"/>
      <c r="N1885" s="10"/>
    </row>
    <row r="1886" spans="1:14">
      <c r="A1886" s="32" t="s">
        <v>9253</v>
      </c>
      <c r="B1886" s="32" t="s">
        <v>9253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7424</v>
      </c>
      <c r="J1886" s="34">
        <v>2829.12</v>
      </c>
      <c r="K1886" s="10">
        <v>4931830472</v>
      </c>
      <c r="L1886" s="10" t="s">
        <v>8469</v>
      </c>
      <c r="M1886" s="10"/>
      <c r="N1886" s="10"/>
    </row>
    <row r="1887" spans="1:14">
      <c r="A1887" s="32" t="s">
        <v>9253</v>
      </c>
      <c r="B1887" s="32" t="s">
        <v>9253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7424</v>
      </c>
      <c r="J1887" s="34">
        <v>2470</v>
      </c>
      <c r="K1887" s="10">
        <v>4931830473</v>
      </c>
      <c r="L1887" s="10" t="s">
        <v>8469</v>
      </c>
      <c r="M1887" s="10"/>
      <c r="N1887" s="10"/>
    </row>
    <row r="1888" spans="1:14">
      <c r="A1888" s="32" t="s">
        <v>9253</v>
      </c>
      <c r="B1888" s="32" t="s">
        <v>9253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7424</v>
      </c>
      <c r="J1888" s="34">
        <v>2470</v>
      </c>
      <c r="K1888" s="10">
        <v>4931830474</v>
      </c>
      <c r="L1888" s="10" t="s">
        <v>8469</v>
      </c>
      <c r="M1888" s="10"/>
      <c r="N1888" s="10"/>
    </row>
    <row r="1889" spans="1:14">
      <c r="A1889" s="32" t="s">
        <v>9253</v>
      </c>
      <c r="B1889" s="32" t="s">
        <v>9253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7424</v>
      </c>
      <c r="J1889" s="34">
        <v>3301.2</v>
      </c>
      <c r="K1889" s="10">
        <v>4931830475</v>
      </c>
      <c r="L1889" s="10" t="s">
        <v>8469</v>
      </c>
      <c r="M1889" s="10"/>
      <c r="N1889" s="10"/>
    </row>
    <row r="1890" spans="1:14">
      <c r="A1890" s="32" t="s">
        <v>9253</v>
      </c>
      <c r="B1890" s="32" t="s">
        <v>9253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7424</v>
      </c>
      <c r="J1890" s="34">
        <v>3301.2</v>
      </c>
      <c r="K1890" s="10">
        <v>4931830476</v>
      </c>
      <c r="L1890" s="10" t="s">
        <v>8469</v>
      </c>
      <c r="M1890" s="10"/>
      <c r="N1890" s="10"/>
    </row>
    <row r="1891" spans="1:14">
      <c r="A1891" s="32" t="s">
        <v>9253</v>
      </c>
      <c r="B1891" s="32" t="s">
        <v>9253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7424</v>
      </c>
      <c r="J1891" s="34">
        <v>15032</v>
      </c>
      <c r="K1891" s="10">
        <v>4931830663</v>
      </c>
      <c r="L1891" s="10" t="s">
        <v>8469</v>
      </c>
      <c r="M1891" s="10"/>
      <c r="N1891" s="10"/>
    </row>
    <row r="1892" spans="1:14">
      <c r="A1892" s="32" t="s">
        <v>9253</v>
      </c>
      <c r="B1892" s="32" t="s">
        <v>9253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7424</v>
      </c>
      <c r="J1892" s="34">
        <v>15032</v>
      </c>
      <c r="K1892" s="10">
        <v>4931830664</v>
      </c>
      <c r="L1892" s="10" t="s">
        <v>8469</v>
      </c>
      <c r="M1892" s="10"/>
      <c r="N1892" s="10"/>
    </row>
    <row r="1893" spans="1:14">
      <c r="A1893" s="32" t="s">
        <v>9253</v>
      </c>
      <c r="B1893" s="32" t="s">
        <v>9253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7424</v>
      </c>
      <c r="J1893" s="34">
        <v>15397.2</v>
      </c>
      <c r="K1893" s="10">
        <v>4931830877</v>
      </c>
      <c r="L1893" s="10" t="s">
        <v>8469</v>
      </c>
      <c r="M1893" s="10"/>
      <c r="N1893" s="10"/>
    </row>
    <row r="1894" spans="1:14">
      <c r="A1894" s="32" t="s">
        <v>9253</v>
      </c>
      <c r="B1894" s="32" t="s">
        <v>9253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7424</v>
      </c>
      <c r="J1894" s="34">
        <v>2829.12</v>
      </c>
      <c r="K1894" s="10">
        <v>4931831323</v>
      </c>
      <c r="L1894" s="10" t="s">
        <v>8469</v>
      </c>
      <c r="M1894" s="10"/>
      <c r="N1894" s="10"/>
    </row>
    <row r="1895" spans="1:14">
      <c r="A1895" s="32" t="s">
        <v>9253</v>
      </c>
      <c r="B1895" s="32" t="s">
        <v>9253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7424</v>
      </c>
      <c r="J1895" s="34">
        <v>2610</v>
      </c>
      <c r="K1895" s="10">
        <v>4931831324</v>
      </c>
      <c r="L1895" s="10" t="s">
        <v>8469</v>
      </c>
      <c r="M1895" s="10"/>
      <c r="N1895" s="10"/>
    </row>
    <row r="1896" spans="1:14">
      <c r="A1896" s="32" t="s">
        <v>9253</v>
      </c>
      <c r="B1896" s="32" t="s">
        <v>9253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7424</v>
      </c>
      <c r="J1896" s="34">
        <v>2610</v>
      </c>
      <c r="K1896" s="10">
        <v>4931831325</v>
      </c>
      <c r="L1896" s="10" t="s">
        <v>8469</v>
      </c>
      <c r="M1896" s="10"/>
      <c r="N1896" s="10"/>
    </row>
    <row r="1897" spans="1:14">
      <c r="A1897" s="32" t="s">
        <v>9253</v>
      </c>
      <c r="B1897" s="32" t="s">
        <v>9253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7424</v>
      </c>
      <c r="J1897" s="34">
        <v>2470</v>
      </c>
      <c r="K1897" s="10">
        <v>4931831326</v>
      </c>
      <c r="L1897" s="10" t="s">
        <v>8469</v>
      </c>
      <c r="M1897" s="10"/>
      <c r="N1897" s="10"/>
    </row>
    <row r="1898" spans="1:14">
      <c r="A1898" s="32" t="s">
        <v>9253</v>
      </c>
      <c r="B1898" s="32" t="s">
        <v>9253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7424</v>
      </c>
      <c r="J1898" s="34">
        <v>2470</v>
      </c>
      <c r="K1898" s="10">
        <v>4931831327</v>
      </c>
      <c r="L1898" s="10" t="s">
        <v>8469</v>
      </c>
      <c r="M1898" s="10"/>
      <c r="N1898" s="10"/>
    </row>
    <row r="1899" spans="1:14">
      <c r="A1899" s="32" t="s">
        <v>9253</v>
      </c>
      <c r="B1899" s="32" t="s">
        <v>9253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7424</v>
      </c>
      <c r="J1899" s="34">
        <v>3301.2</v>
      </c>
      <c r="K1899" s="10">
        <v>4931831329</v>
      </c>
      <c r="L1899" s="10" t="s">
        <v>8469</v>
      </c>
      <c r="M1899" s="10"/>
      <c r="N1899" s="10"/>
    </row>
    <row r="1900" spans="1:14">
      <c r="A1900" s="32" t="s">
        <v>9253</v>
      </c>
      <c r="B1900" s="32" t="s">
        <v>9253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7424</v>
      </c>
      <c r="J1900" s="34">
        <v>3301.2</v>
      </c>
      <c r="K1900" s="10">
        <v>4931831330</v>
      </c>
      <c r="L1900" s="10" t="s">
        <v>8469</v>
      </c>
      <c r="M1900" s="10"/>
      <c r="N1900" s="10"/>
    </row>
    <row r="1901" spans="1:14">
      <c r="A1901" s="32" t="s">
        <v>9253</v>
      </c>
      <c r="B1901" s="32" t="s">
        <v>9253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7424</v>
      </c>
      <c r="J1901" s="34">
        <v>2829.12</v>
      </c>
      <c r="K1901" s="10">
        <v>4931831454</v>
      </c>
      <c r="L1901" s="10" t="s">
        <v>8469</v>
      </c>
      <c r="M1901" s="10"/>
      <c r="N1901" s="10"/>
    </row>
    <row r="1902" spans="1:14">
      <c r="A1902" s="32" t="s">
        <v>9253</v>
      </c>
      <c r="B1902" s="32" t="s">
        <v>9253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7424</v>
      </c>
      <c r="J1902" s="34">
        <v>2829.12</v>
      </c>
      <c r="K1902" s="10">
        <v>4931831455</v>
      </c>
      <c r="L1902" s="10" t="s">
        <v>8469</v>
      </c>
      <c r="M1902" s="10"/>
      <c r="N1902" s="10"/>
    </row>
    <row r="1903" spans="1:14">
      <c r="A1903" s="32" t="s">
        <v>9253</v>
      </c>
      <c r="B1903" s="32" t="s">
        <v>9253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7424</v>
      </c>
      <c r="J1903" s="34">
        <v>3301.2</v>
      </c>
      <c r="K1903" s="10">
        <v>4931831464</v>
      </c>
      <c r="L1903" s="10" t="s">
        <v>8469</v>
      </c>
      <c r="M1903" s="10"/>
      <c r="N1903" s="10"/>
    </row>
    <row r="1904" spans="1:14">
      <c r="A1904" s="32" t="s">
        <v>9253</v>
      </c>
      <c r="B1904" s="32" t="s">
        <v>9253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7424</v>
      </c>
      <c r="J1904" s="34">
        <v>2470</v>
      </c>
      <c r="K1904" s="10">
        <v>4931831783</v>
      </c>
      <c r="L1904" s="10" t="s">
        <v>8469</v>
      </c>
      <c r="M1904" s="10"/>
      <c r="N1904" s="10"/>
    </row>
    <row r="1905" spans="1:14">
      <c r="A1905" s="32" t="s">
        <v>9253</v>
      </c>
      <c r="B1905" s="32" t="s">
        <v>9253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7424</v>
      </c>
      <c r="J1905" s="34">
        <v>3301.2</v>
      </c>
      <c r="K1905" s="10">
        <v>4931834391</v>
      </c>
      <c r="L1905" s="10" t="s">
        <v>7788</v>
      </c>
      <c r="M1905" s="10"/>
      <c r="N1905" s="10"/>
    </row>
    <row r="1906" spans="1:14">
      <c r="A1906" s="32" t="s">
        <v>9253</v>
      </c>
      <c r="B1906" s="32" t="s">
        <v>9253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7424</v>
      </c>
      <c r="J1906" s="34">
        <v>2470</v>
      </c>
      <c r="K1906" s="10">
        <v>4931834396</v>
      </c>
      <c r="L1906" s="10" t="s">
        <v>7788</v>
      </c>
      <c r="M1906" s="10"/>
      <c r="N1906" s="10"/>
    </row>
    <row r="1907" spans="1:14">
      <c r="A1907" s="32" t="s">
        <v>9253</v>
      </c>
      <c r="B1907" s="32" t="s">
        <v>9253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7424</v>
      </c>
      <c r="J1907" s="34">
        <v>2610</v>
      </c>
      <c r="K1907" s="10">
        <v>4931834411</v>
      </c>
      <c r="L1907" s="10" t="s">
        <v>7788</v>
      </c>
      <c r="M1907" s="10"/>
      <c r="N1907" s="10"/>
    </row>
    <row r="1908" spans="1:14">
      <c r="A1908" s="32" t="s">
        <v>9253</v>
      </c>
      <c r="B1908" s="32" t="s">
        <v>9253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7424</v>
      </c>
      <c r="J1908" s="34">
        <v>2610</v>
      </c>
      <c r="K1908" s="10">
        <v>4931834413</v>
      </c>
      <c r="L1908" s="10" t="s">
        <v>7788</v>
      </c>
      <c r="M1908" s="10"/>
      <c r="N1908" s="10"/>
    </row>
    <row r="1909" spans="1:14">
      <c r="A1909" s="32" t="s">
        <v>9253</v>
      </c>
      <c r="B1909" s="32" t="s">
        <v>9253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7424</v>
      </c>
      <c r="J1909" s="34">
        <v>2829.12</v>
      </c>
      <c r="K1909" s="10">
        <v>4931834417</v>
      </c>
      <c r="L1909" s="10" t="s">
        <v>7788</v>
      </c>
      <c r="M1909" s="10"/>
      <c r="N1909" s="10"/>
    </row>
    <row r="1910" spans="1:14">
      <c r="A1910" s="32" t="s">
        <v>9253</v>
      </c>
      <c r="B1910" s="32" t="s">
        <v>9253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7424</v>
      </c>
      <c r="J1910" s="34">
        <v>2829.12</v>
      </c>
      <c r="K1910" s="10">
        <v>4931834420</v>
      </c>
      <c r="L1910" s="10" t="s">
        <v>7788</v>
      </c>
      <c r="M1910" s="10"/>
      <c r="N1910" s="10"/>
    </row>
    <row r="1911" spans="1:14">
      <c r="A1911" s="32" t="s">
        <v>9253</v>
      </c>
      <c r="B1911" s="32" t="s">
        <v>9253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7424</v>
      </c>
      <c r="J1911" s="34">
        <v>2829.12</v>
      </c>
      <c r="K1911" s="10">
        <v>4931836167</v>
      </c>
      <c r="L1911" s="10" t="s">
        <v>7788</v>
      </c>
      <c r="M1911" s="10"/>
      <c r="N1911" s="10"/>
    </row>
    <row r="1912" spans="1:14">
      <c r="A1912" s="32" t="s">
        <v>9253</v>
      </c>
      <c r="B1912" s="32" t="s">
        <v>9253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7424</v>
      </c>
      <c r="J1912" s="34">
        <v>2470</v>
      </c>
      <c r="K1912" s="10">
        <v>4931836205</v>
      </c>
      <c r="L1912" s="10" t="s">
        <v>7788</v>
      </c>
      <c r="M1912" s="10"/>
      <c r="N1912" s="10"/>
    </row>
    <row r="1913" spans="1:14">
      <c r="A1913" s="32" t="s">
        <v>9253</v>
      </c>
      <c r="B1913" s="32" t="s">
        <v>9253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7424</v>
      </c>
      <c r="J1913" s="34">
        <v>2470</v>
      </c>
      <c r="K1913" s="10">
        <v>4931836209</v>
      </c>
      <c r="L1913" s="10" t="s">
        <v>7788</v>
      </c>
      <c r="M1913" s="10"/>
      <c r="N1913" s="10"/>
    </row>
    <row r="1914" spans="1:14">
      <c r="A1914" s="32" t="s">
        <v>9253</v>
      </c>
      <c r="B1914" s="32" t="s">
        <v>9253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7424</v>
      </c>
      <c r="J1914" s="34">
        <v>2610</v>
      </c>
      <c r="K1914" s="10">
        <v>4931836216</v>
      </c>
      <c r="L1914" s="10" t="s">
        <v>7788</v>
      </c>
      <c r="M1914" s="10"/>
      <c r="N1914" s="10"/>
    </row>
    <row r="1915" spans="1:14">
      <c r="A1915" s="32" t="s">
        <v>9253</v>
      </c>
      <c r="B1915" s="32" t="s">
        <v>9253</v>
      </c>
      <c r="C1915" s="33">
        <v>0.507349537037037</v>
      </c>
      <c r="D1915" s="10">
        <v>101</v>
      </c>
      <c r="E1915" s="14">
        <v>1508120</v>
      </c>
      <c r="F1915" s="10" t="s">
        <v>9216</v>
      </c>
      <c r="G1915" s="15">
        <v>240</v>
      </c>
      <c r="H1915" s="10" t="s">
        <v>253</v>
      </c>
      <c r="I1915" s="10" t="s">
        <v>7424</v>
      </c>
      <c r="J1915" s="34">
        <v>2872.8</v>
      </c>
      <c r="K1915" s="10">
        <v>4931836251</v>
      </c>
      <c r="L1915" s="10" t="s">
        <v>7788</v>
      </c>
      <c r="M1915" s="10"/>
      <c r="N1915" s="10"/>
    </row>
    <row r="1916" spans="1:14">
      <c r="A1916" s="32" t="s">
        <v>9253</v>
      </c>
      <c r="B1916" s="32" t="s">
        <v>9253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7424</v>
      </c>
      <c r="J1916" s="34">
        <v>15397.2</v>
      </c>
      <c r="K1916" s="10">
        <v>4931836258</v>
      </c>
      <c r="L1916" s="10" t="s">
        <v>7788</v>
      </c>
      <c r="M1916" s="10"/>
      <c r="N1916" s="10"/>
    </row>
    <row r="1917" spans="1:14">
      <c r="A1917" s="32" t="s">
        <v>9253</v>
      </c>
      <c r="B1917" s="32" t="s">
        <v>9253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7424</v>
      </c>
      <c r="J1917" s="34">
        <v>15032</v>
      </c>
      <c r="K1917" s="10">
        <v>4931836293</v>
      </c>
      <c r="L1917" s="10" t="s">
        <v>7788</v>
      </c>
      <c r="M1917" s="10"/>
      <c r="N1917" s="10"/>
    </row>
    <row r="1918" spans="1:14">
      <c r="A1918" s="32" t="s">
        <v>9253</v>
      </c>
      <c r="B1918" s="32" t="s">
        <v>9253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7424</v>
      </c>
      <c r="J1918" s="34">
        <v>15032</v>
      </c>
      <c r="K1918" s="10">
        <v>4931836296</v>
      </c>
      <c r="L1918" s="10" t="s">
        <v>7788</v>
      </c>
      <c r="M1918" s="10"/>
      <c r="N1918" s="10"/>
    </row>
    <row r="1919" spans="1:14">
      <c r="A1919" s="32" t="s">
        <v>9253</v>
      </c>
      <c r="B1919" s="32" t="s">
        <v>9253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7424</v>
      </c>
      <c r="J1919" s="34">
        <v>15624</v>
      </c>
      <c r="K1919" s="10">
        <v>4931836301</v>
      </c>
      <c r="L1919" s="10" t="s">
        <v>7788</v>
      </c>
      <c r="M1919" s="10"/>
      <c r="N1919" s="10"/>
    </row>
    <row r="1920" spans="1:14">
      <c r="A1920" s="32" t="s">
        <v>9253</v>
      </c>
      <c r="B1920" s="32" t="s">
        <v>9253</v>
      </c>
      <c r="C1920" s="33">
        <v>0.51004629629629628</v>
      </c>
      <c r="D1920" s="10">
        <v>101</v>
      </c>
      <c r="E1920" s="14">
        <v>1516850</v>
      </c>
      <c r="F1920" s="10" t="s">
        <v>399</v>
      </c>
      <c r="G1920" s="15">
        <v>960</v>
      </c>
      <c r="H1920" s="10" t="s">
        <v>253</v>
      </c>
      <c r="I1920" s="10" t="s">
        <v>7424</v>
      </c>
      <c r="J1920" s="34">
        <v>18614.400000000001</v>
      </c>
      <c r="K1920" s="10">
        <v>4931836310</v>
      </c>
      <c r="L1920" s="10" t="s">
        <v>7788</v>
      </c>
      <c r="M1920" s="10"/>
      <c r="N1920" s="10"/>
    </row>
    <row r="1921" spans="1:14">
      <c r="A1921" s="32" t="s">
        <v>9253</v>
      </c>
      <c r="B1921" s="32" t="s">
        <v>9253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7424</v>
      </c>
      <c r="J1921" s="34">
        <v>15397.2</v>
      </c>
      <c r="K1921" s="10">
        <v>4931836323</v>
      </c>
      <c r="L1921" s="10" t="s">
        <v>7788</v>
      </c>
      <c r="M1921" s="10"/>
      <c r="N1921" s="10"/>
    </row>
    <row r="1922" spans="1:14">
      <c r="A1922" s="32" t="s">
        <v>9253</v>
      </c>
      <c r="B1922" s="32" t="s">
        <v>9253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7424</v>
      </c>
      <c r="J1922" s="34">
        <v>3301.2</v>
      </c>
      <c r="K1922" s="10">
        <v>4931836678</v>
      </c>
      <c r="L1922" s="10" t="s">
        <v>7788</v>
      </c>
      <c r="M1922" s="10"/>
      <c r="N1922" s="10"/>
    </row>
    <row r="1923" spans="1:14">
      <c r="A1923" s="32" t="s">
        <v>9253</v>
      </c>
      <c r="B1923" s="32" t="s">
        <v>9253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7424</v>
      </c>
      <c r="J1923" s="34">
        <v>3301.2</v>
      </c>
      <c r="K1923" s="10">
        <v>4931836679</v>
      </c>
      <c r="L1923" s="10" t="s">
        <v>7788</v>
      </c>
      <c r="M1923" s="10"/>
      <c r="N1923" s="10"/>
    </row>
    <row r="1924" spans="1:14">
      <c r="A1924" s="32" t="s">
        <v>9253</v>
      </c>
      <c r="B1924" s="32" t="s">
        <v>9253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7424</v>
      </c>
      <c r="J1924" s="34">
        <v>10536</v>
      </c>
      <c r="K1924" s="10">
        <v>4931836713</v>
      </c>
      <c r="L1924" s="10" t="s">
        <v>7788</v>
      </c>
      <c r="M1924" s="10"/>
      <c r="N1924" s="10"/>
    </row>
    <row r="1925" spans="1:14">
      <c r="A1925" s="32" t="s">
        <v>9253</v>
      </c>
      <c r="B1925" s="32" t="s">
        <v>9253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7424</v>
      </c>
      <c r="J1925" s="34">
        <v>2610</v>
      </c>
      <c r="K1925" s="10">
        <v>4931836719</v>
      </c>
      <c r="L1925" s="10" t="s">
        <v>7788</v>
      </c>
      <c r="M1925" s="10"/>
      <c r="N1925" s="10"/>
    </row>
    <row r="1926" spans="1:14">
      <c r="A1926" s="32" t="s">
        <v>9253</v>
      </c>
      <c r="B1926" s="32" t="s">
        <v>9253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7424</v>
      </c>
      <c r="J1926" s="34">
        <v>2829.12</v>
      </c>
      <c r="K1926" s="10">
        <v>4931836812</v>
      </c>
      <c r="L1926" s="10" t="s">
        <v>7788</v>
      </c>
      <c r="M1926" s="10"/>
      <c r="N1926" s="10"/>
    </row>
    <row r="1927" spans="1:14">
      <c r="A1927" s="32" t="s">
        <v>9253</v>
      </c>
      <c r="B1927" s="32" t="s">
        <v>9253</v>
      </c>
      <c r="C1927" s="33">
        <v>0.54729166666666662</v>
      </c>
      <c r="D1927" s="10">
        <v>101</v>
      </c>
      <c r="E1927" s="14">
        <v>1508120</v>
      </c>
      <c r="F1927" s="10" t="s">
        <v>9216</v>
      </c>
      <c r="G1927" s="15">
        <v>240</v>
      </c>
      <c r="H1927" s="10" t="s">
        <v>253</v>
      </c>
      <c r="I1927" s="10" t="s">
        <v>7424</v>
      </c>
      <c r="J1927" s="34">
        <v>2872.8</v>
      </c>
      <c r="K1927" s="10">
        <v>4931836815</v>
      </c>
      <c r="L1927" s="10" t="s">
        <v>7788</v>
      </c>
      <c r="M1927" s="10"/>
      <c r="N1927" s="10"/>
    </row>
    <row r="1928" spans="1:14">
      <c r="A1928" s="32" t="s">
        <v>9253</v>
      </c>
      <c r="B1928" s="32" t="s">
        <v>9253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7424</v>
      </c>
      <c r="J1928" s="34">
        <v>3301.2</v>
      </c>
      <c r="K1928" s="10">
        <v>4931837739</v>
      </c>
      <c r="L1928" s="10" t="s">
        <v>7788</v>
      </c>
      <c r="M1928" s="10"/>
      <c r="N1928" s="10"/>
    </row>
    <row r="1929" spans="1:14">
      <c r="A1929" s="32" t="s">
        <v>9253</v>
      </c>
      <c r="B1929" s="32" t="s">
        <v>9253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7424</v>
      </c>
      <c r="J1929" s="34">
        <v>3301.2</v>
      </c>
      <c r="K1929" s="10">
        <v>4931837746</v>
      </c>
      <c r="L1929" s="10" t="s">
        <v>7788</v>
      </c>
      <c r="M1929" s="10"/>
      <c r="N1929" s="10"/>
    </row>
    <row r="1930" spans="1:14">
      <c r="A1930" s="32" t="s">
        <v>9253</v>
      </c>
      <c r="B1930" s="32" t="s">
        <v>9253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7424</v>
      </c>
      <c r="J1930" s="34">
        <v>2470</v>
      </c>
      <c r="K1930" s="10">
        <v>4931837766</v>
      </c>
      <c r="L1930" s="10" t="s">
        <v>7788</v>
      </c>
      <c r="M1930" s="10"/>
      <c r="N1930" s="10"/>
    </row>
    <row r="1931" spans="1:14">
      <c r="A1931" s="32" t="s">
        <v>9253</v>
      </c>
      <c r="B1931" s="32" t="s">
        <v>9253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7424</v>
      </c>
      <c r="J1931" s="34">
        <v>3301.2</v>
      </c>
      <c r="K1931" s="10">
        <v>4931840201</v>
      </c>
      <c r="L1931" s="10" t="s">
        <v>8732</v>
      </c>
      <c r="M1931" s="10"/>
      <c r="N1931" s="10"/>
    </row>
    <row r="1932" spans="1:14">
      <c r="A1932" s="32" t="s">
        <v>9253</v>
      </c>
      <c r="B1932" s="32" t="s">
        <v>9253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7424</v>
      </c>
      <c r="J1932" s="34">
        <v>3301.2</v>
      </c>
      <c r="K1932" s="10">
        <v>4931840203</v>
      </c>
      <c r="L1932" s="10" t="s">
        <v>8732</v>
      </c>
      <c r="M1932" s="10"/>
      <c r="N1932" s="10"/>
    </row>
    <row r="1933" spans="1:14">
      <c r="A1933" s="32" t="s">
        <v>9253</v>
      </c>
      <c r="B1933" s="32" t="s">
        <v>9253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7424</v>
      </c>
      <c r="J1933" s="34">
        <v>2470</v>
      </c>
      <c r="K1933" s="10">
        <v>4931840204</v>
      </c>
      <c r="L1933" s="10" t="s">
        <v>8732</v>
      </c>
      <c r="M1933" s="10"/>
      <c r="N1933" s="10"/>
    </row>
    <row r="1934" spans="1:14">
      <c r="A1934" s="32" t="s">
        <v>9253</v>
      </c>
      <c r="B1934" s="32" t="s">
        <v>9253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7424</v>
      </c>
      <c r="J1934" s="34">
        <v>2610</v>
      </c>
      <c r="K1934" s="10">
        <v>4931840208</v>
      </c>
      <c r="L1934" s="10" t="s">
        <v>8732</v>
      </c>
      <c r="M1934" s="10"/>
      <c r="N1934" s="10"/>
    </row>
    <row r="1935" spans="1:14">
      <c r="A1935" s="32" t="s">
        <v>9253</v>
      </c>
      <c r="B1935" s="32" t="s">
        <v>9253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7424</v>
      </c>
      <c r="J1935" s="34">
        <v>2829.12</v>
      </c>
      <c r="K1935" s="10">
        <v>4931840211</v>
      </c>
      <c r="L1935" s="10" t="s">
        <v>8732</v>
      </c>
      <c r="M1935" s="10"/>
      <c r="N1935" s="10"/>
    </row>
    <row r="1936" spans="1:14">
      <c r="A1936" s="32" t="s">
        <v>9253</v>
      </c>
      <c r="B1936" s="32" t="s">
        <v>9253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7424</v>
      </c>
      <c r="J1936" s="34">
        <v>2829.12</v>
      </c>
      <c r="K1936" s="10">
        <v>4931840212</v>
      </c>
      <c r="L1936" s="10" t="s">
        <v>8732</v>
      </c>
      <c r="M1936" s="10"/>
      <c r="N1936" s="10"/>
    </row>
    <row r="1937" spans="1:14">
      <c r="A1937" s="32" t="s">
        <v>9253</v>
      </c>
      <c r="B1937" s="32" t="s">
        <v>9253</v>
      </c>
      <c r="C1937" s="33">
        <v>0.74192129629629633</v>
      </c>
      <c r="D1937" s="10">
        <v>101</v>
      </c>
      <c r="E1937" s="14">
        <v>1508120</v>
      </c>
      <c r="F1937" s="10" t="s">
        <v>9216</v>
      </c>
      <c r="G1937" s="15">
        <v>240</v>
      </c>
      <c r="H1937" s="10" t="s">
        <v>253</v>
      </c>
      <c r="I1937" s="10" t="s">
        <v>7424</v>
      </c>
      <c r="J1937" s="34">
        <v>2872.8</v>
      </c>
      <c r="K1937" s="10">
        <v>4931840214</v>
      </c>
      <c r="L1937" s="10" t="s">
        <v>8732</v>
      </c>
      <c r="M1937" s="10"/>
      <c r="N1937" s="10"/>
    </row>
    <row r="1938" spans="1:14">
      <c r="A1938" s="32" t="s">
        <v>9253</v>
      </c>
      <c r="B1938" s="32" t="s">
        <v>9253</v>
      </c>
      <c r="C1938" s="33">
        <v>0.74202546296296301</v>
      </c>
      <c r="D1938" s="10">
        <v>101</v>
      </c>
      <c r="E1938" s="14">
        <v>1508120</v>
      </c>
      <c r="F1938" s="10" t="s">
        <v>9216</v>
      </c>
      <c r="G1938" s="15">
        <v>240</v>
      </c>
      <c r="H1938" s="10" t="s">
        <v>253</v>
      </c>
      <c r="I1938" s="10" t="s">
        <v>7424</v>
      </c>
      <c r="J1938" s="34">
        <v>2872.8</v>
      </c>
      <c r="K1938" s="10">
        <v>4931840216</v>
      </c>
      <c r="L1938" s="10" t="s">
        <v>8732</v>
      </c>
      <c r="M1938" s="10"/>
      <c r="N1938" s="10"/>
    </row>
    <row r="1939" spans="1:14">
      <c r="A1939" s="32" t="s">
        <v>9253</v>
      </c>
      <c r="B1939" s="32" t="s">
        <v>9253</v>
      </c>
      <c r="C1939" s="33">
        <v>0.74206018518518524</v>
      </c>
      <c r="D1939" s="10">
        <v>101</v>
      </c>
      <c r="E1939" s="14">
        <v>1508120</v>
      </c>
      <c r="F1939" s="10" t="s">
        <v>9216</v>
      </c>
      <c r="G1939" s="15">
        <v>240</v>
      </c>
      <c r="H1939" s="10" t="s">
        <v>253</v>
      </c>
      <c r="I1939" s="10" t="s">
        <v>7424</v>
      </c>
      <c r="J1939" s="34">
        <v>2872.8</v>
      </c>
      <c r="K1939" s="10">
        <v>4931840217</v>
      </c>
      <c r="L1939" s="10" t="s">
        <v>8732</v>
      </c>
      <c r="M1939" s="10"/>
      <c r="N1939" s="10"/>
    </row>
    <row r="1940" spans="1:14">
      <c r="A1940" s="32" t="s">
        <v>9253</v>
      </c>
      <c r="B1940" s="32" t="s">
        <v>9253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7424</v>
      </c>
      <c r="J1940" s="34">
        <v>2470</v>
      </c>
      <c r="K1940" s="10">
        <v>4931840490</v>
      </c>
      <c r="L1940" s="10" t="s">
        <v>8732</v>
      </c>
      <c r="M1940" s="10"/>
      <c r="N1940" s="10"/>
    </row>
    <row r="1941" spans="1:14">
      <c r="A1941" s="32" t="s">
        <v>9253</v>
      </c>
      <c r="B1941" s="32" t="s">
        <v>9253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7424</v>
      </c>
      <c r="J1941" s="34">
        <v>2610</v>
      </c>
      <c r="K1941" s="10">
        <v>4931840501</v>
      </c>
      <c r="L1941" s="10" t="s">
        <v>8732</v>
      </c>
      <c r="M1941" s="10"/>
      <c r="N1941" s="10"/>
    </row>
    <row r="1942" spans="1:14">
      <c r="A1942" s="32" t="s">
        <v>9253</v>
      </c>
      <c r="B1942" s="32" t="s">
        <v>9253</v>
      </c>
      <c r="C1942" s="33">
        <v>0.77454861111111117</v>
      </c>
      <c r="D1942" s="10">
        <v>101</v>
      </c>
      <c r="E1942" s="14">
        <v>1516850</v>
      </c>
      <c r="F1942" s="10" t="s">
        <v>399</v>
      </c>
      <c r="G1942" s="15">
        <v>960</v>
      </c>
      <c r="H1942" s="10" t="s">
        <v>253</v>
      </c>
      <c r="I1942" s="10" t="s">
        <v>7424</v>
      </c>
      <c r="J1942" s="34">
        <v>18614.400000000001</v>
      </c>
      <c r="K1942" s="10">
        <v>4931840505</v>
      </c>
      <c r="L1942" s="10" t="s">
        <v>8732</v>
      </c>
      <c r="M1942" s="10"/>
      <c r="N1942" s="10"/>
    </row>
    <row r="1943" spans="1:14">
      <c r="A1943" s="32" t="s">
        <v>9253</v>
      </c>
      <c r="B1943" s="32" t="s">
        <v>9253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7424</v>
      </c>
      <c r="J1943" s="34">
        <v>15032</v>
      </c>
      <c r="K1943" s="10">
        <v>4931841476</v>
      </c>
      <c r="L1943" s="10" t="s">
        <v>8732</v>
      </c>
      <c r="M1943" s="10"/>
      <c r="N1943" s="10"/>
    </row>
    <row r="1944" spans="1:14">
      <c r="A1944" s="32" t="s">
        <v>9253</v>
      </c>
      <c r="B1944" s="32" t="s">
        <v>9253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7424</v>
      </c>
      <c r="J1944" s="34">
        <v>15397.2</v>
      </c>
      <c r="K1944" s="10">
        <v>4931841485</v>
      </c>
      <c r="L1944" s="10" t="s">
        <v>8732</v>
      </c>
      <c r="M1944" s="10"/>
      <c r="N1944" s="10"/>
    </row>
    <row r="1945" spans="1:14">
      <c r="A1945" s="32" t="s">
        <v>9253</v>
      </c>
      <c r="B1945" s="32" t="s">
        <v>9253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7424</v>
      </c>
      <c r="J1945" s="34">
        <v>3301.2</v>
      </c>
      <c r="K1945" s="10">
        <v>4931841539</v>
      </c>
      <c r="L1945" s="10" t="s">
        <v>8732</v>
      </c>
      <c r="M1945" s="10"/>
      <c r="N1945" s="10"/>
    </row>
    <row r="1946" spans="1:14">
      <c r="A1946" s="32" t="s">
        <v>9253</v>
      </c>
      <c r="B1946" s="32" t="s">
        <v>9253</v>
      </c>
      <c r="C1946" s="33">
        <v>0.93001157407407409</v>
      </c>
      <c r="D1946" s="10">
        <v>101</v>
      </c>
      <c r="E1946" s="14">
        <v>1508120</v>
      </c>
      <c r="F1946" s="10" t="s">
        <v>9216</v>
      </c>
      <c r="G1946" s="15">
        <v>240</v>
      </c>
      <c r="H1946" s="10" t="s">
        <v>253</v>
      </c>
      <c r="I1946" s="10" t="s">
        <v>7424</v>
      </c>
      <c r="J1946" s="34">
        <v>2872.8</v>
      </c>
      <c r="K1946" s="10">
        <v>4931841556</v>
      </c>
      <c r="L1946" s="10" t="s">
        <v>8732</v>
      </c>
      <c r="M1946" s="10"/>
      <c r="N1946" s="10"/>
    </row>
    <row r="1947" spans="1:14">
      <c r="A1947" s="32" t="s">
        <v>9253</v>
      </c>
      <c r="B1947" s="32" t="s">
        <v>9253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7424</v>
      </c>
      <c r="J1947" s="34">
        <v>2829.12</v>
      </c>
      <c r="K1947" s="10">
        <v>4931841558</v>
      </c>
      <c r="L1947" s="10" t="s">
        <v>8732</v>
      </c>
      <c r="M1947" s="10"/>
      <c r="N1947" s="10"/>
    </row>
    <row r="1948" spans="1:14">
      <c r="A1948" s="32" t="s">
        <v>9253</v>
      </c>
      <c r="B1948" s="32" t="s">
        <v>9253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7424</v>
      </c>
      <c r="J1948" s="34">
        <v>3436.8</v>
      </c>
      <c r="K1948" s="10">
        <v>4931841563</v>
      </c>
      <c r="L1948" s="10" t="s">
        <v>8732</v>
      </c>
      <c r="M1948" s="10"/>
      <c r="N1948" s="10"/>
    </row>
    <row r="1949" spans="1:14">
      <c r="A1949" s="32" t="s">
        <v>9253</v>
      </c>
      <c r="B1949" s="32" t="s">
        <v>9253</v>
      </c>
      <c r="C1949" s="33">
        <v>0.93424768518518519</v>
      </c>
      <c r="D1949" s="10">
        <v>101</v>
      </c>
      <c r="E1949" s="14">
        <v>1508120</v>
      </c>
      <c r="F1949" s="10" t="s">
        <v>9216</v>
      </c>
      <c r="G1949" s="15">
        <v>240</v>
      </c>
      <c r="H1949" s="10" t="s">
        <v>253</v>
      </c>
      <c r="I1949" s="10" t="s">
        <v>7424</v>
      </c>
      <c r="J1949" s="34">
        <v>2872.8</v>
      </c>
      <c r="K1949" s="10">
        <v>4931841564</v>
      </c>
      <c r="L1949" s="10" t="s">
        <v>8732</v>
      </c>
      <c r="M1949" s="10"/>
      <c r="N1949" s="10"/>
    </row>
    <row r="1950" spans="1:14">
      <c r="A1950" s="32" t="s">
        <v>9284</v>
      </c>
      <c r="B1950" s="32" t="s">
        <v>9284</v>
      </c>
      <c r="C1950" s="33">
        <v>9.9074074074074082E-3</v>
      </c>
      <c r="D1950" s="10">
        <v>101</v>
      </c>
      <c r="E1950" s="14">
        <v>1508120</v>
      </c>
      <c r="F1950" s="10" t="s">
        <v>9216</v>
      </c>
      <c r="G1950" s="15">
        <v>240</v>
      </c>
      <c r="H1950" s="10" t="s">
        <v>253</v>
      </c>
      <c r="I1950" s="10" t="s">
        <v>7424</v>
      </c>
      <c r="J1950" s="34">
        <v>2872.8</v>
      </c>
      <c r="K1950" s="10">
        <v>4931841932</v>
      </c>
      <c r="L1950" s="10" t="s">
        <v>8469</v>
      </c>
      <c r="M1950" s="10"/>
      <c r="N1950" s="10"/>
    </row>
    <row r="1951" spans="1:14">
      <c r="A1951" s="32" t="s">
        <v>9284</v>
      </c>
      <c r="B1951" s="32" t="s">
        <v>9284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7424</v>
      </c>
      <c r="J1951" s="34">
        <v>15032</v>
      </c>
      <c r="K1951" s="10">
        <v>4931842240</v>
      </c>
      <c r="L1951" s="10" t="s">
        <v>8469</v>
      </c>
      <c r="M1951" s="10"/>
      <c r="N1951" s="10"/>
    </row>
    <row r="1952" spans="1:14">
      <c r="A1952" s="32" t="s">
        <v>9284</v>
      </c>
      <c r="B1952" s="32" t="s">
        <v>9284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7424</v>
      </c>
      <c r="J1952" s="34">
        <v>15397.2</v>
      </c>
      <c r="K1952" s="10">
        <v>4931842242</v>
      </c>
      <c r="L1952" s="10" t="s">
        <v>8469</v>
      </c>
      <c r="M1952" s="10"/>
      <c r="N1952" s="10"/>
    </row>
    <row r="1953" spans="1:14">
      <c r="A1953" s="32" t="s">
        <v>9284</v>
      </c>
      <c r="B1953" s="32" t="s">
        <v>9284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7424</v>
      </c>
      <c r="J1953" s="34">
        <v>15624</v>
      </c>
      <c r="K1953" s="10">
        <v>4931842250</v>
      </c>
      <c r="L1953" s="10" t="s">
        <v>8469</v>
      </c>
      <c r="M1953" s="10"/>
      <c r="N1953" s="10"/>
    </row>
    <row r="1954" spans="1:14">
      <c r="A1954" s="32" t="s">
        <v>9284</v>
      </c>
      <c r="B1954" s="32" t="s">
        <v>9284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7424</v>
      </c>
      <c r="J1954" s="34">
        <v>3436.8</v>
      </c>
      <c r="K1954" s="10">
        <v>4931842459</v>
      </c>
      <c r="L1954" s="10" t="s">
        <v>8469</v>
      </c>
      <c r="M1954" s="10"/>
      <c r="N1954" s="10"/>
    </row>
    <row r="1955" spans="1:14">
      <c r="A1955" s="32" t="s">
        <v>9284</v>
      </c>
      <c r="B1955" s="32" t="s">
        <v>9284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7424</v>
      </c>
      <c r="J1955" s="34">
        <v>3436.8</v>
      </c>
      <c r="K1955" s="10">
        <v>4931842460</v>
      </c>
      <c r="L1955" s="10" t="s">
        <v>8469</v>
      </c>
      <c r="M1955" s="10"/>
      <c r="N1955" s="10"/>
    </row>
    <row r="1956" spans="1:14">
      <c r="A1956" s="32" t="s">
        <v>9284</v>
      </c>
      <c r="B1956" s="32" t="s">
        <v>9284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7424</v>
      </c>
      <c r="J1956" s="34">
        <v>2829.12</v>
      </c>
      <c r="K1956" s="10">
        <v>4931842462</v>
      </c>
      <c r="L1956" s="10" t="s">
        <v>8469</v>
      </c>
      <c r="M1956" s="10"/>
      <c r="N1956" s="10"/>
    </row>
    <row r="1957" spans="1:14">
      <c r="A1957" s="32" t="s">
        <v>9284</v>
      </c>
      <c r="B1957" s="32" t="s">
        <v>9284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7424</v>
      </c>
      <c r="J1957" s="34">
        <v>2829.12</v>
      </c>
      <c r="K1957" s="10">
        <v>4931842463</v>
      </c>
      <c r="L1957" s="10" t="s">
        <v>8469</v>
      </c>
      <c r="M1957" s="10"/>
      <c r="N1957" s="10"/>
    </row>
    <row r="1958" spans="1:14">
      <c r="A1958" s="32" t="s">
        <v>9284</v>
      </c>
      <c r="B1958" s="32" t="s">
        <v>9284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7424</v>
      </c>
      <c r="J1958" s="34">
        <v>2470</v>
      </c>
      <c r="K1958" s="10">
        <v>4931842464</v>
      </c>
      <c r="L1958" s="10" t="s">
        <v>8469</v>
      </c>
      <c r="M1958" s="10"/>
      <c r="N1958" s="10"/>
    </row>
    <row r="1959" spans="1:14">
      <c r="A1959" s="32" t="s">
        <v>9284</v>
      </c>
      <c r="B1959" s="32" t="s">
        <v>9284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7424</v>
      </c>
      <c r="J1959" s="34">
        <v>2470</v>
      </c>
      <c r="K1959" s="10">
        <v>4931842466</v>
      </c>
      <c r="L1959" s="10" t="s">
        <v>8469</v>
      </c>
      <c r="M1959" s="10"/>
      <c r="N1959" s="10"/>
    </row>
    <row r="1960" spans="1:14">
      <c r="A1960" s="32" t="s">
        <v>9284</v>
      </c>
      <c r="B1960" s="32" t="s">
        <v>9284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7424</v>
      </c>
      <c r="J1960" s="34">
        <v>10536</v>
      </c>
      <c r="K1960" s="10">
        <v>4931842468</v>
      </c>
      <c r="L1960" s="10" t="s">
        <v>8469</v>
      </c>
      <c r="M1960" s="10"/>
      <c r="N1960" s="10"/>
    </row>
    <row r="1961" spans="1:14">
      <c r="A1961" s="32" t="s">
        <v>9284</v>
      </c>
      <c r="B1961" s="32" t="s">
        <v>9284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7424</v>
      </c>
      <c r="J1961" s="34">
        <v>3301.2</v>
      </c>
      <c r="K1961" s="10">
        <v>4931842469</v>
      </c>
      <c r="L1961" s="10" t="s">
        <v>8469</v>
      </c>
      <c r="M1961" s="10"/>
      <c r="N1961" s="10"/>
    </row>
    <row r="1962" spans="1:14">
      <c r="A1962" s="32" t="s">
        <v>9284</v>
      </c>
      <c r="B1962" s="32" t="s">
        <v>9284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7424</v>
      </c>
      <c r="J1962" s="34">
        <v>3301.2</v>
      </c>
      <c r="K1962" s="10">
        <v>4931842470</v>
      </c>
      <c r="L1962" s="10" t="s">
        <v>8469</v>
      </c>
      <c r="M1962" s="10"/>
      <c r="N1962" s="10"/>
    </row>
    <row r="1963" spans="1:14">
      <c r="A1963" s="32" t="s">
        <v>9284</v>
      </c>
      <c r="B1963" s="32" t="s">
        <v>9284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7424</v>
      </c>
      <c r="J1963" s="34">
        <v>3301.2</v>
      </c>
      <c r="K1963" s="10">
        <v>4931842510</v>
      </c>
      <c r="L1963" s="10" t="s">
        <v>8469</v>
      </c>
      <c r="M1963" s="10"/>
      <c r="N1963" s="10"/>
    </row>
    <row r="1964" spans="1:14">
      <c r="A1964" s="32" t="s">
        <v>9284</v>
      </c>
      <c r="B1964" s="32" t="s">
        <v>9284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7424</v>
      </c>
      <c r="J1964" s="34">
        <v>2470</v>
      </c>
      <c r="K1964" s="10">
        <v>4931842511</v>
      </c>
      <c r="L1964" s="10" t="s">
        <v>8469</v>
      </c>
      <c r="M1964" s="10"/>
      <c r="N1964" s="10"/>
    </row>
    <row r="1965" spans="1:14">
      <c r="A1965" s="32" t="s">
        <v>9284</v>
      </c>
      <c r="B1965" s="32" t="s">
        <v>9284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7424</v>
      </c>
      <c r="J1965" s="34">
        <v>2829.12</v>
      </c>
      <c r="K1965" s="10">
        <v>4931842512</v>
      </c>
      <c r="L1965" s="10" t="s">
        <v>8469</v>
      </c>
      <c r="M1965" s="10"/>
      <c r="N1965" s="10"/>
    </row>
    <row r="1966" spans="1:14">
      <c r="A1966" s="32" t="s">
        <v>9284</v>
      </c>
      <c r="B1966" s="32" t="s">
        <v>9284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7424</v>
      </c>
      <c r="J1966" s="34">
        <v>3436.8</v>
      </c>
      <c r="K1966" s="10">
        <v>4931842513</v>
      </c>
      <c r="L1966" s="10" t="s">
        <v>8469</v>
      </c>
      <c r="M1966" s="10"/>
      <c r="N1966" s="10"/>
    </row>
    <row r="1967" spans="1:14">
      <c r="A1967" s="32" t="s">
        <v>9284</v>
      </c>
      <c r="B1967" s="32" t="s">
        <v>9284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7424</v>
      </c>
      <c r="J1967" s="34">
        <v>632.52</v>
      </c>
      <c r="K1967" s="10">
        <v>4931842521</v>
      </c>
      <c r="L1967" s="10" t="s">
        <v>8469</v>
      </c>
      <c r="M1967" s="10"/>
      <c r="N1967" s="10"/>
    </row>
    <row r="1968" spans="1:14">
      <c r="A1968" s="32" t="s">
        <v>9284</v>
      </c>
      <c r="B1968" s="32" t="s">
        <v>9284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7424</v>
      </c>
      <c r="J1968" s="34">
        <v>911.46</v>
      </c>
      <c r="K1968" s="10">
        <v>4931842621</v>
      </c>
      <c r="L1968" s="10" t="s">
        <v>8469</v>
      </c>
      <c r="M1968" s="10"/>
      <c r="N1968" s="10"/>
    </row>
    <row r="1969" spans="1:14">
      <c r="A1969" s="32" t="s">
        <v>9284</v>
      </c>
      <c r="B1969" s="32" t="s">
        <v>9284</v>
      </c>
      <c r="C1969" s="33">
        <v>0.13954861111111111</v>
      </c>
      <c r="D1969" s="10">
        <v>101</v>
      </c>
      <c r="E1969" s="14">
        <v>1516850</v>
      </c>
      <c r="F1969" s="10" t="s">
        <v>399</v>
      </c>
      <c r="G1969" s="15">
        <v>960</v>
      </c>
      <c r="H1969" s="10" t="s">
        <v>253</v>
      </c>
      <c r="I1969" s="10" t="s">
        <v>7424</v>
      </c>
      <c r="J1969" s="34">
        <v>18614.400000000001</v>
      </c>
      <c r="K1969" s="10">
        <v>4931842644</v>
      </c>
      <c r="L1969" s="10" t="s">
        <v>8469</v>
      </c>
      <c r="M1969" s="10"/>
      <c r="N1969" s="10"/>
    </row>
    <row r="1970" spans="1:14">
      <c r="A1970" s="32" t="s">
        <v>9284</v>
      </c>
      <c r="B1970" s="32" t="s">
        <v>9284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7424</v>
      </c>
      <c r="J1970" s="34">
        <v>-3301.2</v>
      </c>
      <c r="K1970" s="10">
        <v>4931842829</v>
      </c>
      <c r="L1970" s="10" t="s">
        <v>8469</v>
      </c>
      <c r="M1970" s="10"/>
      <c r="N1970" s="10"/>
    </row>
    <row r="1971" spans="1:14">
      <c r="A1971" s="32" t="s">
        <v>9284</v>
      </c>
      <c r="B1971" s="32" t="s">
        <v>9284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7424</v>
      </c>
      <c r="J1971" s="34">
        <v>-3301.2</v>
      </c>
      <c r="K1971" s="10">
        <v>4931842830</v>
      </c>
      <c r="L1971" s="10" t="s">
        <v>8469</v>
      </c>
      <c r="M1971" s="10"/>
      <c r="N1971" s="10"/>
    </row>
    <row r="1972" spans="1:14">
      <c r="A1972" s="32" t="s">
        <v>9284</v>
      </c>
      <c r="B1972" s="32" t="s">
        <v>9284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7424</v>
      </c>
      <c r="J1972" s="34">
        <v>-3301.2</v>
      </c>
      <c r="K1972" s="10">
        <v>4931842842</v>
      </c>
      <c r="L1972" s="10" t="s">
        <v>8469</v>
      </c>
      <c r="M1972" s="10"/>
      <c r="N1972" s="10"/>
    </row>
    <row r="1973" spans="1:14">
      <c r="A1973" s="32" t="s">
        <v>9284</v>
      </c>
      <c r="B1973" s="32" t="s">
        <v>9284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7424</v>
      </c>
      <c r="J1973" s="34">
        <v>530.54999999999995</v>
      </c>
      <c r="K1973" s="10">
        <v>4931842853</v>
      </c>
      <c r="L1973" s="10" t="s">
        <v>8469</v>
      </c>
      <c r="M1973" s="10"/>
      <c r="N1973" s="10"/>
    </row>
    <row r="1974" spans="1:14">
      <c r="A1974" s="32" t="s">
        <v>9284</v>
      </c>
      <c r="B1974" s="32" t="s">
        <v>9284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7424</v>
      </c>
      <c r="J1974" s="34">
        <v>3436.8</v>
      </c>
      <c r="K1974" s="10">
        <v>4931843138</v>
      </c>
      <c r="L1974" s="10" t="s">
        <v>8469</v>
      </c>
      <c r="M1974" s="10"/>
      <c r="N1974" s="10"/>
    </row>
    <row r="1975" spans="1:14">
      <c r="A1975" s="32" t="s">
        <v>9284</v>
      </c>
      <c r="B1975" s="32" t="s">
        <v>9284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7424</v>
      </c>
      <c r="J1975" s="34">
        <v>2829.12</v>
      </c>
      <c r="K1975" s="10">
        <v>4931843139</v>
      </c>
      <c r="L1975" s="10" t="s">
        <v>8469</v>
      </c>
      <c r="M1975" s="10"/>
      <c r="N1975" s="10"/>
    </row>
    <row r="1976" spans="1:14">
      <c r="A1976" s="32" t="s">
        <v>9284</v>
      </c>
      <c r="B1976" s="32" t="s">
        <v>9284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7424</v>
      </c>
      <c r="J1976" s="34">
        <v>2470</v>
      </c>
      <c r="K1976" s="10">
        <v>4931843152</v>
      </c>
      <c r="L1976" s="10" t="s">
        <v>8469</v>
      </c>
      <c r="M1976" s="10"/>
      <c r="N1976" s="10"/>
    </row>
    <row r="1977" spans="1:14">
      <c r="A1977" s="32" t="s">
        <v>9284</v>
      </c>
      <c r="B1977" s="32" t="s">
        <v>9284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7424</v>
      </c>
      <c r="J1977" s="34">
        <v>2470</v>
      </c>
      <c r="K1977" s="10">
        <v>4931843153</v>
      </c>
      <c r="L1977" s="10" t="s">
        <v>8469</v>
      </c>
      <c r="M1977" s="10"/>
      <c r="N1977" s="10"/>
    </row>
    <row r="1978" spans="1:14">
      <c r="A1978" s="32" t="s">
        <v>9284</v>
      </c>
      <c r="B1978" s="32" t="s">
        <v>9284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7424</v>
      </c>
      <c r="J1978" s="34">
        <v>3301.2</v>
      </c>
      <c r="K1978" s="10">
        <v>4931845121</v>
      </c>
      <c r="L1978" s="10" t="s">
        <v>7788</v>
      </c>
      <c r="M1978" s="10"/>
      <c r="N1978" s="10"/>
    </row>
    <row r="1979" spans="1:14">
      <c r="A1979" s="32" t="s">
        <v>9284</v>
      </c>
      <c r="B1979" s="32" t="s">
        <v>9284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7424</v>
      </c>
      <c r="J1979" s="34">
        <v>3301.2</v>
      </c>
      <c r="K1979" s="10">
        <v>4931845124</v>
      </c>
      <c r="L1979" s="10" t="s">
        <v>7788</v>
      </c>
      <c r="M1979" s="10"/>
      <c r="N1979" s="10"/>
    </row>
    <row r="1980" spans="1:14">
      <c r="A1980" s="32" t="s">
        <v>9284</v>
      </c>
      <c r="B1980" s="32" t="s">
        <v>9284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7424</v>
      </c>
      <c r="J1980" s="34">
        <v>6505.92</v>
      </c>
      <c r="K1980" s="10">
        <v>4931845125</v>
      </c>
      <c r="L1980" s="10" t="s">
        <v>7788</v>
      </c>
      <c r="M1980" s="10"/>
      <c r="N1980" s="10"/>
    </row>
    <row r="1981" spans="1:14">
      <c r="A1981" s="32" t="s">
        <v>9284</v>
      </c>
      <c r="B1981" s="32" t="s">
        <v>9284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7424</v>
      </c>
      <c r="J1981" s="34">
        <v>2470</v>
      </c>
      <c r="K1981" s="10">
        <v>4931845129</v>
      </c>
      <c r="L1981" s="10" t="s">
        <v>7788</v>
      </c>
      <c r="M1981" s="10"/>
      <c r="N1981" s="10"/>
    </row>
    <row r="1982" spans="1:14">
      <c r="A1982" s="32" t="s">
        <v>9284</v>
      </c>
      <c r="B1982" s="32" t="s">
        <v>9284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7424</v>
      </c>
      <c r="J1982" s="34">
        <v>2829.12</v>
      </c>
      <c r="K1982" s="10">
        <v>4931845131</v>
      </c>
      <c r="L1982" s="10" t="s">
        <v>7788</v>
      </c>
      <c r="M1982" s="10"/>
      <c r="N1982" s="10"/>
    </row>
    <row r="1983" spans="1:14">
      <c r="A1983" s="32" t="s">
        <v>9284</v>
      </c>
      <c r="B1983" s="32" t="s">
        <v>9284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7424</v>
      </c>
      <c r="J1983" s="34">
        <v>2829.12</v>
      </c>
      <c r="K1983" s="10">
        <v>4931845133</v>
      </c>
      <c r="L1983" s="10" t="s">
        <v>7788</v>
      </c>
      <c r="M1983" s="10"/>
      <c r="N1983" s="10"/>
    </row>
    <row r="1984" spans="1:14">
      <c r="A1984" s="32" t="s">
        <v>9284</v>
      </c>
      <c r="B1984" s="32" t="s">
        <v>9284</v>
      </c>
      <c r="C1984" s="33">
        <v>0.33271990740740742</v>
      </c>
      <c r="D1984" s="10">
        <v>101</v>
      </c>
      <c r="E1984" s="14">
        <v>1508120</v>
      </c>
      <c r="F1984" s="10" t="s">
        <v>9216</v>
      </c>
      <c r="G1984" s="15">
        <v>240</v>
      </c>
      <c r="H1984" s="10" t="s">
        <v>253</v>
      </c>
      <c r="I1984" s="10" t="s">
        <v>7424</v>
      </c>
      <c r="J1984" s="34">
        <v>2872.8</v>
      </c>
      <c r="K1984" s="10">
        <v>4931845139</v>
      </c>
      <c r="L1984" s="10" t="s">
        <v>7788</v>
      </c>
      <c r="M1984" s="10"/>
      <c r="N1984" s="10"/>
    </row>
    <row r="1985" spans="1:14">
      <c r="A1985" s="32" t="s">
        <v>9284</v>
      </c>
      <c r="B1985" s="32" t="s">
        <v>9284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7424</v>
      </c>
      <c r="J1985" s="34">
        <v>3436.8</v>
      </c>
      <c r="K1985" s="10">
        <v>4931845191</v>
      </c>
      <c r="L1985" s="10" t="s">
        <v>7788</v>
      </c>
      <c r="M1985" s="10"/>
      <c r="N1985" s="10"/>
    </row>
    <row r="1986" spans="1:14">
      <c r="A1986" s="32" t="s">
        <v>9284</v>
      </c>
      <c r="B1986" s="32" t="s">
        <v>9284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7424</v>
      </c>
      <c r="J1986" s="34">
        <v>15397.2</v>
      </c>
      <c r="K1986" s="10">
        <v>4931846313</v>
      </c>
      <c r="L1986" s="10" t="s">
        <v>7788</v>
      </c>
      <c r="M1986" s="10"/>
      <c r="N1986" s="10"/>
    </row>
    <row r="1987" spans="1:14">
      <c r="A1987" s="32" t="s">
        <v>9284</v>
      </c>
      <c r="B1987" s="32" t="s">
        <v>9284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7424</v>
      </c>
      <c r="J1987" s="34">
        <v>15032</v>
      </c>
      <c r="K1987" s="10">
        <v>4931846323</v>
      </c>
      <c r="L1987" s="10" t="s">
        <v>7788</v>
      </c>
      <c r="M1987" s="10"/>
      <c r="N1987" s="10"/>
    </row>
    <row r="1988" spans="1:14">
      <c r="A1988" s="32" t="s">
        <v>9284</v>
      </c>
      <c r="B1988" s="32" t="s">
        <v>9284</v>
      </c>
      <c r="C1988" s="33">
        <v>0.41671296296296295</v>
      </c>
      <c r="D1988" s="10">
        <v>101</v>
      </c>
      <c r="E1988" s="14">
        <v>1516850</v>
      </c>
      <c r="F1988" s="10" t="s">
        <v>399</v>
      </c>
      <c r="G1988" s="15">
        <v>960</v>
      </c>
      <c r="H1988" s="10" t="s">
        <v>253</v>
      </c>
      <c r="I1988" s="10" t="s">
        <v>7424</v>
      </c>
      <c r="J1988" s="34">
        <v>18614.400000000001</v>
      </c>
      <c r="K1988" s="10">
        <v>4931846325</v>
      </c>
      <c r="L1988" s="10" t="s">
        <v>7788</v>
      </c>
      <c r="M1988" s="10"/>
      <c r="N1988" s="10"/>
    </row>
    <row r="1989" spans="1:14">
      <c r="A1989" s="32" t="s">
        <v>9284</v>
      </c>
      <c r="B1989" s="32" t="s">
        <v>9284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7424</v>
      </c>
      <c r="J1989" s="34">
        <v>12834</v>
      </c>
      <c r="K1989" s="10">
        <v>4931847370</v>
      </c>
      <c r="L1989" s="10" t="s">
        <v>7788</v>
      </c>
      <c r="M1989" s="10"/>
      <c r="N1989" s="10"/>
    </row>
    <row r="1990" spans="1:14">
      <c r="A1990" s="32" t="s">
        <v>9284</v>
      </c>
      <c r="B1990" s="32" t="s">
        <v>9284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7424</v>
      </c>
      <c r="J1990" s="34">
        <v>2470</v>
      </c>
      <c r="K1990" s="10">
        <v>4931847466</v>
      </c>
      <c r="L1990" s="10" t="s">
        <v>7788</v>
      </c>
      <c r="M1990" s="10"/>
      <c r="N1990" s="10"/>
    </row>
    <row r="1991" spans="1:14">
      <c r="A1991" s="32" t="s">
        <v>9284</v>
      </c>
      <c r="B1991" s="32" t="s">
        <v>9284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7424</v>
      </c>
      <c r="J1991" s="34">
        <v>3301.2</v>
      </c>
      <c r="K1991" s="10">
        <v>4931847482</v>
      </c>
      <c r="L1991" s="10" t="s">
        <v>7788</v>
      </c>
      <c r="M1991" s="10"/>
      <c r="N1991" s="10"/>
    </row>
    <row r="1992" spans="1:14">
      <c r="A1992" s="32" t="s">
        <v>9284</v>
      </c>
      <c r="B1992" s="32" t="s">
        <v>9284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7424</v>
      </c>
      <c r="J1992" s="34">
        <v>2470</v>
      </c>
      <c r="K1992" s="10">
        <v>4931847484</v>
      </c>
      <c r="L1992" s="10" t="s">
        <v>7788</v>
      </c>
      <c r="M1992" s="10"/>
      <c r="N1992" s="10"/>
    </row>
    <row r="1993" spans="1:14">
      <c r="A1993" s="32" t="s">
        <v>9284</v>
      </c>
      <c r="B1993" s="32" t="s">
        <v>9284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7424</v>
      </c>
      <c r="J1993" s="34">
        <v>2829.12</v>
      </c>
      <c r="K1993" s="10">
        <v>4931847485</v>
      </c>
      <c r="L1993" s="10" t="s">
        <v>7788</v>
      </c>
      <c r="M1993" s="10"/>
      <c r="N1993" s="10"/>
    </row>
    <row r="1994" spans="1:14">
      <c r="A1994" s="32" t="s">
        <v>9284</v>
      </c>
      <c r="B1994" s="32" t="s">
        <v>9284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7424</v>
      </c>
      <c r="J1994" s="34">
        <v>3301.2</v>
      </c>
      <c r="K1994" s="10">
        <v>4931847504</v>
      </c>
      <c r="L1994" s="10" t="s">
        <v>7788</v>
      </c>
      <c r="M1994" s="10"/>
      <c r="N1994" s="10"/>
    </row>
    <row r="1995" spans="1:14">
      <c r="A1995" s="32" t="s">
        <v>9284</v>
      </c>
      <c r="B1995" s="32" t="s">
        <v>9284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7424</v>
      </c>
      <c r="J1995" s="34">
        <v>3436.8</v>
      </c>
      <c r="K1995" s="10">
        <v>4931847538</v>
      </c>
      <c r="L1995" s="10" t="s">
        <v>7788</v>
      </c>
      <c r="M1995" s="10"/>
      <c r="N1995" s="10"/>
    </row>
    <row r="1996" spans="1:14">
      <c r="A1996" s="32" t="s">
        <v>9284</v>
      </c>
      <c r="B1996" s="32" t="s">
        <v>9284</v>
      </c>
      <c r="C1996" s="33">
        <v>0.51543981481481482</v>
      </c>
      <c r="D1996" s="10">
        <v>101</v>
      </c>
      <c r="E1996" s="14">
        <v>1508120</v>
      </c>
      <c r="F1996" s="10" t="s">
        <v>9216</v>
      </c>
      <c r="G1996" s="15">
        <v>240</v>
      </c>
      <c r="H1996" s="10" t="s">
        <v>253</v>
      </c>
      <c r="I1996" s="10" t="s">
        <v>7424</v>
      </c>
      <c r="J1996" s="34">
        <v>2872.8</v>
      </c>
      <c r="K1996" s="10">
        <v>4931847556</v>
      </c>
      <c r="L1996" s="10" t="s">
        <v>7788</v>
      </c>
      <c r="M1996" s="10"/>
      <c r="N1996" s="10"/>
    </row>
    <row r="1997" spans="1:14">
      <c r="A1997" s="32" t="s">
        <v>9284</v>
      </c>
      <c r="B1997" s="32" t="s">
        <v>9284</v>
      </c>
      <c r="C1997" s="33">
        <v>0.51554398148148151</v>
      </c>
      <c r="D1997" s="10">
        <v>101</v>
      </c>
      <c r="E1997" s="14">
        <v>1508120</v>
      </c>
      <c r="F1997" s="10" t="s">
        <v>9216</v>
      </c>
      <c r="G1997" s="15">
        <v>240</v>
      </c>
      <c r="H1997" s="10" t="s">
        <v>253</v>
      </c>
      <c r="I1997" s="10" t="s">
        <v>7424</v>
      </c>
      <c r="J1997" s="34">
        <v>2872.8</v>
      </c>
      <c r="K1997" s="10">
        <v>4931847573</v>
      </c>
      <c r="L1997" s="10" t="s">
        <v>7788</v>
      </c>
      <c r="M1997" s="10"/>
      <c r="N1997" s="10"/>
    </row>
    <row r="1998" spans="1:14">
      <c r="A1998" s="32" t="s">
        <v>9284</v>
      </c>
      <c r="B1998" s="32" t="s">
        <v>9284</v>
      </c>
      <c r="C1998" s="33">
        <v>0.51571759259259264</v>
      </c>
      <c r="D1998" s="10">
        <v>101</v>
      </c>
      <c r="E1998" s="14">
        <v>1508120</v>
      </c>
      <c r="F1998" s="10" t="s">
        <v>9216</v>
      </c>
      <c r="G1998" s="15">
        <v>240</v>
      </c>
      <c r="H1998" s="10" t="s">
        <v>253</v>
      </c>
      <c r="I1998" s="10" t="s">
        <v>7424</v>
      </c>
      <c r="J1998" s="34">
        <v>2872.8</v>
      </c>
      <c r="K1998" s="10">
        <v>4931847576</v>
      </c>
      <c r="L1998" s="10" t="s">
        <v>7788</v>
      </c>
      <c r="M1998" s="10"/>
      <c r="N1998" s="10"/>
    </row>
    <row r="1999" spans="1:14">
      <c r="A1999" s="32" t="s">
        <v>9284</v>
      </c>
      <c r="B1999" s="32" t="s">
        <v>9284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7424</v>
      </c>
      <c r="J1999" s="34">
        <v>3436.8</v>
      </c>
      <c r="K1999" s="10">
        <v>4931847840</v>
      </c>
      <c r="L1999" s="10" t="s">
        <v>7788</v>
      </c>
      <c r="M1999" s="10"/>
      <c r="N1999" s="10"/>
    </row>
    <row r="2000" spans="1:14">
      <c r="A2000" s="32" t="s">
        <v>9284</v>
      </c>
      <c r="B2000" s="32" t="s">
        <v>9284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7424</v>
      </c>
      <c r="J2000" s="34">
        <v>3436.8</v>
      </c>
      <c r="K2000" s="10">
        <v>4931847858</v>
      </c>
      <c r="L2000" s="10" t="s">
        <v>7788</v>
      </c>
      <c r="M2000" s="10"/>
      <c r="N2000" s="10"/>
    </row>
    <row r="2001" spans="1:14">
      <c r="A2001" s="32" t="s">
        <v>9284</v>
      </c>
      <c r="B2001" s="32" t="s">
        <v>9284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7424</v>
      </c>
      <c r="J2001" s="34">
        <v>10536</v>
      </c>
      <c r="K2001" s="10">
        <v>4931847897</v>
      </c>
      <c r="L2001" s="10" t="s">
        <v>7788</v>
      </c>
      <c r="M2001" s="10"/>
      <c r="N2001" s="10"/>
    </row>
    <row r="2002" spans="1:14">
      <c r="A2002" s="32" t="s">
        <v>9284</v>
      </c>
      <c r="B2002" s="32" t="s">
        <v>9284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7424</v>
      </c>
      <c r="J2002" s="34">
        <v>2829.12</v>
      </c>
      <c r="K2002" s="10">
        <v>4931847909</v>
      </c>
      <c r="L2002" s="10" t="s">
        <v>7788</v>
      </c>
      <c r="M2002" s="10"/>
      <c r="N2002" s="10"/>
    </row>
    <row r="2003" spans="1:14">
      <c r="A2003" s="32" t="s">
        <v>9284</v>
      </c>
      <c r="B2003" s="32" t="s">
        <v>9284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7424</v>
      </c>
      <c r="J2003" s="34">
        <v>3436.8</v>
      </c>
      <c r="K2003" s="10">
        <v>4931848434</v>
      </c>
      <c r="L2003" s="10" t="s">
        <v>7788</v>
      </c>
      <c r="M2003" s="10"/>
      <c r="N2003" s="10"/>
    </row>
    <row r="2004" spans="1:14">
      <c r="A2004" s="32" t="s">
        <v>9284</v>
      </c>
      <c r="B2004" s="32" t="s">
        <v>9284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7424</v>
      </c>
      <c r="J2004" s="34">
        <v>15397.2</v>
      </c>
      <c r="K2004" s="10">
        <v>4931848583</v>
      </c>
      <c r="L2004" s="10" t="s">
        <v>7788</v>
      </c>
      <c r="M2004" s="10"/>
      <c r="N2004" s="10"/>
    </row>
    <row r="2005" spans="1:14">
      <c r="A2005" s="32" t="s">
        <v>9284</v>
      </c>
      <c r="B2005" s="32" t="s">
        <v>9284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7424</v>
      </c>
      <c r="J2005" s="34">
        <v>15032</v>
      </c>
      <c r="K2005" s="10">
        <v>4931848587</v>
      </c>
      <c r="L2005" s="10" t="s">
        <v>7788</v>
      </c>
      <c r="M2005" s="10"/>
      <c r="N2005" s="10"/>
    </row>
    <row r="2006" spans="1:14">
      <c r="A2006" s="32" t="s">
        <v>9284</v>
      </c>
      <c r="B2006" s="32" t="s">
        <v>9284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7424</v>
      </c>
      <c r="J2006" s="34">
        <v>15032</v>
      </c>
      <c r="K2006" s="10">
        <v>4931848610</v>
      </c>
      <c r="L2006" s="10" t="s">
        <v>7788</v>
      </c>
      <c r="M2006" s="10"/>
      <c r="N2006" s="10"/>
    </row>
    <row r="2007" spans="1:14">
      <c r="A2007" s="32" t="s">
        <v>9284</v>
      </c>
      <c r="B2007" s="32" t="s">
        <v>9284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7424</v>
      </c>
      <c r="J2007" s="34">
        <v>2470</v>
      </c>
      <c r="K2007" s="10">
        <v>4931850393</v>
      </c>
      <c r="L2007" s="10" t="s">
        <v>8732</v>
      </c>
      <c r="M2007" s="10"/>
      <c r="N2007" s="10"/>
    </row>
    <row r="2008" spans="1:14">
      <c r="A2008" s="32" t="s">
        <v>9284</v>
      </c>
      <c r="B2008" s="32" t="s">
        <v>9284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7424</v>
      </c>
      <c r="J2008" s="34">
        <v>15032</v>
      </c>
      <c r="K2008" s="10">
        <v>4931851774</v>
      </c>
      <c r="L2008" s="10" t="s">
        <v>8732</v>
      </c>
      <c r="M2008" s="10"/>
      <c r="N2008" s="10"/>
    </row>
    <row r="2009" spans="1:14">
      <c r="A2009" s="32" t="s">
        <v>9284</v>
      </c>
      <c r="B2009" s="32" t="s">
        <v>9284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7424</v>
      </c>
      <c r="J2009" s="34">
        <v>15397.2</v>
      </c>
      <c r="K2009" s="10">
        <v>4931851780</v>
      </c>
      <c r="L2009" s="10" t="s">
        <v>8732</v>
      </c>
      <c r="M2009" s="10"/>
      <c r="N2009" s="10"/>
    </row>
    <row r="2010" spans="1:14">
      <c r="A2010" s="32" t="s">
        <v>9284</v>
      </c>
      <c r="B2010" s="32" t="s">
        <v>9284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7424</v>
      </c>
      <c r="J2010" s="34">
        <v>7902</v>
      </c>
      <c r="K2010" s="10">
        <v>4931852022</v>
      </c>
      <c r="L2010" s="10" t="s">
        <v>8732</v>
      </c>
      <c r="M2010" s="10"/>
      <c r="N2010" s="10"/>
    </row>
    <row r="2011" spans="1:14">
      <c r="A2011" s="32" t="s">
        <v>9284</v>
      </c>
      <c r="B2011" s="32" t="s">
        <v>9284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7424</v>
      </c>
      <c r="J2011" s="34">
        <v>2470</v>
      </c>
      <c r="K2011" s="10">
        <v>4931852024</v>
      </c>
      <c r="L2011" s="10" t="s">
        <v>8732</v>
      </c>
      <c r="M2011" s="10"/>
      <c r="N2011" s="10"/>
    </row>
    <row r="2012" spans="1:14">
      <c r="A2012" s="32" t="s">
        <v>9284</v>
      </c>
      <c r="B2012" s="32" t="s">
        <v>9284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7424</v>
      </c>
      <c r="J2012" s="34">
        <v>3436.8</v>
      </c>
      <c r="K2012" s="10">
        <v>4931852033</v>
      </c>
      <c r="L2012" s="10" t="s">
        <v>8732</v>
      </c>
      <c r="M2012" s="10"/>
      <c r="N2012" s="10"/>
    </row>
    <row r="2013" spans="1:14">
      <c r="A2013" s="32" t="s">
        <v>9284</v>
      </c>
      <c r="B2013" s="32" t="s">
        <v>9284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7424</v>
      </c>
      <c r="J2013" s="34">
        <v>3436.8</v>
      </c>
      <c r="K2013" s="10">
        <v>4931852035</v>
      </c>
      <c r="L2013" s="10" t="s">
        <v>8732</v>
      </c>
      <c r="M2013" s="10"/>
      <c r="N2013" s="10"/>
    </row>
    <row r="2014" spans="1:14">
      <c r="A2014" s="32" t="s">
        <v>9284</v>
      </c>
      <c r="B2014" s="32" t="s">
        <v>9284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7424</v>
      </c>
      <c r="J2014" s="34">
        <v>3436.8</v>
      </c>
      <c r="K2014" s="10">
        <v>4931852037</v>
      </c>
      <c r="L2014" s="10" t="s">
        <v>8732</v>
      </c>
      <c r="M2014" s="10"/>
      <c r="N2014" s="10"/>
    </row>
    <row r="2015" spans="1:14">
      <c r="A2015" s="32" t="s">
        <v>9284</v>
      </c>
      <c r="B2015" s="32" t="s">
        <v>9284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7424</v>
      </c>
      <c r="J2015" s="34">
        <v>3436.8</v>
      </c>
      <c r="K2015" s="10">
        <v>4931852043</v>
      </c>
      <c r="L2015" s="10" t="s">
        <v>8732</v>
      </c>
      <c r="M2015" s="10"/>
      <c r="N2015" s="10"/>
    </row>
    <row r="2016" spans="1:14">
      <c r="A2016" s="32" t="s">
        <v>9284</v>
      </c>
      <c r="B2016" s="32" t="s">
        <v>9284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7424</v>
      </c>
      <c r="J2016" s="34">
        <v>-7902</v>
      </c>
      <c r="K2016" s="10">
        <v>4931852373</v>
      </c>
      <c r="L2016" s="10" t="s">
        <v>8732</v>
      </c>
      <c r="M2016" s="10"/>
      <c r="N2016" s="10"/>
    </row>
    <row r="2017" spans="1:14">
      <c r="A2017" s="32" t="s">
        <v>9284</v>
      </c>
      <c r="B2017" s="32" t="s">
        <v>9284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7424</v>
      </c>
      <c r="J2017" s="34">
        <v>2470</v>
      </c>
      <c r="K2017" s="10">
        <v>4931852436</v>
      </c>
      <c r="L2017" s="10" t="s">
        <v>8732</v>
      </c>
      <c r="M2017" s="10"/>
      <c r="N2017" s="10"/>
    </row>
    <row r="2018" spans="1:14">
      <c r="A2018" s="32" t="s">
        <v>9284</v>
      </c>
      <c r="B2018" s="32" t="s">
        <v>9284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7424</v>
      </c>
      <c r="J2018" s="34">
        <v>15032</v>
      </c>
      <c r="K2018" s="10">
        <v>4931852489</v>
      </c>
      <c r="L2018" s="10" t="s">
        <v>8732</v>
      </c>
      <c r="M2018" s="10"/>
      <c r="N2018" s="10"/>
    </row>
    <row r="2019" spans="1:14">
      <c r="A2019" s="32" t="s">
        <v>9284</v>
      </c>
      <c r="B2019" s="32" t="s">
        <v>9284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7424</v>
      </c>
      <c r="J2019" s="34">
        <v>10536</v>
      </c>
      <c r="K2019" s="10">
        <v>4931852566</v>
      </c>
      <c r="L2019" s="10" t="s">
        <v>8732</v>
      </c>
      <c r="M2019" s="10"/>
      <c r="N2019" s="10"/>
    </row>
    <row r="2020" spans="1:14">
      <c r="A2020" s="32" t="s">
        <v>9284</v>
      </c>
      <c r="B2020" s="32" t="s">
        <v>9284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7424</v>
      </c>
      <c r="J2020" s="34">
        <v>9768</v>
      </c>
      <c r="K2020" s="10">
        <v>4931852627</v>
      </c>
      <c r="L2020" s="10" t="s">
        <v>8732</v>
      </c>
      <c r="M2020" s="10"/>
      <c r="N2020" s="10"/>
    </row>
    <row r="2021" spans="1:14">
      <c r="A2021" s="32" t="s">
        <v>9284</v>
      </c>
      <c r="B2021" s="32" t="s">
        <v>9284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7424</v>
      </c>
      <c r="J2021" s="34">
        <v>2470</v>
      </c>
      <c r="K2021" s="10">
        <v>4931852681</v>
      </c>
      <c r="L2021" s="10" t="s">
        <v>8732</v>
      </c>
      <c r="M2021" s="10"/>
      <c r="N2021" s="10"/>
    </row>
    <row r="2022" spans="1:14">
      <c r="A2022" s="32" t="s">
        <v>9284</v>
      </c>
      <c r="B2022" s="32" t="s">
        <v>9284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7424</v>
      </c>
      <c r="J2022" s="34">
        <v>15032</v>
      </c>
      <c r="K2022" s="10">
        <v>4931852686</v>
      </c>
      <c r="L2022" s="10" t="s">
        <v>8732</v>
      </c>
      <c r="M2022" s="10"/>
      <c r="N2022" s="10"/>
    </row>
    <row r="2023" spans="1:14">
      <c r="A2023" s="32" t="s">
        <v>9284</v>
      </c>
      <c r="B2023" s="32" t="s">
        <v>9284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7424</v>
      </c>
      <c r="J2023" s="34">
        <v>15624</v>
      </c>
      <c r="K2023" s="10">
        <v>4931852680</v>
      </c>
      <c r="L2023" s="10" t="s">
        <v>8732</v>
      </c>
      <c r="M2023" s="10"/>
      <c r="N2023" s="10"/>
    </row>
    <row r="2024" spans="1:14">
      <c r="A2024" s="32" t="s">
        <v>9284</v>
      </c>
      <c r="B2024" s="32" t="s">
        <v>9284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7424</v>
      </c>
      <c r="J2024" s="34">
        <v>-15624</v>
      </c>
      <c r="K2024" s="10">
        <v>4931852741</v>
      </c>
      <c r="L2024" s="10" t="s">
        <v>8732</v>
      </c>
      <c r="M2024" s="10"/>
      <c r="N2024" s="10"/>
    </row>
    <row r="2025" spans="1:14">
      <c r="A2025" s="32" t="s">
        <v>9309</v>
      </c>
      <c r="B2025" s="32" t="s">
        <v>9309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7424</v>
      </c>
      <c r="J2025" s="34">
        <v>15397.2</v>
      </c>
      <c r="K2025" s="10">
        <v>4931853316</v>
      </c>
      <c r="L2025" s="10" t="s">
        <v>8469</v>
      </c>
      <c r="M2025" s="10"/>
      <c r="N2025" s="10"/>
    </row>
    <row r="2026" spans="1:14">
      <c r="A2026" s="32" t="s">
        <v>9309</v>
      </c>
      <c r="B2026" s="32" t="s">
        <v>9309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7424</v>
      </c>
      <c r="J2026" s="34">
        <v>15032</v>
      </c>
      <c r="K2026" s="10">
        <v>4931853670</v>
      </c>
      <c r="L2026" s="10" t="s">
        <v>8469</v>
      </c>
      <c r="M2026" s="10"/>
      <c r="N2026" s="10"/>
    </row>
    <row r="2027" spans="1:14">
      <c r="A2027" s="32" t="s">
        <v>9309</v>
      </c>
      <c r="B2027" s="32" t="s">
        <v>9309</v>
      </c>
      <c r="C2027" s="33">
        <v>9.4583333333333339E-2</v>
      </c>
      <c r="D2027" s="10">
        <v>101</v>
      </c>
      <c r="E2027" s="14">
        <v>1516850</v>
      </c>
      <c r="F2027" s="10" t="s">
        <v>399</v>
      </c>
      <c r="G2027" s="15">
        <v>960</v>
      </c>
      <c r="H2027" s="10" t="s">
        <v>253</v>
      </c>
      <c r="I2027" s="10" t="s">
        <v>7424</v>
      </c>
      <c r="J2027" s="34">
        <v>18614.400000000001</v>
      </c>
      <c r="K2027" s="10">
        <v>4931853539</v>
      </c>
      <c r="L2027" s="10" t="s">
        <v>8469</v>
      </c>
      <c r="M2027" s="10"/>
      <c r="N2027" s="10"/>
    </row>
    <row r="2028" spans="1:14">
      <c r="A2028" s="32" t="s">
        <v>9309</v>
      </c>
      <c r="B2028" s="32" t="s">
        <v>9309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7424</v>
      </c>
      <c r="J2028" s="34">
        <v>2470</v>
      </c>
      <c r="K2028" s="10">
        <v>4931853964</v>
      </c>
      <c r="L2028" s="10" t="s">
        <v>8469</v>
      </c>
      <c r="M2028" s="10"/>
      <c r="N2028" s="10"/>
    </row>
    <row r="2029" spans="1:14">
      <c r="A2029" s="32" t="s">
        <v>9309</v>
      </c>
      <c r="B2029" s="32" t="s">
        <v>9309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7424</v>
      </c>
      <c r="J2029" s="34">
        <v>2470</v>
      </c>
      <c r="K2029" s="10">
        <v>4931853965</v>
      </c>
      <c r="L2029" s="10" t="s">
        <v>8469</v>
      </c>
      <c r="M2029" s="10"/>
      <c r="N2029" s="10"/>
    </row>
    <row r="2030" spans="1:14">
      <c r="A2030" s="32" t="s">
        <v>9309</v>
      </c>
      <c r="B2030" s="32" t="s">
        <v>9309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7424</v>
      </c>
      <c r="J2030" s="34">
        <v>2470</v>
      </c>
      <c r="K2030" s="10">
        <v>4931853966</v>
      </c>
      <c r="L2030" s="10" t="s">
        <v>8469</v>
      </c>
      <c r="M2030" s="10"/>
      <c r="N2030" s="10"/>
    </row>
    <row r="2031" spans="1:14">
      <c r="A2031" s="32" t="s">
        <v>9309</v>
      </c>
      <c r="B2031" s="32" t="s">
        <v>9309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7424</v>
      </c>
      <c r="J2031" s="34">
        <v>3301.2</v>
      </c>
      <c r="K2031" s="10">
        <v>4931853967</v>
      </c>
      <c r="L2031" s="10" t="s">
        <v>8469</v>
      </c>
      <c r="M2031" s="10"/>
      <c r="N2031" s="10"/>
    </row>
    <row r="2032" spans="1:14">
      <c r="A2032" s="32" t="s">
        <v>9309</v>
      </c>
      <c r="B2032" s="32" t="s">
        <v>9309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7424</v>
      </c>
      <c r="J2032" s="34">
        <v>3301.2</v>
      </c>
      <c r="K2032" s="10">
        <v>4931853971</v>
      </c>
      <c r="L2032" s="10" t="s">
        <v>8469</v>
      </c>
      <c r="M2032" s="10"/>
      <c r="N2032" s="10"/>
    </row>
    <row r="2033" spans="1:14">
      <c r="A2033" s="32" t="s">
        <v>9309</v>
      </c>
      <c r="B2033" s="32" t="s">
        <v>9309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7424</v>
      </c>
      <c r="J2033" s="34">
        <v>3301.2</v>
      </c>
      <c r="K2033" s="10">
        <v>4931853972</v>
      </c>
      <c r="L2033" s="10" t="s">
        <v>8469</v>
      </c>
      <c r="M2033" s="10"/>
      <c r="N2033" s="10"/>
    </row>
    <row r="2034" spans="1:14">
      <c r="A2034" s="32" t="s">
        <v>9309</v>
      </c>
      <c r="B2034" s="32" t="s">
        <v>9309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7424</v>
      </c>
      <c r="J2034" s="34">
        <v>3301.2</v>
      </c>
      <c r="K2034" s="10">
        <v>4931853976</v>
      </c>
      <c r="L2034" s="10" t="s">
        <v>8469</v>
      </c>
      <c r="M2034" s="10"/>
      <c r="N2034" s="10"/>
    </row>
    <row r="2035" spans="1:14">
      <c r="A2035" s="32" t="s">
        <v>9309</v>
      </c>
      <c r="B2035" s="32" t="s">
        <v>9309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7424</v>
      </c>
      <c r="J2035" s="34">
        <v>3301.2</v>
      </c>
      <c r="K2035" s="10">
        <v>4931853978</v>
      </c>
      <c r="L2035" s="10" t="s">
        <v>8469</v>
      </c>
      <c r="M2035" s="10"/>
      <c r="N2035" s="10"/>
    </row>
    <row r="2036" spans="1:14">
      <c r="A2036" s="32" t="s">
        <v>9309</v>
      </c>
      <c r="B2036" s="32" t="s">
        <v>9309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7424</v>
      </c>
      <c r="J2036" s="34">
        <v>3301.2</v>
      </c>
      <c r="K2036" s="10">
        <v>4931853980</v>
      </c>
      <c r="L2036" s="10" t="s">
        <v>8469</v>
      </c>
      <c r="M2036" s="10"/>
      <c r="N2036" s="10"/>
    </row>
    <row r="2037" spans="1:14">
      <c r="A2037" s="32" t="s">
        <v>9309</v>
      </c>
      <c r="B2037" s="32" t="s">
        <v>9309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7424</v>
      </c>
      <c r="J2037" s="34">
        <v>3301.2</v>
      </c>
      <c r="K2037" s="10">
        <v>4931853984</v>
      </c>
      <c r="L2037" s="10" t="s">
        <v>8469</v>
      </c>
      <c r="M2037" s="10"/>
      <c r="N2037" s="10"/>
    </row>
    <row r="2038" spans="1:14">
      <c r="A2038" s="32" t="s">
        <v>9284</v>
      </c>
      <c r="B2038" s="32" t="s">
        <v>9309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7424</v>
      </c>
      <c r="J2038" s="34">
        <v>-3436.8</v>
      </c>
      <c r="K2038" s="10">
        <v>4931854264</v>
      </c>
      <c r="L2038" s="10" t="s">
        <v>8469</v>
      </c>
      <c r="M2038" s="10"/>
      <c r="N2038" s="10"/>
    </row>
    <row r="2039" spans="1:14">
      <c r="A2039" s="32" t="s">
        <v>9309</v>
      </c>
      <c r="B2039" s="32" t="s">
        <v>9309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7424</v>
      </c>
      <c r="J2039" s="34">
        <v>15397.2</v>
      </c>
      <c r="K2039" s="10">
        <v>4931854375</v>
      </c>
      <c r="L2039" s="10" t="s">
        <v>8469</v>
      </c>
      <c r="M2039" s="10"/>
      <c r="N2039" s="10"/>
    </row>
    <row r="2040" spans="1:14">
      <c r="A2040" s="32" t="s">
        <v>9309</v>
      </c>
      <c r="B2040" s="32" t="s">
        <v>9309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7424</v>
      </c>
      <c r="J2040" s="34">
        <v>3301.2</v>
      </c>
      <c r="K2040" s="10">
        <v>4931854440</v>
      </c>
      <c r="L2040" s="10" t="s">
        <v>8469</v>
      </c>
      <c r="M2040" s="10"/>
      <c r="N2040" s="10"/>
    </row>
    <row r="2041" spans="1:14">
      <c r="A2041" s="32" t="s">
        <v>9309</v>
      </c>
      <c r="B2041" s="32" t="s">
        <v>9309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7424</v>
      </c>
      <c r="J2041" s="34">
        <v>3301.2</v>
      </c>
      <c r="K2041" s="10">
        <v>4931854974</v>
      </c>
      <c r="L2041" s="10" t="s">
        <v>8469</v>
      </c>
      <c r="M2041" s="10"/>
      <c r="N2041" s="10"/>
    </row>
    <row r="2042" spans="1:14">
      <c r="A2042" s="32" t="s">
        <v>9309</v>
      </c>
      <c r="B2042" s="32" t="s">
        <v>9309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7424</v>
      </c>
      <c r="J2042" s="34">
        <v>10536</v>
      </c>
      <c r="K2042" s="10">
        <v>4931854976</v>
      </c>
      <c r="L2042" s="10" t="s">
        <v>8469</v>
      </c>
      <c r="M2042" s="10"/>
      <c r="N2042" s="10"/>
    </row>
    <row r="2043" spans="1:14">
      <c r="A2043" s="32" t="s">
        <v>9309</v>
      </c>
      <c r="B2043" s="32" t="s">
        <v>9309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7424</v>
      </c>
      <c r="J2043" s="34">
        <v>2470</v>
      </c>
      <c r="K2043" s="10">
        <v>4931854977</v>
      </c>
      <c r="L2043" s="10" t="s">
        <v>8469</v>
      </c>
      <c r="M2043" s="10"/>
      <c r="N2043" s="10"/>
    </row>
    <row r="2044" spans="1:14">
      <c r="A2044" s="32" t="s">
        <v>9309</v>
      </c>
      <c r="B2044" s="32" t="s">
        <v>9309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7424</v>
      </c>
      <c r="J2044" s="34">
        <v>3301.2</v>
      </c>
      <c r="K2044" s="10">
        <v>4931856732</v>
      </c>
      <c r="L2044" s="10" t="s">
        <v>7788</v>
      </c>
      <c r="M2044" s="10"/>
      <c r="N2044" s="10"/>
    </row>
    <row r="2045" spans="1:14">
      <c r="A2045" s="32" t="s">
        <v>9309</v>
      </c>
      <c r="B2045" s="32" t="s">
        <v>9309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7424</v>
      </c>
      <c r="J2045" s="34">
        <v>2470</v>
      </c>
      <c r="K2045" s="10">
        <v>4931856734</v>
      </c>
      <c r="L2045" s="10" t="s">
        <v>7788</v>
      </c>
      <c r="M2045" s="10"/>
      <c r="N2045" s="10"/>
    </row>
    <row r="2046" spans="1:14">
      <c r="A2046" s="32" t="s">
        <v>9309</v>
      </c>
      <c r="B2046" s="32" t="s">
        <v>9309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7424</v>
      </c>
      <c r="J2046" s="34">
        <v>2470</v>
      </c>
      <c r="K2046" s="10">
        <v>4931856736</v>
      </c>
      <c r="L2046" s="10" t="s">
        <v>7788</v>
      </c>
      <c r="M2046" s="10"/>
      <c r="N2046" s="10"/>
    </row>
    <row r="2047" spans="1:14">
      <c r="A2047" s="32" t="s">
        <v>9309</v>
      </c>
      <c r="B2047" s="32" t="s">
        <v>9309</v>
      </c>
      <c r="C2047" s="33">
        <v>0.38118055555555558</v>
      </c>
      <c r="D2047" s="10">
        <v>101</v>
      </c>
      <c r="E2047" s="14">
        <v>1516850</v>
      </c>
      <c r="F2047" s="10" t="s">
        <v>399</v>
      </c>
      <c r="G2047" s="15">
        <v>960</v>
      </c>
      <c r="H2047" s="10" t="s">
        <v>253</v>
      </c>
      <c r="I2047" s="10" t="s">
        <v>7424</v>
      </c>
      <c r="J2047" s="34">
        <v>18614.400000000001</v>
      </c>
      <c r="K2047" s="10">
        <v>4931857018</v>
      </c>
      <c r="L2047" s="10" t="s">
        <v>7788</v>
      </c>
      <c r="M2047" s="10"/>
      <c r="N2047" s="10"/>
    </row>
    <row r="2048" spans="1:14">
      <c r="A2048" s="32" t="s">
        <v>9309</v>
      </c>
      <c r="B2048" s="32" t="s">
        <v>9309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7424</v>
      </c>
      <c r="J2048" s="34">
        <v>15032</v>
      </c>
      <c r="K2048" s="10">
        <v>4931857202</v>
      </c>
      <c r="L2048" s="10" t="s">
        <v>7788</v>
      </c>
      <c r="M2048" s="10"/>
      <c r="N2048" s="10"/>
    </row>
    <row r="2049" spans="1:14">
      <c r="A2049" s="32" t="s">
        <v>9309</v>
      </c>
      <c r="B2049" s="32" t="s">
        <v>9309</v>
      </c>
      <c r="C2049" s="33">
        <v>0.41812500000000002</v>
      </c>
      <c r="D2049" s="10">
        <v>101</v>
      </c>
      <c r="E2049" s="14">
        <v>1516860</v>
      </c>
      <c r="F2049" s="10" t="s">
        <v>139</v>
      </c>
      <c r="G2049" s="15">
        <v>800</v>
      </c>
      <c r="H2049" s="10" t="s">
        <v>253</v>
      </c>
      <c r="I2049" s="10" t="s">
        <v>7424</v>
      </c>
      <c r="J2049" s="34">
        <v>15032</v>
      </c>
      <c r="K2049" s="10">
        <v>4931857628</v>
      </c>
      <c r="L2049" s="10" t="s">
        <v>7788</v>
      </c>
      <c r="M2049" s="10"/>
      <c r="N2049" s="10"/>
    </row>
    <row r="2050" spans="1:14">
      <c r="A2050" s="32" t="s">
        <v>9309</v>
      </c>
      <c r="B2050" s="32" t="s">
        <v>9309</v>
      </c>
      <c r="C2050" s="33">
        <v>0.42028935185185184</v>
      </c>
      <c r="D2050" s="10">
        <v>101</v>
      </c>
      <c r="E2050" s="14">
        <v>1516847</v>
      </c>
      <c r="F2050" s="10" t="s">
        <v>136</v>
      </c>
      <c r="G2050" s="15">
        <v>840</v>
      </c>
      <c r="H2050" s="10" t="s">
        <v>253</v>
      </c>
      <c r="I2050" s="10" t="s">
        <v>7424</v>
      </c>
      <c r="J2050" s="34">
        <v>15397.2</v>
      </c>
      <c r="K2050" s="10">
        <v>4931857708</v>
      </c>
      <c r="L2050" s="10" t="s">
        <v>7788</v>
      </c>
      <c r="M2050" s="10"/>
      <c r="N2050" s="10"/>
    </row>
    <row r="2051" spans="1:14">
      <c r="A2051" s="32" t="s">
        <v>9309</v>
      </c>
      <c r="B2051" s="32" t="s">
        <v>9309</v>
      </c>
      <c r="C2051" s="33">
        <v>0.45474537037037038</v>
      </c>
      <c r="D2051" s="10">
        <v>101</v>
      </c>
      <c r="E2051" s="14">
        <v>1516860</v>
      </c>
      <c r="F2051" s="10" t="s">
        <v>139</v>
      </c>
      <c r="G2051" s="15">
        <v>800</v>
      </c>
      <c r="H2051" s="10" t="s">
        <v>253</v>
      </c>
      <c r="I2051" s="10" t="s">
        <v>7424</v>
      </c>
      <c r="J2051" s="34">
        <v>15032</v>
      </c>
      <c r="K2051" s="10">
        <v>4931858146</v>
      </c>
      <c r="L2051" s="10" t="s">
        <v>7788</v>
      </c>
      <c r="M2051" s="10"/>
      <c r="N2051" s="10"/>
    </row>
    <row r="2052" spans="1:14">
      <c r="A2052" s="32" t="s">
        <v>9309</v>
      </c>
      <c r="B2052" s="32" t="s">
        <v>9309</v>
      </c>
      <c r="C2052" s="33">
        <v>0.51824074074074067</v>
      </c>
      <c r="D2052" s="10">
        <v>101</v>
      </c>
      <c r="E2052" s="14">
        <v>1513604</v>
      </c>
      <c r="F2052" s="10" t="s">
        <v>131</v>
      </c>
      <c r="G2052" s="15">
        <v>168</v>
      </c>
      <c r="H2052" s="10" t="s">
        <v>253</v>
      </c>
      <c r="I2052" s="10" t="s">
        <v>7424</v>
      </c>
      <c r="J2052" s="34">
        <v>3301.2</v>
      </c>
      <c r="K2052" s="10">
        <v>4931858884</v>
      </c>
      <c r="L2052" s="10" t="s">
        <v>7788</v>
      </c>
      <c r="M2052" s="10"/>
      <c r="N2052" s="10"/>
    </row>
    <row r="2053" spans="1:14">
      <c r="A2053" s="32" t="s">
        <v>9309</v>
      </c>
      <c r="B2053" s="32" t="s">
        <v>9309</v>
      </c>
      <c r="C2053" s="33">
        <v>0.5184375</v>
      </c>
      <c r="D2053" s="10">
        <v>101</v>
      </c>
      <c r="E2053" s="14">
        <v>1513604</v>
      </c>
      <c r="F2053" s="10" t="s">
        <v>131</v>
      </c>
      <c r="G2053" s="15">
        <v>168</v>
      </c>
      <c r="H2053" s="10" t="s">
        <v>253</v>
      </c>
      <c r="I2053" s="10" t="s">
        <v>7424</v>
      </c>
      <c r="J2053" s="34">
        <v>3301.2</v>
      </c>
      <c r="K2053" s="10">
        <v>4931858885</v>
      </c>
      <c r="L2053" s="10" t="s">
        <v>7788</v>
      </c>
      <c r="M2053" s="10"/>
      <c r="N2053" s="10"/>
    </row>
    <row r="2054" spans="1:14">
      <c r="A2054" s="32" t="s">
        <v>9309</v>
      </c>
      <c r="B2054" s="32" t="s">
        <v>9309</v>
      </c>
      <c r="C2054" s="33">
        <v>0.51855324074074072</v>
      </c>
      <c r="D2054" s="10">
        <v>101</v>
      </c>
      <c r="E2054" s="14">
        <v>1508197</v>
      </c>
      <c r="F2054" s="10" t="s">
        <v>126</v>
      </c>
      <c r="G2054" s="15">
        <v>200</v>
      </c>
      <c r="H2054" s="10" t="s">
        <v>253</v>
      </c>
      <c r="I2054" s="10" t="s">
        <v>7424</v>
      </c>
      <c r="J2054" s="34">
        <v>2470</v>
      </c>
      <c r="K2054" s="10">
        <v>4931858886</v>
      </c>
      <c r="L2054" s="10" t="s">
        <v>7788</v>
      </c>
      <c r="M2054" s="10"/>
      <c r="N2054" s="10"/>
    </row>
    <row r="2055" spans="1:14">
      <c r="A2055" s="32" t="s">
        <v>9309</v>
      </c>
      <c r="B2055" s="32" t="s">
        <v>9309</v>
      </c>
      <c r="C2055" s="33">
        <v>0.51920138888888889</v>
      </c>
      <c r="D2055" s="10">
        <v>101</v>
      </c>
      <c r="E2055" s="14">
        <v>1519634</v>
      </c>
      <c r="F2055" s="10" t="s">
        <v>149</v>
      </c>
      <c r="G2055" s="15">
        <v>400</v>
      </c>
      <c r="H2055" s="10" t="s">
        <v>253</v>
      </c>
      <c r="I2055" s="10" t="s">
        <v>7424</v>
      </c>
      <c r="J2055" s="34">
        <v>10536</v>
      </c>
      <c r="K2055" s="10">
        <v>4931858915</v>
      </c>
      <c r="L2055" s="10" t="s">
        <v>7788</v>
      </c>
      <c r="M2055" s="10"/>
      <c r="N2055" s="10"/>
    </row>
    <row r="2056" spans="1:14">
      <c r="A2056" s="32" t="s">
        <v>9309</v>
      </c>
      <c r="B2056" s="32" t="s">
        <v>9309</v>
      </c>
      <c r="C2056" s="33">
        <v>0.51996527777777779</v>
      </c>
      <c r="D2056" s="10">
        <v>101</v>
      </c>
      <c r="E2056" s="14">
        <v>1513604</v>
      </c>
      <c r="F2056" s="10" t="s">
        <v>131</v>
      </c>
      <c r="G2056" s="15">
        <v>168</v>
      </c>
      <c r="H2056" s="10" t="s">
        <v>253</v>
      </c>
      <c r="I2056" s="10" t="s">
        <v>7424</v>
      </c>
      <c r="J2056" s="34">
        <v>3301.2</v>
      </c>
      <c r="K2056" s="10">
        <v>4931858923</v>
      </c>
      <c r="L2056" s="10" t="s">
        <v>7788</v>
      </c>
      <c r="M2056" s="10"/>
      <c r="N2056" s="10"/>
    </row>
    <row r="2057" spans="1:14">
      <c r="A2057" s="32" t="s">
        <v>9309</v>
      </c>
      <c r="B2057" s="32" t="s">
        <v>9309</v>
      </c>
      <c r="C2057" s="33">
        <v>0.52008101851851851</v>
      </c>
      <c r="D2057" s="10">
        <v>101</v>
      </c>
      <c r="E2057" s="14">
        <v>1508094</v>
      </c>
      <c r="F2057" s="10" t="s">
        <v>352</v>
      </c>
      <c r="G2057" s="15">
        <v>64</v>
      </c>
      <c r="H2057" s="10" t="s">
        <v>253</v>
      </c>
      <c r="I2057" s="10" t="s">
        <v>7424</v>
      </c>
      <c r="J2057" s="34">
        <v>2613.12</v>
      </c>
      <c r="K2057" s="10">
        <v>4931858927</v>
      </c>
      <c r="L2057" s="10" t="s">
        <v>7788</v>
      </c>
      <c r="M2057" s="10"/>
      <c r="N2057" s="10"/>
    </row>
    <row r="2058" spans="1:14">
      <c r="A2058" s="32" t="s">
        <v>9309</v>
      </c>
      <c r="B2058" s="32" t="s">
        <v>9309</v>
      </c>
      <c r="C2058" s="33">
        <v>0.52021990740740742</v>
      </c>
      <c r="D2058" s="10">
        <v>101</v>
      </c>
      <c r="E2058" s="14">
        <v>1508094</v>
      </c>
      <c r="F2058" s="10" t="s">
        <v>352</v>
      </c>
      <c r="G2058" s="15">
        <v>64</v>
      </c>
      <c r="H2058" s="10" t="s">
        <v>253</v>
      </c>
      <c r="I2058" s="10" t="s">
        <v>7424</v>
      </c>
      <c r="J2058" s="34">
        <v>2613.12</v>
      </c>
      <c r="K2058" s="10">
        <v>4931858941</v>
      </c>
      <c r="L2058" s="10" t="s">
        <v>7788</v>
      </c>
      <c r="M2058" s="10"/>
      <c r="N2058" s="10"/>
    </row>
    <row r="2059" spans="1:14">
      <c r="A2059" s="32" t="s">
        <v>9309</v>
      </c>
      <c r="B2059" s="32" t="s">
        <v>9309</v>
      </c>
      <c r="C2059" s="33">
        <v>0.52033564814814814</v>
      </c>
      <c r="D2059" s="10">
        <v>101</v>
      </c>
      <c r="E2059" s="14">
        <v>1508094</v>
      </c>
      <c r="F2059" s="10" t="s">
        <v>352</v>
      </c>
      <c r="G2059" s="15">
        <v>64</v>
      </c>
      <c r="H2059" s="10" t="s">
        <v>253</v>
      </c>
      <c r="I2059" s="10" t="s">
        <v>7424</v>
      </c>
      <c r="J2059" s="34">
        <v>2613.12</v>
      </c>
      <c r="K2059" s="10">
        <v>4931858942</v>
      </c>
      <c r="L2059" s="10" t="s">
        <v>7788</v>
      </c>
      <c r="M2059" s="10"/>
      <c r="N2059" s="10"/>
    </row>
    <row r="2060" spans="1:14">
      <c r="A2060" s="32" t="s">
        <v>9309</v>
      </c>
      <c r="B2060" s="32" t="s">
        <v>9309</v>
      </c>
      <c r="C2060" s="33">
        <v>0.52063657407407404</v>
      </c>
      <c r="D2060" s="10">
        <v>101</v>
      </c>
      <c r="E2060" s="14">
        <v>1508094</v>
      </c>
      <c r="F2060" s="10" t="s">
        <v>352</v>
      </c>
      <c r="G2060" s="15">
        <v>64</v>
      </c>
      <c r="H2060" s="10" t="s">
        <v>253</v>
      </c>
      <c r="I2060" s="10" t="s">
        <v>7424</v>
      </c>
      <c r="J2060" s="34">
        <v>2613.12</v>
      </c>
      <c r="K2060" s="10">
        <v>4931858944</v>
      </c>
      <c r="L2060" s="10" t="s">
        <v>7788</v>
      </c>
      <c r="M2060" s="10"/>
      <c r="N2060" s="10"/>
    </row>
    <row r="2061" spans="1:14">
      <c r="A2061" s="32" t="s">
        <v>9309</v>
      </c>
      <c r="B2061" s="32" t="s">
        <v>9309</v>
      </c>
      <c r="C2061" s="33">
        <v>0.52075231481481488</v>
      </c>
      <c r="D2061" s="10">
        <v>101</v>
      </c>
      <c r="E2061" s="14">
        <v>1508094</v>
      </c>
      <c r="F2061" s="10" t="s">
        <v>352</v>
      </c>
      <c r="G2061" s="15">
        <v>64</v>
      </c>
      <c r="H2061" s="10" t="s">
        <v>253</v>
      </c>
      <c r="I2061" s="10" t="s">
        <v>7424</v>
      </c>
      <c r="J2061" s="34">
        <v>2613.12</v>
      </c>
      <c r="K2061" s="10">
        <v>4931858945</v>
      </c>
      <c r="L2061" s="10" t="s">
        <v>7788</v>
      </c>
      <c r="M2061" s="10"/>
      <c r="N2061" s="10"/>
    </row>
    <row r="2062" spans="1:14">
      <c r="A2062" s="32" t="s">
        <v>9309</v>
      </c>
      <c r="B2062" s="32" t="s">
        <v>9309</v>
      </c>
      <c r="C2062" s="33">
        <v>0.52091435185185186</v>
      </c>
      <c r="D2062" s="10">
        <v>101</v>
      </c>
      <c r="E2062" s="14">
        <v>1508094</v>
      </c>
      <c r="F2062" s="10" t="s">
        <v>352</v>
      </c>
      <c r="G2062" s="15">
        <v>64</v>
      </c>
      <c r="H2062" s="10" t="s">
        <v>253</v>
      </c>
      <c r="I2062" s="10" t="s">
        <v>7424</v>
      </c>
      <c r="J2062" s="34">
        <v>2613.12</v>
      </c>
      <c r="K2062" s="10">
        <v>4931858946</v>
      </c>
      <c r="L2062" s="10" t="s">
        <v>7788</v>
      </c>
      <c r="M2062" s="10"/>
      <c r="N2062" s="10"/>
    </row>
    <row r="2063" spans="1:14">
      <c r="A2063" s="32" t="s">
        <v>9309</v>
      </c>
      <c r="B2063" s="32" t="s">
        <v>9309</v>
      </c>
      <c r="C2063" s="33">
        <v>0.52244212962962966</v>
      </c>
      <c r="D2063" s="10">
        <v>101</v>
      </c>
      <c r="E2063" s="14">
        <v>1508094</v>
      </c>
      <c r="F2063" s="10" t="s">
        <v>352</v>
      </c>
      <c r="G2063" s="15">
        <v>64</v>
      </c>
      <c r="H2063" s="10" t="s">
        <v>253</v>
      </c>
      <c r="I2063" s="10" t="s">
        <v>7424</v>
      </c>
      <c r="J2063" s="34">
        <v>2613.12</v>
      </c>
      <c r="K2063" s="10">
        <v>4931858949</v>
      </c>
      <c r="L2063" s="10" t="s">
        <v>7788</v>
      </c>
      <c r="M2063" s="10"/>
      <c r="N2063" s="10"/>
    </row>
    <row r="2064" spans="1:14">
      <c r="A2064" s="32" t="s">
        <v>9309</v>
      </c>
      <c r="B2064" s="32" t="s">
        <v>9309</v>
      </c>
      <c r="C2064" s="33">
        <v>0.52383101851851854</v>
      </c>
      <c r="D2064" s="10">
        <v>101</v>
      </c>
      <c r="E2064" s="14">
        <v>1508094</v>
      </c>
      <c r="F2064" s="10" t="s">
        <v>352</v>
      </c>
      <c r="G2064" s="15">
        <v>64</v>
      </c>
      <c r="H2064" s="10" t="s">
        <v>253</v>
      </c>
      <c r="I2064" s="10" t="s">
        <v>7424</v>
      </c>
      <c r="J2064" s="34">
        <v>2613.12</v>
      </c>
      <c r="K2064" s="10">
        <v>4931858977</v>
      </c>
      <c r="L2064" s="10" t="s">
        <v>7788</v>
      </c>
      <c r="M2064" s="10"/>
      <c r="N2064" s="10"/>
    </row>
    <row r="2065" spans="1:14">
      <c r="A2065" s="32" t="s">
        <v>9309</v>
      </c>
      <c r="B2065" s="32" t="s">
        <v>9309</v>
      </c>
      <c r="C2065" s="33">
        <v>0.53354166666666669</v>
      </c>
      <c r="D2065" s="10">
        <v>101</v>
      </c>
      <c r="E2065" s="14">
        <v>1513604</v>
      </c>
      <c r="F2065" s="10" t="s">
        <v>131</v>
      </c>
      <c r="G2065" s="15">
        <v>168</v>
      </c>
      <c r="H2065" s="10" t="s">
        <v>253</v>
      </c>
      <c r="I2065" s="10" t="s">
        <v>7424</v>
      </c>
      <c r="J2065" s="34">
        <v>3301.2</v>
      </c>
      <c r="K2065" s="10">
        <v>4931859078</v>
      </c>
      <c r="L2065" s="10" t="s">
        <v>7788</v>
      </c>
      <c r="M2065" s="10"/>
      <c r="N2065" s="10"/>
    </row>
    <row r="2066" spans="1:14">
      <c r="A2066" s="32" t="s">
        <v>9309</v>
      </c>
      <c r="B2066" s="32" t="s">
        <v>9309</v>
      </c>
      <c r="C2066" s="33">
        <v>0.5973842592592592</v>
      </c>
      <c r="D2066" s="10">
        <v>101</v>
      </c>
      <c r="E2066" s="14">
        <v>1508094</v>
      </c>
      <c r="F2066" s="10" t="s">
        <v>352</v>
      </c>
      <c r="G2066" s="15">
        <v>64</v>
      </c>
      <c r="H2066" s="10" t="s">
        <v>253</v>
      </c>
      <c r="I2066" s="10" t="s">
        <v>7424</v>
      </c>
      <c r="J2066" s="34">
        <v>2613.12</v>
      </c>
      <c r="K2066" s="10">
        <v>4931860211</v>
      </c>
      <c r="L2066" s="10" t="s">
        <v>7788</v>
      </c>
      <c r="M2066" s="10"/>
      <c r="N2066" s="10"/>
    </row>
    <row r="2067" spans="1:14">
      <c r="A2067" s="32" t="s">
        <v>9309</v>
      </c>
      <c r="B2067" s="32" t="s">
        <v>9309</v>
      </c>
      <c r="C2067" s="33">
        <v>0.59773148148148147</v>
      </c>
      <c r="D2067" s="10">
        <v>101</v>
      </c>
      <c r="E2067" s="14">
        <v>1513604</v>
      </c>
      <c r="F2067" s="10" t="s">
        <v>131</v>
      </c>
      <c r="G2067" s="15">
        <v>168</v>
      </c>
      <c r="H2067" s="10" t="s">
        <v>253</v>
      </c>
      <c r="I2067" s="10" t="s">
        <v>7424</v>
      </c>
      <c r="J2067" s="34">
        <v>3301.2</v>
      </c>
      <c r="K2067" s="10">
        <v>4931860215</v>
      </c>
      <c r="L2067" s="10" t="s">
        <v>7788</v>
      </c>
      <c r="M2067" s="10"/>
      <c r="N2067" s="10"/>
    </row>
    <row r="2068" spans="1:14">
      <c r="A2068" s="32" t="s">
        <v>9309</v>
      </c>
      <c r="B2068" s="32" t="s">
        <v>9309</v>
      </c>
      <c r="C2068" s="33">
        <v>0.73589120370370376</v>
      </c>
      <c r="D2068" s="10">
        <v>101</v>
      </c>
      <c r="E2068" s="14">
        <v>1516860</v>
      </c>
      <c r="F2068" s="10" t="s">
        <v>139</v>
      </c>
      <c r="G2068" s="15">
        <v>800</v>
      </c>
      <c r="H2068" s="10" t="s">
        <v>253</v>
      </c>
      <c r="I2068" s="10" t="s">
        <v>7424</v>
      </c>
      <c r="J2068" s="34">
        <v>15032</v>
      </c>
      <c r="K2068" s="10">
        <v>4931861829</v>
      </c>
      <c r="L2068" s="10" t="s">
        <v>8732</v>
      </c>
      <c r="M2068" s="10"/>
      <c r="N2068" s="10"/>
    </row>
    <row r="2069" spans="1:14">
      <c r="A2069" s="32" t="s">
        <v>9309</v>
      </c>
      <c r="B2069" s="32" t="s">
        <v>9309</v>
      </c>
      <c r="C2069" s="33">
        <v>0.73604166666666659</v>
      </c>
      <c r="D2069" s="10">
        <v>101</v>
      </c>
      <c r="E2069" s="14">
        <v>1516860</v>
      </c>
      <c r="F2069" s="10" t="s">
        <v>139</v>
      </c>
      <c r="G2069" s="15">
        <v>800</v>
      </c>
      <c r="H2069" s="10" t="s">
        <v>253</v>
      </c>
      <c r="I2069" s="10" t="s">
        <v>7424</v>
      </c>
      <c r="J2069" s="34">
        <v>15032</v>
      </c>
      <c r="K2069" s="10">
        <v>4931861830</v>
      </c>
      <c r="L2069" s="10" t="s">
        <v>8732</v>
      </c>
      <c r="M2069" s="10"/>
      <c r="N2069" s="10"/>
    </row>
    <row r="2070" spans="1:14">
      <c r="A2070" s="32" t="s">
        <v>9309</v>
      </c>
      <c r="B2070" s="32" t="s">
        <v>9309</v>
      </c>
      <c r="C2070" s="33">
        <v>0.73621527777777773</v>
      </c>
      <c r="D2070" s="10">
        <v>101</v>
      </c>
      <c r="E2070" s="14">
        <v>1516847</v>
      </c>
      <c r="F2070" s="10" t="s">
        <v>136</v>
      </c>
      <c r="G2070" s="15">
        <v>840</v>
      </c>
      <c r="H2070" s="10" t="s">
        <v>253</v>
      </c>
      <c r="I2070" s="10" t="s">
        <v>7424</v>
      </c>
      <c r="J2070" s="34">
        <v>15397.2</v>
      </c>
      <c r="K2070" s="10">
        <v>4931861831</v>
      </c>
      <c r="L2070" s="10" t="s">
        <v>8732</v>
      </c>
      <c r="M2070" s="10"/>
      <c r="N2070" s="10"/>
    </row>
    <row r="2071" spans="1:14">
      <c r="A2071" s="32" t="s">
        <v>9309</v>
      </c>
      <c r="B2071" s="32" t="s">
        <v>9309</v>
      </c>
      <c r="C2071" s="33">
        <v>0.7400000000000001</v>
      </c>
      <c r="D2071" s="10">
        <v>101</v>
      </c>
      <c r="E2071" s="14">
        <v>1508134</v>
      </c>
      <c r="F2071" s="10" t="s">
        <v>357</v>
      </c>
      <c r="G2071" s="15">
        <v>1200</v>
      </c>
      <c r="H2071" s="10" t="s">
        <v>253</v>
      </c>
      <c r="I2071" s="10" t="s">
        <v>7424</v>
      </c>
      <c r="J2071" s="34">
        <v>9768</v>
      </c>
      <c r="K2071" s="10">
        <v>4931861884</v>
      </c>
      <c r="L2071" s="10" t="s">
        <v>8732</v>
      </c>
      <c r="M2071" s="10"/>
      <c r="N2071" s="10"/>
    </row>
    <row r="2072" spans="1:14">
      <c r="A2072" s="32" t="s">
        <v>9309</v>
      </c>
      <c r="B2072" s="32" t="s">
        <v>9309</v>
      </c>
      <c r="C2072" s="33">
        <v>0.7658449074074074</v>
      </c>
      <c r="D2072" s="10">
        <v>101</v>
      </c>
      <c r="E2072" s="14">
        <v>1508197</v>
      </c>
      <c r="F2072" s="10" t="s">
        <v>126</v>
      </c>
      <c r="G2072" s="15">
        <v>200</v>
      </c>
      <c r="H2072" s="10" t="s">
        <v>253</v>
      </c>
      <c r="I2072" s="10" t="s">
        <v>7424</v>
      </c>
      <c r="J2072" s="34">
        <v>2470</v>
      </c>
      <c r="K2072" s="10">
        <v>4931862160</v>
      </c>
      <c r="L2072" s="10" t="s">
        <v>8732</v>
      </c>
      <c r="M2072" s="10"/>
      <c r="N2072" s="10"/>
    </row>
    <row r="2073" spans="1:14">
      <c r="A2073" s="32" t="s">
        <v>9309</v>
      </c>
      <c r="B2073" s="32" t="s">
        <v>9309</v>
      </c>
      <c r="C2073" s="33">
        <v>0.76593750000000005</v>
      </c>
      <c r="D2073" s="10">
        <v>101</v>
      </c>
      <c r="E2073" s="14">
        <v>1513604</v>
      </c>
      <c r="F2073" s="10" t="s">
        <v>131</v>
      </c>
      <c r="G2073" s="15">
        <v>168</v>
      </c>
      <c r="H2073" s="10" t="s">
        <v>253</v>
      </c>
      <c r="I2073" s="10" t="s">
        <v>7424</v>
      </c>
      <c r="J2073" s="34">
        <v>3301.2</v>
      </c>
      <c r="K2073" s="10">
        <v>4931862171</v>
      </c>
      <c r="L2073" s="10" t="s">
        <v>8732</v>
      </c>
      <c r="M2073" s="10"/>
      <c r="N2073" s="10"/>
    </row>
    <row r="2074" spans="1:14">
      <c r="A2074" s="32" t="s">
        <v>9309</v>
      </c>
      <c r="B2074" s="32" t="s">
        <v>9309</v>
      </c>
      <c r="C2074" s="33">
        <v>0.76599537037037047</v>
      </c>
      <c r="D2074" s="10">
        <v>101</v>
      </c>
      <c r="E2074" s="14">
        <v>1520331</v>
      </c>
      <c r="F2074" s="10" t="s">
        <v>153</v>
      </c>
      <c r="G2074" s="15">
        <v>168</v>
      </c>
      <c r="H2074" s="10" t="s">
        <v>253</v>
      </c>
      <c r="I2074" s="10" t="s">
        <v>7424</v>
      </c>
      <c r="J2074" s="34">
        <v>2829.12</v>
      </c>
      <c r="K2074" s="10">
        <v>4931862172</v>
      </c>
      <c r="L2074" s="10" t="s">
        <v>8732</v>
      </c>
      <c r="M2074" s="10"/>
      <c r="N2074" s="10"/>
    </row>
    <row r="2075" spans="1:14">
      <c r="A2075" s="32" t="s">
        <v>9309</v>
      </c>
      <c r="B2075" s="32" t="s">
        <v>9309</v>
      </c>
      <c r="C2075" s="33">
        <v>0.76686342592592593</v>
      </c>
      <c r="D2075" s="10">
        <v>101</v>
      </c>
      <c r="E2075" s="14">
        <v>1508094</v>
      </c>
      <c r="F2075" s="10" t="s">
        <v>352</v>
      </c>
      <c r="G2075" s="15">
        <v>64</v>
      </c>
      <c r="H2075" s="10" t="s">
        <v>253</v>
      </c>
      <c r="I2075" s="10" t="s">
        <v>7424</v>
      </c>
      <c r="J2075" s="34">
        <v>2613.12</v>
      </c>
      <c r="K2075" s="10">
        <v>4931862175</v>
      </c>
      <c r="L2075" s="10" t="s">
        <v>8732</v>
      </c>
      <c r="M2075" s="10"/>
      <c r="N2075" s="10"/>
    </row>
    <row r="2076" spans="1:14">
      <c r="A2076" s="32" t="s">
        <v>9309</v>
      </c>
      <c r="B2076" s="32" t="s">
        <v>9309</v>
      </c>
      <c r="C2076" s="33">
        <v>0.76692129629629635</v>
      </c>
      <c r="D2076" s="10">
        <v>101</v>
      </c>
      <c r="E2076" s="14">
        <v>1508094</v>
      </c>
      <c r="F2076" s="10" t="s">
        <v>352</v>
      </c>
      <c r="G2076" s="15">
        <v>64</v>
      </c>
      <c r="H2076" s="10" t="s">
        <v>253</v>
      </c>
      <c r="I2076" s="10" t="s">
        <v>7424</v>
      </c>
      <c r="J2076" s="34">
        <v>2613.12</v>
      </c>
      <c r="K2076" s="10">
        <v>4931862176</v>
      </c>
      <c r="L2076" s="10" t="s">
        <v>8732</v>
      </c>
      <c r="M2076" s="10"/>
      <c r="N2076" s="10"/>
    </row>
    <row r="2077" spans="1:14">
      <c r="A2077" s="32" t="s">
        <v>9309</v>
      </c>
      <c r="B2077" s="32" t="s">
        <v>9309</v>
      </c>
      <c r="C2077" s="33">
        <v>0.7761689814814815</v>
      </c>
      <c r="D2077" s="10">
        <v>101</v>
      </c>
      <c r="E2077" s="14">
        <v>1508142</v>
      </c>
      <c r="F2077" s="10" t="s">
        <v>358</v>
      </c>
      <c r="G2077" s="15">
        <v>186</v>
      </c>
      <c r="H2077" s="10" t="s">
        <v>253</v>
      </c>
      <c r="I2077" s="10" t="s">
        <v>7424</v>
      </c>
      <c r="J2077" s="34">
        <v>3329.4</v>
      </c>
      <c r="K2077" s="10">
        <v>4931862200</v>
      </c>
      <c r="L2077" s="10" t="s">
        <v>8732</v>
      </c>
      <c r="M2077" s="10"/>
      <c r="N2077" s="10"/>
    </row>
    <row r="2078" spans="1:14">
      <c r="A2078" s="32" t="s">
        <v>9309</v>
      </c>
      <c r="B2078" s="32" t="s">
        <v>9309</v>
      </c>
      <c r="C2078" s="33">
        <v>0.80656250000000007</v>
      </c>
      <c r="D2078" s="10">
        <v>101</v>
      </c>
      <c r="E2078" s="14">
        <v>1508197</v>
      </c>
      <c r="F2078" s="10" t="s">
        <v>126</v>
      </c>
      <c r="G2078" s="15">
        <v>200</v>
      </c>
      <c r="H2078" s="10" t="s">
        <v>253</v>
      </c>
      <c r="I2078" s="10" t="s">
        <v>7424</v>
      </c>
      <c r="J2078" s="34">
        <v>2470</v>
      </c>
      <c r="K2078" s="10">
        <v>4931862280</v>
      </c>
      <c r="L2078" s="10" t="s">
        <v>8732</v>
      </c>
      <c r="M2078" s="10"/>
      <c r="N2078" s="10"/>
    </row>
    <row r="2079" spans="1:14">
      <c r="A2079" s="32" t="s">
        <v>9309</v>
      </c>
      <c r="B2079" s="32" t="s">
        <v>9309</v>
      </c>
      <c r="C2079" s="33">
        <v>0.8065972222222223</v>
      </c>
      <c r="D2079" s="10">
        <v>101</v>
      </c>
      <c r="E2079" s="14">
        <v>1508197</v>
      </c>
      <c r="F2079" s="10" t="s">
        <v>126</v>
      </c>
      <c r="G2079" s="15">
        <v>200</v>
      </c>
      <c r="H2079" s="10" t="s">
        <v>253</v>
      </c>
      <c r="I2079" s="10" t="s">
        <v>7424</v>
      </c>
      <c r="J2079" s="34">
        <v>2470</v>
      </c>
      <c r="K2079" s="10">
        <v>4931862441</v>
      </c>
      <c r="L2079" s="10" t="s">
        <v>8732</v>
      </c>
      <c r="M2079" s="10"/>
      <c r="N2079" s="10"/>
    </row>
    <row r="2080" spans="1:14">
      <c r="A2080" s="32" t="s">
        <v>9309</v>
      </c>
      <c r="B2080" s="32" t="s">
        <v>9309</v>
      </c>
      <c r="C2080" s="33">
        <v>0.80664351851851857</v>
      </c>
      <c r="D2080" s="10">
        <v>101</v>
      </c>
      <c r="E2080" s="14">
        <v>1520331</v>
      </c>
      <c r="F2080" s="10" t="s">
        <v>153</v>
      </c>
      <c r="G2080" s="15">
        <v>168</v>
      </c>
      <c r="H2080" s="10" t="s">
        <v>253</v>
      </c>
      <c r="I2080" s="10" t="s">
        <v>7424</v>
      </c>
      <c r="J2080" s="34">
        <v>2829.12</v>
      </c>
      <c r="K2080" s="10">
        <v>4931862442</v>
      </c>
      <c r="L2080" s="10" t="s">
        <v>8732</v>
      </c>
      <c r="M2080" s="10"/>
      <c r="N2080" s="10"/>
    </row>
    <row r="2081" spans="1:14">
      <c r="A2081" s="32" t="s">
        <v>9309</v>
      </c>
      <c r="B2081" s="32" t="s">
        <v>9309</v>
      </c>
      <c r="C2081" s="33">
        <v>0.8537499999999999</v>
      </c>
      <c r="D2081" s="10">
        <v>101</v>
      </c>
      <c r="E2081" s="14">
        <v>1508094</v>
      </c>
      <c r="F2081" s="10" t="s">
        <v>352</v>
      </c>
      <c r="G2081" s="15">
        <v>64</v>
      </c>
      <c r="H2081" s="10" t="s">
        <v>253</v>
      </c>
      <c r="I2081" s="10" t="s">
        <v>7424</v>
      </c>
      <c r="J2081" s="34">
        <v>2613.12</v>
      </c>
      <c r="K2081" s="10">
        <v>4931862616</v>
      </c>
      <c r="L2081" s="10" t="s">
        <v>8732</v>
      </c>
      <c r="M2081" s="10"/>
      <c r="N2081" s="10"/>
    </row>
    <row r="2082" spans="1:14">
      <c r="A2082" s="32" t="s">
        <v>9309</v>
      </c>
      <c r="B2082" s="32" t="s">
        <v>9309</v>
      </c>
      <c r="C2082" s="33">
        <v>0.85379629629629628</v>
      </c>
      <c r="D2082" s="10">
        <v>101</v>
      </c>
      <c r="E2082" s="14">
        <v>1508094</v>
      </c>
      <c r="F2082" s="10" t="s">
        <v>352</v>
      </c>
      <c r="G2082" s="15">
        <v>64</v>
      </c>
      <c r="H2082" s="10" t="s">
        <v>253</v>
      </c>
      <c r="I2082" s="10" t="s">
        <v>7424</v>
      </c>
      <c r="J2082" s="34">
        <v>2613.12</v>
      </c>
      <c r="K2082" s="10">
        <v>4931862617</v>
      </c>
      <c r="L2082" s="10" t="s">
        <v>8732</v>
      </c>
      <c r="M2082" s="10"/>
      <c r="N2082" s="10"/>
    </row>
    <row r="2083" spans="1:14">
      <c r="A2083" s="32" t="s">
        <v>9309</v>
      </c>
      <c r="B2083" s="32" t="s">
        <v>9309</v>
      </c>
      <c r="C2083" s="33">
        <v>0.85488425925925926</v>
      </c>
      <c r="D2083" s="10">
        <v>101</v>
      </c>
      <c r="E2083" s="14">
        <v>1516850</v>
      </c>
      <c r="F2083" s="10" t="s">
        <v>399</v>
      </c>
      <c r="G2083" s="15">
        <v>960</v>
      </c>
      <c r="H2083" s="10" t="s">
        <v>253</v>
      </c>
      <c r="I2083" s="10" t="s">
        <v>7424</v>
      </c>
      <c r="J2083" s="34">
        <v>18614.400000000001</v>
      </c>
      <c r="K2083" s="10">
        <v>4931862592</v>
      </c>
      <c r="L2083" s="10" t="s">
        <v>8732</v>
      </c>
      <c r="M2083" s="10"/>
      <c r="N2083" s="10"/>
    </row>
    <row r="2084" spans="1:14">
      <c r="A2084" s="32" t="s">
        <v>9309</v>
      </c>
      <c r="B2084" s="32" t="s">
        <v>9309</v>
      </c>
      <c r="C2084" s="33">
        <v>0.85540509259259256</v>
      </c>
      <c r="D2084" s="10">
        <v>102</v>
      </c>
      <c r="E2084" s="14">
        <v>1516850</v>
      </c>
      <c r="F2084" s="10" t="s">
        <v>399</v>
      </c>
      <c r="G2084" s="15">
        <v>-960</v>
      </c>
      <c r="H2084" s="10" t="s">
        <v>253</v>
      </c>
      <c r="I2084" s="10" t="s">
        <v>7424</v>
      </c>
      <c r="J2084" s="34">
        <v>-18614.400000000001</v>
      </c>
      <c r="K2084" s="10">
        <v>4931862593</v>
      </c>
      <c r="L2084" s="10" t="s">
        <v>8732</v>
      </c>
      <c r="M2084" s="10"/>
      <c r="N2084" s="10"/>
    </row>
    <row r="2085" spans="1:14">
      <c r="A2085" s="32" t="s">
        <v>9309</v>
      </c>
      <c r="B2085" s="32" t="s">
        <v>9309</v>
      </c>
      <c r="C2085" s="33">
        <v>0.87586805555555547</v>
      </c>
      <c r="D2085" s="10">
        <v>101</v>
      </c>
      <c r="E2085" s="14">
        <v>1516860</v>
      </c>
      <c r="F2085" s="10" t="s">
        <v>139</v>
      </c>
      <c r="G2085" s="15">
        <v>800</v>
      </c>
      <c r="H2085" s="10" t="s">
        <v>253</v>
      </c>
      <c r="I2085" s="10" t="s">
        <v>7424</v>
      </c>
      <c r="J2085" s="34">
        <v>15032</v>
      </c>
      <c r="K2085" s="10">
        <v>4931862782</v>
      </c>
      <c r="L2085" s="10" t="s">
        <v>8732</v>
      </c>
      <c r="M2085" s="10"/>
      <c r="N2085" s="10"/>
    </row>
    <row r="2086" spans="1:14">
      <c r="A2086" s="32" t="s">
        <v>9309</v>
      </c>
      <c r="B2086" s="32" t="s">
        <v>9309</v>
      </c>
      <c r="C2086" s="33">
        <v>0.87746527777777772</v>
      </c>
      <c r="D2086" s="10">
        <v>101</v>
      </c>
      <c r="E2086" s="14">
        <v>1516847</v>
      </c>
      <c r="F2086" s="10" t="s">
        <v>136</v>
      </c>
      <c r="G2086" s="15">
        <v>840</v>
      </c>
      <c r="H2086" s="10" t="s">
        <v>253</v>
      </c>
      <c r="I2086" s="10" t="s">
        <v>7424</v>
      </c>
      <c r="J2086" s="34">
        <v>15397.2</v>
      </c>
      <c r="K2086" s="10">
        <v>4931862812</v>
      </c>
      <c r="L2086" s="10" t="s">
        <v>8732</v>
      </c>
      <c r="M2086" s="10"/>
      <c r="N2086" s="10"/>
    </row>
    <row r="2087" spans="1:14">
      <c r="A2087" s="32" t="s">
        <v>9309</v>
      </c>
      <c r="B2087" s="32" t="s">
        <v>9309</v>
      </c>
      <c r="C2087" s="33">
        <v>0.92075231481481479</v>
      </c>
      <c r="D2087" s="10">
        <v>101</v>
      </c>
      <c r="E2087" s="14">
        <v>1508120</v>
      </c>
      <c r="F2087" s="10" t="s">
        <v>9216</v>
      </c>
      <c r="G2087" s="15">
        <v>240</v>
      </c>
      <c r="H2087" s="10" t="s">
        <v>253</v>
      </c>
      <c r="I2087" s="10" t="s">
        <v>7424</v>
      </c>
      <c r="J2087" s="34">
        <v>2872.8</v>
      </c>
      <c r="K2087" s="10">
        <v>4931863150</v>
      </c>
      <c r="L2087" s="10" t="s">
        <v>8732</v>
      </c>
      <c r="M2087" s="10"/>
      <c r="N2087" s="10"/>
    </row>
    <row r="2088" spans="1:14">
      <c r="A2088" s="32" t="s">
        <v>9309</v>
      </c>
      <c r="B2088" s="32" t="s">
        <v>9309</v>
      </c>
      <c r="C2088" s="33">
        <v>0.9208101851851852</v>
      </c>
      <c r="D2088" s="10">
        <v>101</v>
      </c>
      <c r="E2088" s="14">
        <v>1513604</v>
      </c>
      <c r="F2088" s="10" t="s">
        <v>131</v>
      </c>
      <c r="G2088" s="15">
        <v>168</v>
      </c>
      <c r="H2088" s="10" t="s">
        <v>253</v>
      </c>
      <c r="I2088" s="10" t="s">
        <v>7424</v>
      </c>
      <c r="J2088" s="34">
        <v>3301.2</v>
      </c>
      <c r="K2088" s="10">
        <v>4931863161</v>
      </c>
      <c r="L2088" s="10" t="s">
        <v>8732</v>
      </c>
      <c r="M2088" s="10"/>
      <c r="N2088" s="10"/>
    </row>
    <row r="2089" spans="1:14">
      <c r="A2089" s="32" t="s">
        <v>9309</v>
      </c>
      <c r="B2089" s="32" t="s">
        <v>9309</v>
      </c>
      <c r="C2089" s="33">
        <v>0.92773148148148143</v>
      </c>
      <c r="D2089" s="10">
        <v>101</v>
      </c>
      <c r="E2089" s="14">
        <v>1519634</v>
      </c>
      <c r="F2089" s="10" t="s">
        <v>149</v>
      </c>
      <c r="G2089" s="15">
        <v>400</v>
      </c>
      <c r="H2089" s="10" t="s">
        <v>253</v>
      </c>
      <c r="I2089" s="10" t="s">
        <v>7424</v>
      </c>
      <c r="J2089" s="34">
        <v>10536</v>
      </c>
      <c r="K2089" s="10">
        <v>4931863205</v>
      </c>
      <c r="L2089" s="10" t="s">
        <v>8732</v>
      </c>
      <c r="M2089" s="10"/>
      <c r="N2089" s="10"/>
    </row>
    <row r="2090" spans="1:14">
      <c r="A2090" s="32" t="s">
        <v>9309</v>
      </c>
      <c r="B2090" s="32" t="s">
        <v>9309</v>
      </c>
      <c r="C2090" s="33">
        <v>0.93112268518518515</v>
      </c>
      <c r="D2090" s="10">
        <v>101</v>
      </c>
      <c r="E2090" s="14">
        <v>1508094</v>
      </c>
      <c r="F2090" s="10" t="s">
        <v>352</v>
      </c>
      <c r="G2090" s="15">
        <v>64</v>
      </c>
      <c r="H2090" s="10" t="s">
        <v>253</v>
      </c>
      <c r="I2090" s="10" t="s">
        <v>7424</v>
      </c>
      <c r="J2090" s="34">
        <v>2613.12</v>
      </c>
      <c r="K2090" s="10">
        <v>4931863231</v>
      </c>
      <c r="L2090" s="10" t="s">
        <v>8732</v>
      </c>
      <c r="M2090" s="10"/>
      <c r="N2090" s="10"/>
    </row>
    <row r="2091" spans="1:14">
      <c r="A2091" s="32" t="s">
        <v>9344</v>
      </c>
      <c r="B2091" s="32" t="s">
        <v>9344</v>
      </c>
      <c r="C2091" s="33">
        <v>6.4131944444444436E-2</v>
      </c>
      <c r="D2091" s="10">
        <v>101</v>
      </c>
      <c r="E2091" s="14">
        <v>1508094</v>
      </c>
      <c r="F2091" s="10" t="s">
        <v>352</v>
      </c>
      <c r="G2091" s="15">
        <v>64</v>
      </c>
      <c r="H2091" s="10" t="s">
        <v>253</v>
      </c>
      <c r="I2091" s="10" t="s">
        <v>7424</v>
      </c>
      <c r="J2091" s="34">
        <v>2613.12</v>
      </c>
      <c r="K2091" s="10">
        <v>4931863785</v>
      </c>
      <c r="L2091" s="10" t="s">
        <v>8469</v>
      </c>
      <c r="M2091" s="10"/>
      <c r="N2091" s="10"/>
    </row>
    <row r="2092" spans="1:14">
      <c r="A2092" s="32" t="s">
        <v>9344</v>
      </c>
      <c r="B2092" s="32" t="s">
        <v>9344</v>
      </c>
      <c r="C2092" s="33">
        <v>6.8761574074074072E-2</v>
      </c>
      <c r="D2092" s="10">
        <v>101</v>
      </c>
      <c r="E2092" s="14">
        <v>1520337</v>
      </c>
      <c r="F2092" s="10" t="s">
        <v>157</v>
      </c>
      <c r="G2092" s="15">
        <v>200</v>
      </c>
      <c r="H2092" s="10" t="s">
        <v>253</v>
      </c>
      <c r="I2092" s="10" t="s">
        <v>7424</v>
      </c>
      <c r="J2092" s="34">
        <v>2610</v>
      </c>
      <c r="K2092" s="10">
        <v>4931863799</v>
      </c>
      <c r="L2092" s="10" t="s">
        <v>8469</v>
      </c>
      <c r="M2092" s="10"/>
      <c r="N2092" s="10"/>
    </row>
    <row r="2093" spans="1:14">
      <c r="A2093" s="32" t="s">
        <v>9344</v>
      </c>
      <c r="B2093" s="32" t="s">
        <v>9344</v>
      </c>
      <c r="C2093" s="33">
        <v>7.2719907407407414E-2</v>
      </c>
      <c r="D2093" s="10">
        <v>101</v>
      </c>
      <c r="E2093" s="14">
        <v>1508197</v>
      </c>
      <c r="F2093" s="10" t="s">
        <v>126</v>
      </c>
      <c r="G2093" s="15">
        <v>198</v>
      </c>
      <c r="H2093" s="10" t="s">
        <v>253</v>
      </c>
      <c r="I2093" s="10" t="s">
        <v>7424</v>
      </c>
      <c r="J2093" s="34">
        <v>2445.3000000000002</v>
      </c>
      <c r="K2093" s="10">
        <v>4931863841</v>
      </c>
      <c r="L2093" s="10" t="s">
        <v>8469</v>
      </c>
      <c r="M2093" s="10"/>
      <c r="N2093" s="10"/>
    </row>
    <row r="2094" spans="1:14">
      <c r="A2094" s="32" t="s">
        <v>9344</v>
      </c>
      <c r="B2094" s="32" t="s">
        <v>9344</v>
      </c>
      <c r="C2094" s="33">
        <v>7.5763888888888895E-2</v>
      </c>
      <c r="D2094" s="10">
        <v>101</v>
      </c>
      <c r="E2094" s="14">
        <v>1508142</v>
      </c>
      <c r="F2094" s="10" t="s">
        <v>358</v>
      </c>
      <c r="G2094" s="15">
        <v>1</v>
      </c>
      <c r="H2094" s="10" t="s">
        <v>253</v>
      </c>
      <c r="I2094" s="10" t="s">
        <v>7424</v>
      </c>
      <c r="J2094" s="34">
        <v>17.899999999999999</v>
      </c>
      <c r="K2094" s="10">
        <v>4931863843</v>
      </c>
      <c r="L2094" s="10" t="s">
        <v>8469</v>
      </c>
      <c r="M2094" s="10"/>
      <c r="N2094" s="10"/>
    </row>
    <row r="2095" spans="1:14">
      <c r="A2095" s="32" t="s">
        <v>9344</v>
      </c>
      <c r="B2095" s="32" t="s">
        <v>9344</v>
      </c>
      <c r="C2095" s="33">
        <v>8.5520833333333338E-2</v>
      </c>
      <c r="D2095" s="10">
        <v>101</v>
      </c>
      <c r="E2095" s="14">
        <v>1520337</v>
      </c>
      <c r="F2095" s="10" t="s">
        <v>157</v>
      </c>
      <c r="G2095" s="15">
        <v>200</v>
      </c>
      <c r="H2095" s="10" t="s">
        <v>253</v>
      </c>
      <c r="I2095" s="10" t="s">
        <v>7424</v>
      </c>
      <c r="J2095" s="34">
        <v>2610</v>
      </c>
      <c r="K2095" s="10">
        <v>4931863845</v>
      </c>
      <c r="L2095" s="10" t="s">
        <v>8469</v>
      </c>
      <c r="M2095" s="10"/>
      <c r="N2095" s="10"/>
    </row>
    <row r="2096" spans="1:14">
      <c r="A2096" s="32" t="s">
        <v>9344</v>
      </c>
      <c r="B2096" s="32" t="s">
        <v>9344</v>
      </c>
      <c r="C2096" s="33">
        <v>8.7245370370370376E-2</v>
      </c>
      <c r="D2096" s="10">
        <v>101</v>
      </c>
      <c r="E2096" s="14">
        <v>1513604</v>
      </c>
      <c r="F2096" s="10" t="s">
        <v>131</v>
      </c>
      <c r="G2096" s="15">
        <v>131</v>
      </c>
      <c r="H2096" s="10" t="s">
        <v>253</v>
      </c>
      <c r="I2096" s="10" t="s">
        <v>7424</v>
      </c>
      <c r="J2096" s="34">
        <v>2574.15</v>
      </c>
      <c r="K2096" s="10">
        <v>4931863846</v>
      </c>
      <c r="L2096" s="10" t="s">
        <v>8469</v>
      </c>
      <c r="M2096" s="10"/>
      <c r="N2096" s="10"/>
    </row>
    <row r="2097" spans="1:14">
      <c r="A2097" s="32" t="s">
        <v>9344</v>
      </c>
      <c r="B2097" s="32" t="s">
        <v>9344</v>
      </c>
      <c r="C2097" s="33">
        <v>8.7384259259259259E-2</v>
      </c>
      <c r="D2097" s="10">
        <v>101</v>
      </c>
      <c r="E2097" s="14">
        <v>1513604</v>
      </c>
      <c r="F2097" s="10" t="s">
        <v>131</v>
      </c>
      <c r="G2097" s="15">
        <v>168</v>
      </c>
      <c r="H2097" s="10" t="s">
        <v>253</v>
      </c>
      <c r="I2097" s="10" t="s">
        <v>7424</v>
      </c>
      <c r="J2097" s="34">
        <v>3301.2</v>
      </c>
      <c r="K2097" s="10">
        <v>4931863847</v>
      </c>
      <c r="L2097" s="10" t="s">
        <v>8469</v>
      </c>
      <c r="M2097" s="10"/>
      <c r="N2097" s="10"/>
    </row>
    <row r="2098" spans="1:14">
      <c r="A2098" s="32" t="s">
        <v>9344</v>
      </c>
      <c r="B2098" s="32" t="s">
        <v>9344</v>
      </c>
      <c r="C2098" s="33">
        <v>9.1331018518518506E-2</v>
      </c>
      <c r="D2098" s="10">
        <v>101</v>
      </c>
      <c r="E2098" s="14">
        <v>1508120</v>
      </c>
      <c r="F2098" s="10" t="s">
        <v>9216</v>
      </c>
      <c r="G2098" s="15">
        <v>184</v>
      </c>
      <c r="H2098" s="10" t="s">
        <v>253</v>
      </c>
      <c r="I2098" s="10" t="s">
        <v>7424</v>
      </c>
      <c r="J2098" s="34">
        <v>2202.48</v>
      </c>
      <c r="K2098" s="10">
        <v>4931863848</v>
      </c>
      <c r="L2098" s="10" t="s">
        <v>8469</v>
      </c>
      <c r="M2098" s="10"/>
      <c r="N2098" s="10"/>
    </row>
    <row r="2099" spans="1:14">
      <c r="A2099" s="32" t="s">
        <v>9344</v>
      </c>
      <c r="B2099" s="32" t="s">
        <v>9344</v>
      </c>
      <c r="C2099" s="33">
        <v>9.331018518518519E-2</v>
      </c>
      <c r="D2099" s="10">
        <v>102</v>
      </c>
      <c r="E2099" s="14">
        <v>1508120</v>
      </c>
      <c r="F2099" s="10" t="s">
        <v>9216</v>
      </c>
      <c r="G2099" s="15">
        <v>-184</v>
      </c>
      <c r="H2099" s="10" t="s">
        <v>253</v>
      </c>
      <c r="I2099" s="10" t="s">
        <v>7424</v>
      </c>
      <c r="J2099" s="34">
        <v>-2202.48</v>
      </c>
      <c r="K2099" s="10">
        <v>4931863850</v>
      </c>
      <c r="L2099" s="10" t="s">
        <v>8469</v>
      </c>
      <c r="M2099" s="10"/>
      <c r="N2099" s="10"/>
    </row>
    <row r="2100" spans="1:14">
      <c r="A2100" s="32" t="s">
        <v>9344</v>
      </c>
      <c r="B2100" s="32" t="s">
        <v>9344</v>
      </c>
      <c r="C2100" s="33">
        <v>9.3599537037037037E-2</v>
      </c>
      <c r="D2100" s="10">
        <v>102</v>
      </c>
      <c r="E2100" s="14">
        <v>1520337</v>
      </c>
      <c r="F2100" s="10" t="s">
        <v>157</v>
      </c>
      <c r="G2100" s="15">
        <v>-200</v>
      </c>
      <c r="H2100" s="10" t="s">
        <v>253</v>
      </c>
      <c r="I2100" s="10" t="s">
        <v>7424</v>
      </c>
      <c r="J2100" s="34">
        <v>-2610</v>
      </c>
      <c r="K2100" s="10">
        <v>4931863911</v>
      </c>
      <c r="L2100" s="10" t="s">
        <v>8469</v>
      </c>
      <c r="M2100" s="10"/>
      <c r="N2100" s="10"/>
    </row>
    <row r="2101" spans="1:14">
      <c r="A2101" s="32" t="s">
        <v>9344</v>
      </c>
      <c r="B2101" s="32" t="s">
        <v>9344</v>
      </c>
      <c r="C2101" s="33">
        <v>9.3831018518518508E-2</v>
      </c>
      <c r="D2101" s="10">
        <v>102</v>
      </c>
      <c r="E2101" s="14">
        <v>1513604</v>
      </c>
      <c r="F2101" s="10" t="s">
        <v>131</v>
      </c>
      <c r="G2101" s="15">
        <v>-131</v>
      </c>
      <c r="H2101" s="10" t="s">
        <v>253</v>
      </c>
      <c r="I2101" s="10" t="s">
        <v>7424</v>
      </c>
      <c r="J2101" s="34">
        <v>-2574.15</v>
      </c>
      <c r="K2101" s="10">
        <v>4931863912</v>
      </c>
      <c r="L2101" s="10" t="s">
        <v>8469</v>
      </c>
      <c r="M2101" s="10"/>
      <c r="N2101" s="10"/>
    </row>
    <row r="2102" spans="1:14">
      <c r="A2102" s="32" t="s">
        <v>9344</v>
      </c>
      <c r="B2102" s="32" t="s">
        <v>9344</v>
      </c>
      <c r="C2102" s="33">
        <v>9.3958333333333324E-2</v>
      </c>
      <c r="D2102" s="10">
        <v>102</v>
      </c>
      <c r="E2102" s="14">
        <v>1513604</v>
      </c>
      <c r="F2102" s="10" t="s">
        <v>131</v>
      </c>
      <c r="G2102" s="15">
        <v>-168</v>
      </c>
      <c r="H2102" s="10" t="s">
        <v>253</v>
      </c>
      <c r="I2102" s="10" t="s">
        <v>7424</v>
      </c>
      <c r="J2102" s="34">
        <v>-3301.2</v>
      </c>
      <c r="K2102" s="10">
        <v>4931863913</v>
      </c>
      <c r="L2102" s="10" t="s">
        <v>8469</v>
      </c>
      <c r="M2102" s="10"/>
      <c r="N2102" s="10"/>
    </row>
    <row r="2103" spans="1:14">
      <c r="A2103" s="32" t="s">
        <v>9344</v>
      </c>
      <c r="B2103" s="32" t="s">
        <v>9344</v>
      </c>
      <c r="C2103" s="33">
        <v>0.1002199074074074</v>
      </c>
      <c r="D2103" s="10">
        <v>101</v>
      </c>
      <c r="E2103" s="14">
        <v>1508094</v>
      </c>
      <c r="F2103" s="10" t="s">
        <v>352</v>
      </c>
      <c r="G2103" s="15">
        <v>64</v>
      </c>
      <c r="H2103" s="10" t="s">
        <v>253</v>
      </c>
      <c r="I2103" s="10" t="s">
        <v>7424</v>
      </c>
      <c r="J2103" s="34">
        <v>2613.12</v>
      </c>
      <c r="K2103" s="10">
        <v>4931863926</v>
      </c>
      <c r="L2103" s="10" t="s">
        <v>8469</v>
      </c>
      <c r="M2103" s="10"/>
      <c r="N2103" s="10"/>
    </row>
    <row r="2104" spans="1:14">
      <c r="A2104" s="32" t="s">
        <v>9344</v>
      </c>
      <c r="B2104" s="32" t="s">
        <v>9344</v>
      </c>
      <c r="C2104" s="33">
        <v>0.10027777777777779</v>
      </c>
      <c r="D2104" s="10">
        <v>101</v>
      </c>
      <c r="E2104" s="14">
        <v>1508094</v>
      </c>
      <c r="F2104" s="10" t="s">
        <v>352</v>
      </c>
      <c r="G2104" s="15">
        <v>64</v>
      </c>
      <c r="H2104" s="10" t="s">
        <v>253</v>
      </c>
      <c r="I2104" s="10" t="s">
        <v>7424</v>
      </c>
      <c r="J2104" s="34">
        <v>2613.12</v>
      </c>
      <c r="K2104" s="10">
        <v>4931863928</v>
      </c>
      <c r="L2104" s="10" t="s">
        <v>8469</v>
      </c>
      <c r="M2104" s="10"/>
      <c r="N2104" s="10"/>
    </row>
    <row r="2105" spans="1:14">
      <c r="A2105" s="32" t="s">
        <v>9344</v>
      </c>
      <c r="B2105" s="32" t="s">
        <v>9344</v>
      </c>
      <c r="C2105" s="33">
        <v>0.10031249999999999</v>
      </c>
      <c r="D2105" s="10">
        <v>101</v>
      </c>
      <c r="E2105" s="14">
        <v>1508094</v>
      </c>
      <c r="F2105" s="10" t="s">
        <v>352</v>
      </c>
      <c r="G2105" s="15">
        <v>64</v>
      </c>
      <c r="H2105" s="10" t="s">
        <v>253</v>
      </c>
      <c r="I2105" s="10" t="s">
        <v>7424</v>
      </c>
      <c r="J2105" s="34">
        <v>2613.12</v>
      </c>
      <c r="K2105" s="10">
        <v>4931863929</v>
      </c>
      <c r="L2105" s="10" t="s">
        <v>8469</v>
      </c>
      <c r="M2105" s="10"/>
      <c r="N2105" s="10"/>
    </row>
    <row r="2106" spans="1:14">
      <c r="A2106" s="32" t="s">
        <v>9344</v>
      </c>
      <c r="B2106" s="32" t="s">
        <v>9344</v>
      </c>
      <c r="C2106" s="33">
        <v>0.10122685185185186</v>
      </c>
      <c r="D2106" s="10">
        <v>101</v>
      </c>
      <c r="E2106" s="14">
        <v>1508134</v>
      </c>
      <c r="F2106" s="10" t="s">
        <v>357</v>
      </c>
      <c r="G2106" s="15">
        <v>454</v>
      </c>
      <c r="H2106" s="10" t="s">
        <v>253</v>
      </c>
      <c r="I2106" s="10" t="s">
        <v>7424</v>
      </c>
      <c r="J2106" s="34">
        <v>3695.56</v>
      </c>
      <c r="K2106" s="10">
        <v>4931863930</v>
      </c>
      <c r="L2106" s="10" t="s">
        <v>8469</v>
      </c>
      <c r="M2106" s="10"/>
      <c r="N2106" s="10"/>
    </row>
    <row r="2107" spans="1:14">
      <c r="A2107" s="32" t="s">
        <v>9344</v>
      </c>
      <c r="B2107" s="32" t="s">
        <v>9344</v>
      </c>
      <c r="C2107" s="33">
        <v>0.10528935185185184</v>
      </c>
      <c r="D2107" s="10">
        <v>101</v>
      </c>
      <c r="E2107" s="14">
        <v>1520331</v>
      </c>
      <c r="F2107" s="10" t="s">
        <v>153</v>
      </c>
      <c r="G2107" s="15">
        <v>168</v>
      </c>
      <c r="H2107" s="10" t="s">
        <v>253</v>
      </c>
      <c r="I2107" s="10" t="s">
        <v>7424</v>
      </c>
      <c r="J2107" s="34">
        <v>2829.12</v>
      </c>
      <c r="K2107" s="10">
        <v>4931863936</v>
      </c>
      <c r="L2107" s="10" t="s">
        <v>8469</v>
      </c>
      <c r="M2107" s="10"/>
      <c r="N2107" s="10"/>
    </row>
    <row r="2108" spans="1:14">
      <c r="A2108" s="32" t="s">
        <v>9344</v>
      </c>
      <c r="B2108" s="32" t="s">
        <v>9344</v>
      </c>
      <c r="C2108" s="33">
        <v>0.14732638888888888</v>
      </c>
      <c r="D2108" s="10">
        <v>101</v>
      </c>
      <c r="E2108" s="14">
        <v>1513604</v>
      </c>
      <c r="F2108" s="10" t="s">
        <v>131</v>
      </c>
      <c r="G2108" s="15">
        <v>168</v>
      </c>
      <c r="H2108" s="10" t="s">
        <v>253</v>
      </c>
      <c r="I2108" s="10" t="s">
        <v>7424</v>
      </c>
      <c r="J2108" s="34">
        <v>3301.2</v>
      </c>
      <c r="K2108" s="10">
        <v>4931864015</v>
      </c>
      <c r="L2108" s="10" t="s">
        <v>8469</v>
      </c>
      <c r="M2108" s="10"/>
      <c r="N2108" s="10"/>
    </row>
    <row r="2109" spans="1:14">
      <c r="A2109" s="32" t="s">
        <v>9344</v>
      </c>
      <c r="B2109" s="32" t="s">
        <v>9344</v>
      </c>
      <c r="C2109" s="33">
        <v>0.14798611111111112</v>
      </c>
      <c r="D2109" s="10">
        <v>102</v>
      </c>
      <c r="E2109" s="14">
        <v>1513604</v>
      </c>
      <c r="F2109" s="10" t="s">
        <v>131</v>
      </c>
      <c r="G2109" s="15">
        <v>-168</v>
      </c>
      <c r="H2109" s="10" t="s">
        <v>253</v>
      </c>
      <c r="I2109" s="10" t="s">
        <v>7424</v>
      </c>
      <c r="J2109" s="34">
        <v>-3301.2</v>
      </c>
      <c r="K2109" s="10">
        <v>4931864016</v>
      </c>
      <c r="L2109" s="10" t="s">
        <v>8469</v>
      </c>
      <c r="M2109" s="10"/>
      <c r="N2109" s="10"/>
    </row>
    <row r="2110" spans="1:14">
      <c r="A2110" s="32" t="s">
        <v>9344</v>
      </c>
      <c r="B2110" s="32" t="s">
        <v>9344</v>
      </c>
      <c r="C2110" s="33">
        <v>0.1499189814814815</v>
      </c>
      <c r="D2110" s="10">
        <v>101</v>
      </c>
      <c r="E2110" s="14">
        <v>1513604</v>
      </c>
      <c r="F2110" s="10" t="s">
        <v>131</v>
      </c>
      <c r="G2110" s="15">
        <v>131</v>
      </c>
      <c r="H2110" s="10" t="s">
        <v>253</v>
      </c>
      <c r="I2110" s="10" t="s">
        <v>7424</v>
      </c>
      <c r="J2110" s="34">
        <v>2574.15</v>
      </c>
      <c r="K2110" s="10">
        <v>4931864018</v>
      </c>
      <c r="L2110" s="10" t="s">
        <v>8469</v>
      </c>
      <c r="M2110" s="10"/>
      <c r="N2110" s="10"/>
    </row>
    <row r="2111" spans="1:14">
      <c r="A2111" s="32" t="s">
        <v>9344</v>
      </c>
      <c r="B2111" s="32" t="s">
        <v>9344</v>
      </c>
      <c r="C2111" s="33">
        <v>0.15313657407407408</v>
      </c>
      <c r="D2111" s="10">
        <v>101</v>
      </c>
      <c r="E2111" s="14">
        <v>1513604</v>
      </c>
      <c r="F2111" s="10" t="s">
        <v>131</v>
      </c>
      <c r="G2111" s="15">
        <v>131</v>
      </c>
      <c r="H2111" s="10" t="s">
        <v>253</v>
      </c>
      <c r="I2111" s="10" t="s">
        <v>7424</v>
      </c>
      <c r="J2111" s="34">
        <v>2574.15</v>
      </c>
      <c r="K2111" s="10">
        <v>4931864019</v>
      </c>
      <c r="L2111" s="10" t="s">
        <v>8469</v>
      </c>
      <c r="M2111" s="10"/>
      <c r="N2111" s="10"/>
    </row>
    <row r="2112" spans="1:14">
      <c r="A2112" s="32" t="s">
        <v>9344</v>
      </c>
      <c r="B2112" s="32" t="s">
        <v>9344</v>
      </c>
      <c r="C2112" s="33">
        <v>0.1532175925925926</v>
      </c>
      <c r="D2112" s="10">
        <v>101</v>
      </c>
      <c r="E2112" s="14">
        <v>1513604</v>
      </c>
      <c r="F2112" s="10" t="s">
        <v>131</v>
      </c>
      <c r="G2112" s="15">
        <v>168</v>
      </c>
      <c r="H2112" s="10" t="s">
        <v>253</v>
      </c>
      <c r="I2112" s="10" t="s">
        <v>7424</v>
      </c>
      <c r="J2112" s="34">
        <v>3301.2</v>
      </c>
      <c r="K2112" s="10">
        <v>4931864020</v>
      </c>
      <c r="L2112" s="10" t="s">
        <v>8469</v>
      </c>
      <c r="M2112" s="10"/>
      <c r="N2112" s="10"/>
    </row>
    <row r="2113" spans="1:14">
      <c r="A2113" s="32" t="s">
        <v>9344</v>
      </c>
      <c r="B2113" s="32" t="s">
        <v>9344</v>
      </c>
      <c r="C2113" s="33">
        <v>0.17930555555555558</v>
      </c>
      <c r="D2113" s="10">
        <v>101</v>
      </c>
      <c r="E2113" s="14">
        <v>1520337</v>
      </c>
      <c r="F2113" s="10" t="s">
        <v>157</v>
      </c>
      <c r="G2113" s="15">
        <v>400</v>
      </c>
      <c r="H2113" s="10" t="s">
        <v>253</v>
      </c>
      <c r="I2113" s="10" t="s">
        <v>7424</v>
      </c>
      <c r="J2113" s="34">
        <v>5220</v>
      </c>
      <c r="K2113" s="10">
        <v>4931864084</v>
      </c>
      <c r="L2113" s="10" t="s">
        <v>8469</v>
      </c>
      <c r="M2113" s="10"/>
      <c r="N2113" s="10"/>
    </row>
    <row r="2114" spans="1:14">
      <c r="A2114" s="32" t="s">
        <v>9344</v>
      </c>
      <c r="B2114" s="32" t="s">
        <v>9344</v>
      </c>
      <c r="C2114" s="33">
        <v>0.18285879629629631</v>
      </c>
      <c r="D2114" s="10">
        <v>101</v>
      </c>
      <c r="E2114" s="14">
        <v>1508120</v>
      </c>
      <c r="F2114" s="10" t="s">
        <v>9216</v>
      </c>
      <c r="G2114" s="15">
        <v>184</v>
      </c>
      <c r="H2114" s="10" t="s">
        <v>253</v>
      </c>
      <c r="I2114" s="10" t="s">
        <v>7424</v>
      </c>
      <c r="J2114" s="34">
        <v>2202.48</v>
      </c>
      <c r="K2114" s="10">
        <v>4931864087</v>
      </c>
      <c r="L2114" s="10" t="s">
        <v>8469</v>
      </c>
      <c r="M2114" s="10"/>
      <c r="N2114" s="10"/>
    </row>
    <row r="2115" spans="1:14">
      <c r="A2115" s="32" t="s">
        <v>9344</v>
      </c>
      <c r="B2115" s="32" t="s">
        <v>9344</v>
      </c>
      <c r="C2115" s="33">
        <v>0.18563657407407408</v>
      </c>
      <c r="D2115" s="10">
        <v>101</v>
      </c>
      <c r="E2115" s="14">
        <v>1513604</v>
      </c>
      <c r="F2115" s="10" t="s">
        <v>131</v>
      </c>
      <c r="G2115" s="15">
        <v>37</v>
      </c>
      <c r="H2115" s="10" t="s">
        <v>253</v>
      </c>
      <c r="I2115" s="10" t="s">
        <v>7424</v>
      </c>
      <c r="J2115" s="34">
        <v>727.05</v>
      </c>
      <c r="K2115" s="10">
        <v>4931864089</v>
      </c>
      <c r="L2115" s="10" t="s">
        <v>8469</v>
      </c>
      <c r="M2115" s="10"/>
      <c r="N2115" s="10"/>
    </row>
    <row r="2116" spans="1:14">
      <c r="A2116" s="32" t="s">
        <v>9344</v>
      </c>
      <c r="B2116" s="32" t="s">
        <v>9344</v>
      </c>
      <c r="C2116" s="33">
        <v>0.19347222222222224</v>
      </c>
      <c r="D2116" s="10">
        <v>102</v>
      </c>
      <c r="E2116" s="14">
        <v>1513604</v>
      </c>
      <c r="F2116" s="10" t="s">
        <v>131</v>
      </c>
      <c r="G2116" s="15">
        <v>-37</v>
      </c>
      <c r="H2116" s="10" t="s">
        <v>253</v>
      </c>
      <c r="I2116" s="10" t="s">
        <v>7424</v>
      </c>
      <c r="J2116" s="34">
        <v>-727.05</v>
      </c>
      <c r="K2116" s="10">
        <v>4931864194</v>
      </c>
      <c r="L2116" s="10" t="s">
        <v>8469</v>
      </c>
      <c r="M2116" s="10"/>
      <c r="N2116" s="10"/>
    </row>
    <row r="2117" spans="1:14">
      <c r="A2117" s="32" t="s">
        <v>9344</v>
      </c>
      <c r="B2117" s="32" t="s">
        <v>9344</v>
      </c>
      <c r="C2117" s="33">
        <v>0.19422453703703701</v>
      </c>
      <c r="D2117" s="10">
        <v>101</v>
      </c>
      <c r="E2117" s="14">
        <v>1513604</v>
      </c>
      <c r="F2117" s="10" t="s">
        <v>131</v>
      </c>
      <c r="G2117" s="15">
        <v>74</v>
      </c>
      <c r="H2117" s="10" t="s">
        <v>253</v>
      </c>
      <c r="I2117" s="10" t="s">
        <v>7424</v>
      </c>
      <c r="J2117" s="34">
        <v>1454.1</v>
      </c>
      <c r="K2117" s="10">
        <v>4931864195</v>
      </c>
      <c r="L2117" s="10" t="s">
        <v>8469</v>
      </c>
      <c r="M2117" s="10"/>
      <c r="N2117" s="10"/>
    </row>
    <row r="2118" spans="1:14">
      <c r="A2118" s="32" t="s">
        <v>9344</v>
      </c>
      <c r="B2118" s="32" t="s">
        <v>9344</v>
      </c>
      <c r="C2118" s="33">
        <v>0.20210648148148147</v>
      </c>
      <c r="D2118" s="10">
        <v>101</v>
      </c>
      <c r="E2118" s="14">
        <v>1520337</v>
      </c>
      <c r="F2118" s="10" t="s">
        <v>157</v>
      </c>
      <c r="G2118" s="15">
        <v>200</v>
      </c>
      <c r="H2118" s="10" t="s">
        <v>253</v>
      </c>
      <c r="I2118" s="10" t="s">
        <v>7424</v>
      </c>
      <c r="J2118" s="34">
        <v>2610</v>
      </c>
      <c r="K2118" s="10">
        <v>4931864272</v>
      </c>
      <c r="L2118" s="10" t="s">
        <v>8469</v>
      </c>
      <c r="M2118" s="10"/>
      <c r="N2118" s="10"/>
    </row>
    <row r="2119" spans="1:14">
      <c r="A2119" s="32" t="s">
        <v>9344</v>
      </c>
      <c r="B2119" s="32" t="s">
        <v>9344</v>
      </c>
      <c r="C2119" s="33">
        <v>0.20216435185185186</v>
      </c>
      <c r="D2119" s="10">
        <v>101</v>
      </c>
      <c r="E2119" s="14">
        <v>1520337</v>
      </c>
      <c r="F2119" s="10" t="s">
        <v>157</v>
      </c>
      <c r="G2119" s="15">
        <v>200</v>
      </c>
      <c r="H2119" s="10" t="s">
        <v>253</v>
      </c>
      <c r="I2119" s="10" t="s">
        <v>7424</v>
      </c>
      <c r="J2119" s="34">
        <v>2610</v>
      </c>
      <c r="K2119" s="10">
        <v>4931864274</v>
      </c>
      <c r="L2119" s="10" t="s">
        <v>8469</v>
      </c>
      <c r="M2119" s="10"/>
      <c r="N2119" s="10"/>
    </row>
    <row r="2120" spans="1:14">
      <c r="A2120" s="32" t="s">
        <v>9344</v>
      </c>
      <c r="B2120" s="32" t="s">
        <v>9344</v>
      </c>
      <c r="C2120" s="33">
        <v>0.20224537037037038</v>
      </c>
      <c r="D2120" s="10">
        <v>101</v>
      </c>
      <c r="E2120" s="14">
        <v>1508094</v>
      </c>
      <c r="F2120" s="10" t="s">
        <v>352</v>
      </c>
      <c r="G2120" s="15">
        <v>64</v>
      </c>
      <c r="H2120" s="10" t="s">
        <v>253</v>
      </c>
      <c r="I2120" s="10" t="s">
        <v>7424</v>
      </c>
      <c r="J2120" s="34">
        <v>2613.12</v>
      </c>
      <c r="K2120" s="10">
        <v>4931864275</v>
      </c>
      <c r="L2120" s="10" t="s">
        <v>8469</v>
      </c>
      <c r="M2120" s="10"/>
      <c r="N2120" s="10"/>
    </row>
    <row r="2121" spans="1:14">
      <c r="A2121" s="32" t="s">
        <v>9344</v>
      </c>
      <c r="B2121" s="32" t="s">
        <v>9344</v>
      </c>
      <c r="C2121" s="33">
        <v>0.20232638888888888</v>
      </c>
      <c r="D2121" s="10">
        <v>101</v>
      </c>
      <c r="E2121" s="14">
        <v>1508120</v>
      </c>
      <c r="F2121" s="10" t="s">
        <v>9216</v>
      </c>
      <c r="G2121" s="15">
        <v>240</v>
      </c>
      <c r="H2121" s="10" t="s">
        <v>253</v>
      </c>
      <c r="I2121" s="10" t="s">
        <v>7424</v>
      </c>
      <c r="J2121" s="34">
        <v>2872.8</v>
      </c>
      <c r="K2121" s="10">
        <v>4931864276</v>
      </c>
      <c r="L2121" s="10" t="s">
        <v>8469</v>
      </c>
      <c r="M2121" s="10"/>
      <c r="N2121" s="10"/>
    </row>
    <row r="2122" spans="1:14">
      <c r="A2122" s="32" t="s">
        <v>9344</v>
      </c>
      <c r="B2122" s="32" t="s">
        <v>9344</v>
      </c>
      <c r="C2122" s="33">
        <v>0.20239583333333333</v>
      </c>
      <c r="D2122" s="10">
        <v>101</v>
      </c>
      <c r="E2122" s="14">
        <v>1520331</v>
      </c>
      <c r="F2122" s="10" t="s">
        <v>153</v>
      </c>
      <c r="G2122" s="15">
        <v>168</v>
      </c>
      <c r="H2122" s="10" t="s">
        <v>253</v>
      </c>
      <c r="I2122" s="10" t="s">
        <v>7424</v>
      </c>
      <c r="J2122" s="34">
        <v>2829.12</v>
      </c>
      <c r="K2122" s="10">
        <v>4931864278</v>
      </c>
      <c r="L2122" s="10" t="s">
        <v>8469</v>
      </c>
      <c r="M2122" s="10"/>
      <c r="N2122" s="10"/>
    </row>
    <row r="2123" spans="1:14">
      <c r="A2123" s="32" t="s">
        <v>9344</v>
      </c>
      <c r="B2123" s="32" t="s">
        <v>9344</v>
      </c>
      <c r="C2123" s="33">
        <v>0.20273148148148148</v>
      </c>
      <c r="D2123" s="10">
        <v>101</v>
      </c>
      <c r="E2123" s="14">
        <v>1520331</v>
      </c>
      <c r="F2123" s="10" t="s">
        <v>153</v>
      </c>
      <c r="G2123" s="15">
        <v>168</v>
      </c>
      <c r="H2123" s="10" t="s">
        <v>253</v>
      </c>
      <c r="I2123" s="10" t="s">
        <v>7424</v>
      </c>
      <c r="J2123" s="34">
        <v>2829.12</v>
      </c>
      <c r="K2123" s="10">
        <v>4931864284</v>
      </c>
      <c r="L2123" s="10" t="s">
        <v>8469</v>
      </c>
      <c r="M2123" s="10"/>
      <c r="N2123" s="10"/>
    </row>
    <row r="2124" spans="1:14">
      <c r="A2124" s="32" t="s">
        <v>9344</v>
      </c>
      <c r="B2124" s="32" t="s">
        <v>9344</v>
      </c>
      <c r="C2124" s="33">
        <v>0.20276620370370368</v>
      </c>
      <c r="D2124" s="10">
        <v>101</v>
      </c>
      <c r="E2124" s="14">
        <v>1520331</v>
      </c>
      <c r="F2124" s="10" t="s">
        <v>153</v>
      </c>
      <c r="G2124" s="15">
        <v>168</v>
      </c>
      <c r="H2124" s="10" t="s">
        <v>253</v>
      </c>
      <c r="I2124" s="10" t="s">
        <v>7424</v>
      </c>
      <c r="J2124" s="34">
        <v>2829.12</v>
      </c>
      <c r="K2124" s="10">
        <v>4931864285</v>
      </c>
      <c r="L2124" s="10" t="s">
        <v>8469</v>
      </c>
      <c r="M2124" s="10"/>
      <c r="N2124" s="10"/>
    </row>
    <row r="2125" spans="1:14">
      <c r="A2125" s="32" t="s">
        <v>9344</v>
      </c>
      <c r="B2125" s="32" t="s">
        <v>9344</v>
      </c>
      <c r="C2125" s="33">
        <v>0.20284722222222221</v>
      </c>
      <c r="D2125" s="10">
        <v>101</v>
      </c>
      <c r="E2125" s="14">
        <v>1513604</v>
      </c>
      <c r="F2125" s="10" t="s">
        <v>131</v>
      </c>
      <c r="G2125" s="15">
        <v>168</v>
      </c>
      <c r="H2125" s="10" t="s">
        <v>253</v>
      </c>
      <c r="I2125" s="10" t="s">
        <v>7424</v>
      </c>
      <c r="J2125" s="34">
        <v>3301.2</v>
      </c>
      <c r="K2125" s="10">
        <v>4931864287</v>
      </c>
      <c r="L2125" s="10" t="s">
        <v>8469</v>
      </c>
      <c r="M2125" s="10"/>
      <c r="N2125" s="10"/>
    </row>
    <row r="2126" spans="1:14">
      <c r="A2126" s="32" t="s">
        <v>9344</v>
      </c>
      <c r="B2126" s="32" t="s">
        <v>9344</v>
      </c>
      <c r="C2126" s="33">
        <v>0.21211805555555555</v>
      </c>
      <c r="D2126" s="10">
        <v>101</v>
      </c>
      <c r="E2126" s="14">
        <v>1513604</v>
      </c>
      <c r="F2126" s="10" t="s">
        <v>131</v>
      </c>
      <c r="G2126" s="15">
        <v>168</v>
      </c>
      <c r="H2126" s="10" t="s">
        <v>253</v>
      </c>
      <c r="I2126" s="10" t="s">
        <v>7424</v>
      </c>
      <c r="J2126" s="34">
        <v>3301.2</v>
      </c>
      <c r="K2126" s="10">
        <v>4931864376</v>
      </c>
      <c r="L2126" s="10" t="s">
        <v>8469</v>
      </c>
      <c r="M2126" s="10"/>
      <c r="N2126" s="10"/>
    </row>
    <row r="2127" spans="1:14">
      <c r="A2127" s="32" t="s">
        <v>9344</v>
      </c>
      <c r="B2127" s="32" t="s">
        <v>9344</v>
      </c>
      <c r="C2127" s="33">
        <v>0.35269675925925931</v>
      </c>
      <c r="D2127" s="10">
        <v>101</v>
      </c>
      <c r="E2127" s="14">
        <v>1520337</v>
      </c>
      <c r="F2127" s="10" t="s">
        <v>157</v>
      </c>
      <c r="G2127" s="15">
        <v>200</v>
      </c>
      <c r="H2127" s="10" t="s">
        <v>253</v>
      </c>
      <c r="I2127" s="10" t="s">
        <v>7424</v>
      </c>
      <c r="J2127" s="34">
        <v>2610</v>
      </c>
      <c r="K2127" s="10">
        <v>4931866541</v>
      </c>
      <c r="L2127" s="10" t="s">
        <v>7788</v>
      </c>
      <c r="M2127" s="10"/>
      <c r="N2127" s="10"/>
    </row>
    <row r="2128" spans="1:14">
      <c r="A2128" s="32" t="s">
        <v>9344</v>
      </c>
      <c r="B2128" s="32" t="s">
        <v>9344</v>
      </c>
      <c r="C2128" s="33">
        <v>0.35427083333333331</v>
      </c>
      <c r="D2128" s="10">
        <v>101</v>
      </c>
      <c r="E2128" s="14">
        <v>1508120</v>
      </c>
      <c r="F2128" s="10" t="s">
        <v>9216</v>
      </c>
      <c r="G2128" s="15">
        <v>240</v>
      </c>
      <c r="H2128" s="10" t="s">
        <v>253</v>
      </c>
      <c r="I2128" s="10" t="s">
        <v>7424</v>
      </c>
      <c r="J2128" s="34">
        <v>2872.8</v>
      </c>
      <c r="K2128" s="10">
        <v>4931866548</v>
      </c>
      <c r="L2128" s="10" t="s">
        <v>7788</v>
      </c>
      <c r="M2128" s="10"/>
      <c r="N2128" s="10"/>
    </row>
    <row r="2129" spans="1:14">
      <c r="A2129" s="32" t="s">
        <v>9344</v>
      </c>
      <c r="B2129" s="32" t="s">
        <v>9344</v>
      </c>
      <c r="C2129" s="33">
        <v>0.35449074074074072</v>
      </c>
      <c r="D2129" s="10">
        <v>101</v>
      </c>
      <c r="E2129" s="14">
        <v>1513604</v>
      </c>
      <c r="F2129" s="10" t="s">
        <v>131</v>
      </c>
      <c r="G2129" s="15">
        <v>168</v>
      </c>
      <c r="H2129" s="10" t="s">
        <v>253</v>
      </c>
      <c r="I2129" s="10" t="s">
        <v>7424</v>
      </c>
      <c r="J2129" s="34">
        <v>3301.2</v>
      </c>
      <c r="K2129" s="10">
        <v>4931866549</v>
      </c>
      <c r="L2129" s="10" t="s">
        <v>7788</v>
      </c>
      <c r="M2129" s="10"/>
      <c r="N2129" s="10"/>
    </row>
    <row r="2130" spans="1:14">
      <c r="A2130" s="32" t="s">
        <v>9344</v>
      </c>
      <c r="B2130" s="32" t="s">
        <v>9344</v>
      </c>
      <c r="C2130" s="33">
        <v>0.35524305555555552</v>
      </c>
      <c r="D2130" s="10">
        <v>101</v>
      </c>
      <c r="E2130" s="14">
        <v>1508114</v>
      </c>
      <c r="F2130" s="10" t="s">
        <v>354</v>
      </c>
      <c r="G2130" s="15">
        <v>216</v>
      </c>
      <c r="H2130" s="10" t="s">
        <v>253</v>
      </c>
      <c r="I2130" s="10" t="s">
        <v>7424</v>
      </c>
      <c r="J2130" s="34">
        <v>6737.04</v>
      </c>
      <c r="K2130" s="10">
        <v>4931866564</v>
      </c>
      <c r="L2130" s="10" t="s">
        <v>7788</v>
      </c>
      <c r="M2130" s="10"/>
      <c r="N2130" s="10"/>
    </row>
    <row r="2131" spans="1:14">
      <c r="A2131" s="32" t="s">
        <v>9344</v>
      </c>
      <c r="B2131" s="32" t="s">
        <v>9344</v>
      </c>
      <c r="C2131" s="33">
        <v>0.35584490740740743</v>
      </c>
      <c r="D2131" s="10">
        <v>101</v>
      </c>
      <c r="E2131" s="14">
        <v>1520337</v>
      </c>
      <c r="F2131" s="10" t="s">
        <v>157</v>
      </c>
      <c r="G2131" s="15">
        <v>200</v>
      </c>
      <c r="H2131" s="10" t="s">
        <v>253</v>
      </c>
      <c r="I2131" s="10" t="s">
        <v>7424</v>
      </c>
      <c r="J2131" s="34">
        <v>2610</v>
      </c>
      <c r="K2131" s="10">
        <v>4931866567</v>
      </c>
      <c r="L2131" s="10" t="s">
        <v>7788</v>
      </c>
      <c r="M2131" s="10"/>
      <c r="N2131" s="10"/>
    </row>
    <row r="2132" spans="1:14">
      <c r="A2132" s="32" t="s">
        <v>9344</v>
      </c>
      <c r="B2132" s="32" t="s">
        <v>9344</v>
      </c>
      <c r="C2132" s="33">
        <v>0.3576273148148148</v>
      </c>
      <c r="D2132" s="10">
        <v>101</v>
      </c>
      <c r="E2132" s="14">
        <v>1508094</v>
      </c>
      <c r="F2132" s="10" t="s">
        <v>352</v>
      </c>
      <c r="G2132" s="15">
        <v>64</v>
      </c>
      <c r="H2132" s="10" t="s">
        <v>253</v>
      </c>
      <c r="I2132" s="10" t="s">
        <v>7424</v>
      </c>
      <c r="J2132" s="34">
        <v>2613.12</v>
      </c>
      <c r="K2132" s="10">
        <v>4931866577</v>
      </c>
      <c r="L2132" s="10" t="s">
        <v>7788</v>
      </c>
      <c r="M2132" s="10"/>
      <c r="N2132" s="10"/>
    </row>
    <row r="2133" spans="1:14">
      <c r="A2133" s="32" t="s">
        <v>9344</v>
      </c>
      <c r="B2133" s="32" t="s">
        <v>9344</v>
      </c>
      <c r="C2133" s="33">
        <v>0.35828703703703701</v>
      </c>
      <c r="D2133" s="10">
        <v>101</v>
      </c>
      <c r="E2133" s="14">
        <v>1508094</v>
      </c>
      <c r="F2133" s="10" t="s">
        <v>352</v>
      </c>
      <c r="G2133" s="15">
        <v>64</v>
      </c>
      <c r="H2133" s="10" t="s">
        <v>253</v>
      </c>
      <c r="I2133" s="10" t="s">
        <v>7424</v>
      </c>
      <c r="J2133" s="34">
        <v>2613.12</v>
      </c>
      <c r="K2133" s="10">
        <v>4931866599</v>
      </c>
      <c r="L2133" s="10" t="s">
        <v>7788</v>
      </c>
      <c r="M2133" s="10"/>
      <c r="N2133" s="10"/>
    </row>
    <row r="2134" spans="1:14">
      <c r="A2134" s="32" t="s">
        <v>9344</v>
      </c>
      <c r="B2134" s="32" t="s">
        <v>9344</v>
      </c>
      <c r="C2134" s="33">
        <v>0.36144675925925923</v>
      </c>
      <c r="D2134" s="10">
        <v>101</v>
      </c>
      <c r="E2134" s="14">
        <v>1508094</v>
      </c>
      <c r="F2134" s="10" t="s">
        <v>352</v>
      </c>
      <c r="G2134" s="15">
        <v>64</v>
      </c>
      <c r="H2134" s="10" t="s">
        <v>253</v>
      </c>
      <c r="I2134" s="10" t="s">
        <v>7424</v>
      </c>
      <c r="J2134" s="34">
        <v>2613.12</v>
      </c>
      <c r="K2134" s="10">
        <v>4931866622</v>
      </c>
      <c r="L2134" s="10" t="s">
        <v>7788</v>
      </c>
      <c r="M2134" s="10"/>
      <c r="N2134" s="10"/>
    </row>
    <row r="2135" spans="1:14">
      <c r="A2135" s="32" t="s">
        <v>9344</v>
      </c>
      <c r="B2135" s="32" t="s">
        <v>9344</v>
      </c>
      <c r="C2135" s="33">
        <v>0.36277777777777781</v>
      </c>
      <c r="D2135" s="10">
        <v>101</v>
      </c>
      <c r="E2135" s="14">
        <v>1513604</v>
      </c>
      <c r="F2135" s="10" t="s">
        <v>131</v>
      </c>
      <c r="G2135" s="15">
        <v>168</v>
      </c>
      <c r="H2135" s="10" t="s">
        <v>253</v>
      </c>
      <c r="I2135" s="10" t="s">
        <v>7424</v>
      </c>
      <c r="J2135" s="34">
        <v>3301.2</v>
      </c>
      <c r="K2135" s="10">
        <v>4931866626</v>
      </c>
      <c r="L2135" s="10" t="s">
        <v>7788</v>
      </c>
      <c r="M2135" s="10"/>
      <c r="N2135" s="10"/>
    </row>
    <row r="2136" spans="1:14">
      <c r="A2136" s="32" t="s">
        <v>9344</v>
      </c>
      <c r="B2136" s="32" t="s">
        <v>9344</v>
      </c>
      <c r="C2136" s="33">
        <v>0.41767361111111106</v>
      </c>
      <c r="D2136" s="10">
        <v>101</v>
      </c>
      <c r="E2136" s="14">
        <v>1516850</v>
      </c>
      <c r="F2136" s="10" t="s">
        <v>399</v>
      </c>
      <c r="G2136" s="15">
        <v>960</v>
      </c>
      <c r="H2136" s="10" t="s">
        <v>253</v>
      </c>
      <c r="I2136" s="10" t="s">
        <v>7424</v>
      </c>
      <c r="J2136" s="34">
        <v>18614.400000000001</v>
      </c>
      <c r="K2136" s="10">
        <v>4931867158</v>
      </c>
      <c r="L2136" s="10" t="s">
        <v>7788</v>
      </c>
      <c r="M2136" s="10"/>
      <c r="N2136" s="10"/>
    </row>
    <row r="2137" spans="1:14">
      <c r="A2137" s="32" t="s">
        <v>9344</v>
      </c>
      <c r="B2137" s="32" t="s">
        <v>9344</v>
      </c>
      <c r="C2137" s="33">
        <v>0.45855324074074072</v>
      </c>
      <c r="D2137" s="10">
        <v>102</v>
      </c>
      <c r="E2137" s="14">
        <v>1508153</v>
      </c>
      <c r="F2137" s="10" t="s">
        <v>124</v>
      </c>
      <c r="G2137" s="15">
        <v>-23</v>
      </c>
      <c r="H2137" s="10" t="s">
        <v>253</v>
      </c>
      <c r="I2137" s="10" t="s">
        <v>7424</v>
      </c>
      <c r="J2137" s="34">
        <v>-405.03</v>
      </c>
      <c r="K2137" s="10">
        <v>5005635569</v>
      </c>
      <c r="L2137" s="10" t="s">
        <v>7788</v>
      </c>
      <c r="M2137" s="10"/>
      <c r="N2137" s="10"/>
    </row>
    <row r="2138" spans="1:14">
      <c r="A2138" s="32" t="s">
        <v>9344</v>
      </c>
      <c r="B2138" s="32" t="s">
        <v>9344</v>
      </c>
      <c r="C2138" s="33">
        <v>0.46097222222222217</v>
      </c>
      <c r="D2138" s="10">
        <v>102</v>
      </c>
      <c r="E2138" s="14">
        <v>1520328</v>
      </c>
      <c r="F2138" s="10" t="s">
        <v>151</v>
      </c>
      <c r="G2138" s="15">
        <v>-28</v>
      </c>
      <c r="H2138" s="10" t="s">
        <v>253</v>
      </c>
      <c r="I2138" s="10" t="s">
        <v>7424</v>
      </c>
      <c r="J2138" s="34">
        <v>-486.64</v>
      </c>
      <c r="K2138" s="10">
        <v>5005635620</v>
      </c>
      <c r="L2138" s="10" t="s">
        <v>7788</v>
      </c>
      <c r="M2138" s="10"/>
      <c r="N2138" s="10"/>
    </row>
    <row r="2139" spans="1:14">
      <c r="A2139" s="32" t="s">
        <v>9344</v>
      </c>
      <c r="B2139" s="32" t="s">
        <v>9344</v>
      </c>
      <c r="C2139" s="33">
        <v>0.46909722222222222</v>
      </c>
      <c r="D2139" s="10">
        <v>102</v>
      </c>
      <c r="E2139" s="14">
        <v>1508175</v>
      </c>
      <c r="F2139" s="10" t="s">
        <v>8733</v>
      </c>
      <c r="G2139" s="15">
        <v>-142</v>
      </c>
      <c r="H2139" s="10" t="s">
        <v>253</v>
      </c>
      <c r="I2139" s="10" t="s">
        <v>7424</v>
      </c>
      <c r="J2139" s="34">
        <v>-2862.72</v>
      </c>
      <c r="K2139" s="10">
        <v>5005635622</v>
      </c>
      <c r="L2139" s="10" t="s">
        <v>7788</v>
      </c>
      <c r="M2139" s="10"/>
      <c r="N2139" s="10"/>
    </row>
    <row r="2140" spans="1:14">
      <c r="A2140" s="32" t="s">
        <v>9344</v>
      </c>
      <c r="B2140" s="32" t="s">
        <v>9344</v>
      </c>
      <c r="C2140" s="33">
        <v>0.48006944444444444</v>
      </c>
      <c r="D2140" s="10">
        <v>102</v>
      </c>
      <c r="E2140" s="14">
        <v>1512282</v>
      </c>
      <c r="F2140" s="10" t="s">
        <v>389</v>
      </c>
      <c r="G2140" s="15">
        <v>-216</v>
      </c>
      <c r="H2140" s="10" t="s">
        <v>253</v>
      </c>
      <c r="I2140" s="10" t="s">
        <v>7424</v>
      </c>
      <c r="J2140" s="34">
        <v>-2892.24</v>
      </c>
      <c r="K2140" s="10">
        <v>5005635625</v>
      </c>
      <c r="L2140" s="10" t="s">
        <v>7788</v>
      </c>
      <c r="M2140" s="10"/>
      <c r="N2140" s="10"/>
    </row>
    <row r="2141" spans="1:14">
      <c r="A2141" s="32" t="s">
        <v>9344</v>
      </c>
      <c r="B2141" s="32" t="s">
        <v>9344</v>
      </c>
      <c r="C2141" s="33">
        <v>0.48251157407407402</v>
      </c>
      <c r="D2141" s="10">
        <v>102</v>
      </c>
      <c r="E2141" s="14">
        <v>1512282</v>
      </c>
      <c r="F2141" s="10" t="s">
        <v>389</v>
      </c>
      <c r="G2141" s="15">
        <v>-96</v>
      </c>
      <c r="H2141" s="10" t="s">
        <v>253</v>
      </c>
      <c r="I2141" s="10" t="s">
        <v>7424</v>
      </c>
      <c r="J2141" s="34">
        <v>-1285.44</v>
      </c>
      <c r="K2141" s="10">
        <v>5005635626</v>
      </c>
      <c r="L2141" s="10" t="s">
        <v>7788</v>
      </c>
      <c r="M2141" s="10"/>
      <c r="N2141" s="10"/>
    </row>
    <row r="2142" spans="1:14">
      <c r="A2142" s="32" t="s">
        <v>9344</v>
      </c>
      <c r="B2142" s="32" t="s">
        <v>9344</v>
      </c>
      <c r="C2142" s="33">
        <v>0.48594907407407412</v>
      </c>
      <c r="D2142" s="10">
        <v>102</v>
      </c>
      <c r="E2142" s="14">
        <v>1513249</v>
      </c>
      <c r="F2142" s="10" t="s">
        <v>130</v>
      </c>
      <c r="G2142" s="15">
        <v>-240</v>
      </c>
      <c r="H2142" s="10" t="s">
        <v>253</v>
      </c>
      <c r="I2142" s="10" t="s">
        <v>7424</v>
      </c>
      <c r="J2142" s="34">
        <v>-2676</v>
      </c>
      <c r="K2142" s="10">
        <v>5005635627</v>
      </c>
      <c r="L2142" s="10" t="s">
        <v>7788</v>
      </c>
      <c r="M2142" s="10"/>
      <c r="N2142" s="10"/>
    </row>
    <row r="2143" spans="1:14">
      <c r="A2143" s="32" t="s">
        <v>9344</v>
      </c>
      <c r="B2143" s="32" t="s">
        <v>9344</v>
      </c>
      <c r="C2143" s="33">
        <v>0.48723379629629626</v>
      </c>
      <c r="D2143" s="10">
        <v>102</v>
      </c>
      <c r="E2143" s="14">
        <v>1513249</v>
      </c>
      <c r="F2143" s="10" t="s">
        <v>130</v>
      </c>
      <c r="G2143" s="15">
        <v>-72</v>
      </c>
      <c r="H2143" s="10" t="s">
        <v>253</v>
      </c>
      <c r="I2143" s="10" t="s">
        <v>7424</v>
      </c>
      <c r="J2143" s="34">
        <v>-802.8</v>
      </c>
      <c r="K2143" s="10">
        <v>5005635628</v>
      </c>
      <c r="L2143" s="10" t="s">
        <v>7788</v>
      </c>
      <c r="M2143" s="10"/>
      <c r="N2143" s="10"/>
    </row>
    <row r="2144" spans="1:14">
      <c r="A2144" s="32" t="s">
        <v>9344</v>
      </c>
      <c r="B2144" s="32" t="s">
        <v>9344</v>
      </c>
      <c r="C2144" s="33">
        <v>0.48943287037037037</v>
      </c>
      <c r="D2144" s="10">
        <v>102</v>
      </c>
      <c r="E2144" s="14">
        <v>1513249</v>
      </c>
      <c r="F2144" s="10" t="s">
        <v>130</v>
      </c>
      <c r="G2144" s="15">
        <v>-272</v>
      </c>
      <c r="H2144" s="10" t="s">
        <v>253</v>
      </c>
      <c r="I2144" s="10" t="s">
        <v>7424</v>
      </c>
      <c r="J2144" s="34">
        <v>-3032.8</v>
      </c>
      <c r="K2144" s="10">
        <v>5005635629</v>
      </c>
      <c r="L2144" s="10" t="s">
        <v>7788</v>
      </c>
      <c r="M2144" s="10"/>
      <c r="N2144" s="10"/>
    </row>
    <row r="2145" spans="1:14">
      <c r="A2145" s="32" t="s">
        <v>9344</v>
      </c>
      <c r="B2145" s="32" t="s">
        <v>9344</v>
      </c>
      <c r="C2145" s="33">
        <v>0.49112268518518515</v>
      </c>
      <c r="D2145" s="10">
        <v>102</v>
      </c>
      <c r="E2145" s="14">
        <v>1508117</v>
      </c>
      <c r="F2145" s="10" t="s">
        <v>356</v>
      </c>
      <c r="G2145" s="15">
        <v>-44</v>
      </c>
      <c r="H2145" s="10" t="s">
        <v>253</v>
      </c>
      <c r="I2145" s="10" t="s">
        <v>7424</v>
      </c>
      <c r="J2145" s="34">
        <v>-1281.72</v>
      </c>
      <c r="K2145" s="10">
        <v>5005635650</v>
      </c>
      <c r="L2145" s="10" t="s">
        <v>7788</v>
      </c>
      <c r="M2145" s="10"/>
      <c r="N2145" s="10"/>
    </row>
    <row r="2146" spans="1:14">
      <c r="A2146" s="32" t="s">
        <v>9344</v>
      </c>
      <c r="B2146" s="32" t="s">
        <v>9344</v>
      </c>
      <c r="C2146" s="33">
        <v>0.50247685185185187</v>
      </c>
      <c r="D2146" s="10">
        <v>101</v>
      </c>
      <c r="E2146" s="14">
        <v>1508094</v>
      </c>
      <c r="F2146" s="10" t="s">
        <v>352</v>
      </c>
      <c r="G2146" s="15">
        <v>64</v>
      </c>
      <c r="H2146" s="10" t="s">
        <v>253</v>
      </c>
      <c r="I2146" s="10" t="s">
        <v>7424</v>
      </c>
      <c r="J2146" s="34">
        <v>2613.12</v>
      </c>
      <c r="K2146" s="10">
        <v>4931868261</v>
      </c>
      <c r="L2146" s="10" t="s">
        <v>7788</v>
      </c>
      <c r="M2146" s="10"/>
      <c r="N2146" s="10"/>
    </row>
    <row r="2147" spans="1:14">
      <c r="A2147" s="32" t="s">
        <v>9344</v>
      </c>
      <c r="B2147" s="32" t="s">
        <v>9344</v>
      </c>
      <c r="C2147" s="33">
        <v>0.50283564814814818</v>
      </c>
      <c r="D2147" s="10">
        <v>101</v>
      </c>
      <c r="E2147" s="14">
        <v>1513604</v>
      </c>
      <c r="F2147" s="10" t="s">
        <v>131</v>
      </c>
      <c r="G2147" s="15">
        <v>168</v>
      </c>
      <c r="H2147" s="10" t="s">
        <v>253</v>
      </c>
      <c r="I2147" s="10" t="s">
        <v>7424</v>
      </c>
      <c r="J2147" s="34">
        <v>3301.2</v>
      </c>
      <c r="K2147" s="10">
        <v>4931868276</v>
      </c>
      <c r="L2147" s="10" t="s">
        <v>7788</v>
      </c>
      <c r="M2147" s="10"/>
      <c r="N2147" s="10"/>
    </row>
    <row r="2148" spans="1:14">
      <c r="A2148" s="32" t="s">
        <v>9344</v>
      </c>
      <c r="B2148" s="32" t="s">
        <v>9344</v>
      </c>
      <c r="C2148" s="33">
        <v>0.50315972222222227</v>
      </c>
      <c r="D2148" s="10">
        <v>101</v>
      </c>
      <c r="E2148" s="14">
        <v>1508120</v>
      </c>
      <c r="F2148" s="10" t="s">
        <v>9216</v>
      </c>
      <c r="G2148" s="15">
        <v>240</v>
      </c>
      <c r="H2148" s="10" t="s">
        <v>253</v>
      </c>
      <c r="I2148" s="10" t="s">
        <v>7424</v>
      </c>
      <c r="J2148" s="34">
        <v>2872.8</v>
      </c>
      <c r="K2148" s="10">
        <v>4931868306</v>
      </c>
      <c r="L2148" s="10" t="s">
        <v>7788</v>
      </c>
      <c r="M2148" s="10"/>
      <c r="N2148" s="10"/>
    </row>
    <row r="2149" spans="1:14">
      <c r="A2149" s="32" t="s">
        <v>9344</v>
      </c>
      <c r="B2149" s="32" t="s">
        <v>9344</v>
      </c>
      <c r="C2149" s="33">
        <v>0.50335648148148149</v>
      </c>
      <c r="D2149" s="10">
        <v>101</v>
      </c>
      <c r="E2149" s="14">
        <v>1508114</v>
      </c>
      <c r="F2149" s="10" t="s">
        <v>354</v>
      </c>
      <c r="G2149" s="15">
        <v>216</v>
      </c>
      <c r="H2149" s="10" t="s">
        <v>253</v>
      </c>
      <c r="I2149" s="10" t="s">
        <v>7424</v>
      </c>
      <c r="J2149" s="34">
        <v>6737.04</v>
      </c>
      <c r="K2149" s="10">
        <v>4931868312</v>
      </c>
      <c r="L2149" s="10" t="s">
        <v>7788</v>
      </c>
      <c r="M2149" s="10"/>
      <c r="N2149" s="10"/>
    </row>
    <row r="2150" spans="1:14">
      <c r="A2150" s="32" t="s">
        <v>9344</v>
      </c>
      <c r="B2150" s="32" t="s">
        <v>9344</v>
      </c>
      <c r="C2150" s="33">
        <v>0.50451388888888882</v>
      </c>
      <c r="D2150" s="10">
        <v>101</v>
      </c>
      <c r="E2150" s="14">
        <v>1520331</v>
      </c>
      <c r="F2150" s="10" t="s">
        <v>153</v>
      </c>
      <c r="G2150" s="15">
        <v>168</v>
      </c>
      <c r="H2150" s="10" t="s">
        <v>253</v>
      </c>
      <c r="I2150" s="10" t="s">
        <v>7424</v>
      </c>
      <c r="J2150" s="34">
        <v>2829.12</v>
      </c>
      <c r="K2150" s="10">
        <v>4931868333</v>
      </c>
      <c r="L2150" s="10" t="s">
        <v>7788</v>
      </c>
      <c r="M2150" s="10"/>
      <c r="N2150" s="10"/>
    </row>
    <row r="2151" spans="1:14">
      <c r="A2151" s="32" t="s">
        <v>9344</v>
      </c>
      <c r="B2151" s="32" t="s">
        <v>9344</v>
      </c>
      <c r="C2151" s="33">
        <v>0.50501157407407404</v>
      </c>
      <c r="D2151" s="10">
        <v>101</v>
      </c>
      <c r="E2151" s="14">
        <v>1520331</v>
      </c>
      <c r="F2151" s="10" t="s">
        <v>153</v>
      </c>
      <c r="G2151" s="15">
        <v>168</v>
      </c>
      <c r="H2151" s="10" t="s">
        <v>253</v>
      </c>
      <c r="I2151" s="10" t="s">
        <v>7424</v>
      </c>
      <c r="J2151" s="34">
        <v>2829.12</v>
      </c>
      <c r="K2151" s="10">
        <v>4931868336</v>
      </c>
      <c r="L2151" s="10" t="s">
        <v>7788</v>
      </c>
      <c r="M2151" s="10"/>
      <c r="N2151" s="10"/>
    </row>
    <row r="2152" spans="1:14">
      <c r="A2152" s="32" t="s">
        <v>9344</v>
      </c>
      <c r="B2152" s="32" t="s">
        <v>9344</v>
      </c>
      <c r="C2152" s="33">
        <v>0.50523148148148145</v>
      </c>
      <c r="D2152" s="10">
        <v>101</v>
      </c>
      <c r="E2152" s="14">
        <v>1508120</v>
      </c>
      <c r="F2152" s="10" t="s">
        <v>9216</v>
      </c>
      <c r="G2152" s="15">
        <v>240</v>
      </c>
      <c r="H2152" s="10" t="s">
        <v>253</v>
      </c>
      <c r="I2152" s="10" t="s">
        <v>7424</v>
      </c>
      <c r="J2152" s="34">
        <v>2872.8</v>
      </c>
      <c r="K2152" s="10">
        <v>4931868349</v>
      </c>
      <c r="L2152" s="10" t="s">
        <v>7788</v>
      </c>
      <c r="M2152" s="10"/>
      <c r="N2152" s="10"/>
    </row>
    <row r="2153" spans="1:14">
      <c r="A2153" s="32" t="s">
        <v>9344</v>
      </c>
      <c r="B2153" s="32" t="s">
        <v>9344</v>
      </c>
      <c r="C2153" s="33">
        <v>0.50641203703703697</v>
      </c>
      <c r="D2153" s="10">
        <v>101</v>
      </c>
      <c r="E2153" s="14">
        <v>1520337</v>
      </c>
      <c r="F2153" s="10" t="s">
        <v>157</v>
      </c>
      <c r="G2153" s="15">
        <v>200</v>
      </c>
      <c r="H2153" s="10" t="s">
        <v>253</v>
      </c>
      <c r="I2153" s="10" t="s">
        <v>7424</v>
      </c>
      <c r="J2153" s="34">
        <v>2610</v>
      </c>
      <c r="K2153" s="10">
        <v>4931868370</v>
      </c>
      <c r="L2153" s="10" t="s">
        <v>7788</v>
      </c>
      <c r="M2153" s="10"/>
      <c r="N2153" s="10"/>
    </row>
    <row r="2154" spans="1:14">
      <c r="A2154" s="32" t="s">
        <v>9344</v>
      </c>
      <c r="B2154" s="32" t="s">
        <v>9344</v>
      </c>
      <c r="C2154" s="33">
        <v>0.50664351851851852</v>
      </c>
      <c r="D2154" s="10">
        <v>101</v>
      </c>
      <c r="E2154" s="14">
        <v>1508094</v>
      </c>
      <c r="F2154" s="10" t="s">
        <v>352</v>
      </c>
      <c r="G2154" s="15">
        <v>64</v>
      </c>
      <c r="H2154" s="10" t="s">
        <v>253</v>
      </c>
      <c r="I2154" s="10" t="s">
        <v>7424</v>
      </c>
      <c r="J2154" s="34">
        <v>2613.12</v>
      </c>
      <c r="K2154" s="10">
        <v>4931868373</v>
      </c>
      <c r="L2154" s="10" t="s">
        <v>7788</v>
      </c>
      <c r="M2154" s="10"/>
      <c r="N2154" s="10"/>
    </row>
    <row r="2155" spans="1:14">
      <c r="A2155" s="32" t="s">
        <v>9344</v>
      </c>
      <c r="B2155" s="32" t="s">
        <v>9344</v>
      </c>
      <c r="C2155" s="33">
        <v>0.50790509259259264</v>
      </c>
      <c r="D2155" s="10">
        <v>101</v>
      </c>
      <c r="E2155" s="14">
        <v>1519634</v>
      </c>
      <c r="F2155" s="10" t="s">
        <v>149</v>
      </c>
      <c r="G2155" s="15">
        <v>400</v>
      </c>
      <c r="H2155" s="10" t="s">
        <v>253</v>
      </c>
      <c r="I2155" s="10" t="s">
        <v>7424</v>
      </c>
      <c r="J2155" s="34">
        <v>10536</v>
      </c>
      <c r="K2155" s="10">
        <v>4931868384</v>
      </c>
      <c r="L2155" s="10" t="s">
        <v>7788</v>
      </c>
      <c r="M2155" s="10"/>
      <c r="N2155" s="10"/>
    </row>
    <row r="2156" spans="1:14">
      <c r="A2156" s="32" t="s">
        <v>9344</v>
      </c>
      <c r="B2156" s="32" t="s">
        <v>9344</v>
      </c>
      <c r="C2156" s="33">
        <v>0.50835648148148149</v>
      </c>
      <c r="D2156" s="10">
        <v>101</v>
      </c>
      <c r="E2156" s="14">
        <v>1520337</v>
      </c>
      <c r="F2156" s="10" t="s">
        <v>157</v>
      </c>
      <c r="G2156" s="15">
        <v>200</v>
      </c>
      <c r="H2156" s="10" t="s">
        <v>253</v>
      </c>
      <c r="I2156" s="10" t="s">
        <v>7424</v>
      </c>
      <c r="J2156" s="34">
        <v>2610</v>
      </c>
      <c r="K2156" s="10">
        <v>4931868388</v>
      </c>
      <c r="L2156" s="10" t="s">
        <v>7788</v>
      </c>
      <c r="M2156" s="10"/>
      <c r="N2156" s="10"/>
    </row>
    <row r="2157" spans="1:14">
      <c r="A2157" s="32" t="s">
        <v>9344</v>
      </c>
      <c r="B2157" s="32" t="s">
        <v>9344</v>
      </c>
      <c r="C2157" s="33">
        <v>0.54017361111111117</v>
      </c>
      <c r="D2157" s="10">
        <v>101</v>
      </c>
      <c r="E2157" s="14">
        <v>1508114</v>
      </c>
      <c r="F2157" s="10" t="s">
        <v>354</v>
      </c>
      <c r="G2157" s="15">
        <v>216</v>
      </c>
      <c r="H2157" s="10" t="s">
        <v>253</v>
      </c>
      <c r="I2157" s="10" t="s">
        <v>7424</v>
      </c>
      <c r="J2157" s="34">
        <v>6737.04</v>
      </c>
      <c r="K2157" s="10">
        <v>4931868775</v>
      </c>
      <c r="L2157" s="10" t="s">
        <v>7788</v>
      </c>
      <c r="M2157" s="10"/>
      <c r="N2157" s="10"/>
    </row>
    <row r="2158" spans="1:14">
      <c r="A2158" s="32" t="s">
        <v>9344</v>
      </c>
      <c r="B2158" s="32" t="s">
        <v>9344</v>
      </c>
      <c r="C2158" s="33">
        <v>0.54038194444444443</v>
      </c>
      <c r="D2158" s="10">
        <v>101</v>
      </c>
      <c r="E2158" s="14">
        <v>1513604</v>
      </c>
      <c r="F2158" s="10" t="s">
        <v>131</v>
      </c>
      <c r="G2158" s="15">
        <v>168</v>
      </c>
      <c r="H2158" s="10" t="s">
        <v>253</v>
      </c>
      <c r="I2158" s="10" t="s">
        <v>7424</v>
      </c>
      <c r="J2158" s="34">
        <v>3301.2</v>
      </c>
      <c r="K2158" s="10">
        <v>4931868776</v>
      </c>
      <c r="L2158" s="10" t="s">
        <v>7788</v>
      </c>
      <c r="M2158" s="10"/>
      <c r="N2158" s="10"/>
    </row>
    <row r="2159" spans="1:14">
      <c r="A2159" s="32" t="s">
        <v>9344</v>
      </c>
      <c r="B2159" s="32" t="s">
        <v>9344</v>
      </c>
      <c r="C2159" s="33">
        <v>0.5411921296296297</v>
      </c>
      <c r="D2159" s="10">
        <v>101</v>
      </c>
      <c r="E2159" s="14">
        <v>1520331</v>
      </c>
      <c r="F2159" s="10" t="s">
        <v>153</v>
      </c>
      <c r="G2159" s="15">
        <v>168</v>
      </c>
      <c r="H2159" s="10" t="s">
        <v>253</v>
      </c>
      <c r="I2159" s="10" t="s">
        <v>7424</v>
      </c>
      <c r="J2159" s="34">
        <v>2829.12</v>
      </c>
      <c r="K2159" s="10">
        <v>4931868792</v>
      </c>
      <c r="L2159" s="10" t="s">
        <v>7788</v>
      </c>
      <c r="M2159" s="10"/>
      <c r="N2159" s="10"/>
    </row>
    <row r="2160" spans="1:14">
      <c r="A2160" s="32" t="s">
        <v>9344</v>
      </c>
      <c r="B2160" s="32" t="s">
        <v>9344</v>
      </c>
      <c r="C2160" s="33">
        <v>0.54599537037037038</v>
      </c>
      <c r="D2160" s="10">
        <v>101</v>
      </c>
      <c r="E2160" s="14">
        <v>1513604</v>
      </c>
      <c r="F2160" s="10" t="s">
        <v>131</v>
      </c>
      <c r="G2160" s="15">
        <v>168</v>
      </c>
      <c r="H2160" s="10" t="s">
        <v>253</v>
      </c>
      <c r="I2160" s="10" t="s">
        <v>7424</v>
      </c>
      <c r="J2160" s="34">
        <v>3301.2</v>
      </c>
      <c r="K2160" s="10">
        <v>4931869217</v>
      </c>
      <c r="L2160" s="10" t="s">
        <v>7788</v>
      </c>
      <c r="M2160" s="10"/>
      <c r="N2160" s="10"/>
    </row>
    <row r="2161" spans="1:14">
      <c r="A2161" s="32" t="s">
        <v>9344</v>
      </c>
      <c r="B2161" s="32" t="s">
        <v>9344</v>
      </c>
      <c r="C2161" s="33">
        <v>0.54685185185185181</v>
      </c>
      <c r="D2161" s="10">
        <v>101</v>
      </c>
      <c r="E2161" s="14">
        <v>1508094</v>
      </c>
      <c r="F2161" s="10" t="s">
        <v>352</v>
      </c>
      <c r="G2161" s="15">
        <v>64</v>
      </c>
      <c r="H2161" s="10" t="s">
        <v>253</v>
      </c>
      <c r="I2161" s="10" t="s">
        <v>7424</v>
      </c>
      <c r="J2161" s="34">
        <v>2613.12</v>
      </c>
      <c r="K2161" s="10">
        <v>4931869231</v>
      </c>
      <c r="L2161" s="10" t="s">
        <v>7788</v>
      </c>
      <c r="M2161" s="10"/>
      <c r="N2161" s="10"/>
    </row>
    <row r="2162" spans="1:14">
      <c r="A2162" s="32" t="s">
        <v>9344</v>
      </c>
      <c r="B2162" s="32" t="s">
        <v>9344</v>
      </c>
      <c r="C2162" s="33">
        <v>0.54769675925925931</v>
      </c>
      <c r="D2162" s="10">
        <v>101</v>
      </c>
      <c r="E2162" s="14">
        <v>1508120</v>
      </c>
      <c r="F2162" s="10" t="s">
        <v>9216</v>
      </c>
      <c r="G2162" s="15">
        <v>240</v>
      </c>
      <c r="H2162" s="10" t="s">
        <v>253</v>
      </c>
      <c r="I2162" s="10" t="s">
        <v>7424</v>
      </c>
      <c r="J2162" s="34">
        <v>2872.8</v>
      </c>
      <c r="K2162" s="10">
        <v>4931869237</v>
      </c>
      <c r="L2162" s="10" t="s">
        <v>7788</v>
      </c>
      <c r="M2162" s="10"/>
      <c r="N2162" s="10"/>
    </row>
    <row r="2163" spans="1:14">
      <c r="A2163" s="32" t="s">
        <v>9344</v>
      </c>
      <c r="B2163" s="32" t="s">
        <v>9344</v>
      </c>
      <c r="C2163" s="33">
        <v>0.72809027777777768</v>
      </c>
      <c r="D2163" s="10">
        <v>101</v>
      </c>
      <c r="E2163" s="14">
        <v>1513604</v>
      </c>
      <c r="F2163" s="10" t="s">
        <v>131</v>
      </c>
      <c r="G2163" s="15">
        <v>168</v>
      </c>
      <c r="H2163" s="10" t="s">
        <v>253</v>
      </c>
      <c r="I2163" s="10" t="s">
        <v>7424</v>
      </c>
      <c r="J2163" s="34">
        <v>3301.2</v>
      </c>
      <c r="K2163" s="10">
        <v>4931870199</v>
      </c>
      <c r="L2163" s="10" t="s">
        <v>8732</v>
      </c>
      <c r="M2163" s="10"/>
      <c r="N2163" s="10"/>
    </row>
    <row r="2164" spans="1:14">
      <c r="A2164" s="32" t="s">
        <v>9344</v>
      </c>
      <c r="B2164" s="32" t="s">
        <v>9344</v>
      </c>
      <c r="C2164" s="33">
        <v>0.72812500000000002</v>
      </c>
      <c r="D2164" s="10">
        <v>101</v>
      </c>
      <c r="E2164" s="14">
        <v>1513604</v>
      </c>
      <c r="F2164" s="10" t="s">
        <v>131</v>
      </c>
      <c r="G2164" s="15">
        <v>168</v>
      </c>
      <c r="H2164" s="10" t="s">
        <v>253</v>
      </c>
      <c r="I2164" s="10" t="s">
        <v>7424</v>
      </c>
      <c r="J2164" s="34">
        <v>3301.2</v>
      </c>
      <c r="K2164" s="10">
        <v>4931870200</v>
      </c>
      <c r="L2164" s="10" t="s">
        <v>8732</v>
      </c>
      <c r="M2164" s="10"/>
      <c r="N2164" s="10"/>
    </row>
    <row r="2165" spans="1:14">
      <c r="A2165" s="32" t="s">
        <v>9344</v>
      </c>
      <c r="B2165" s="32" t="s">
        <v>9344</v>
      </c>
      <c r="C2165" s="33">
        <v>0.72887731481481488</v>
      </c>
      <c r="D2165" s="10">
        <v>101</v>
      </c>
      <c r="E2165" s="14">
        <v>1508114</v>
      </c>
      <c r="F2165" s="10" t="s">
        <v>354</v>
      </c>
      <c r="G2165" s="15">
        <v>216</v>
      </c>
      <c r="H2165" s="10" t="s">
        <v>253</v>
      </c>
      <c r="I2165" s="10" t="s">
        <v>7424</v>
      </c>
      <c r="J2165" s="34">
        <v>6737.04</v>
      </c>
      <c r="K2165" s="10">
        <v>4931870203</v>
      </c>
      <c r="L2165" s="10" t="s">
        <v>8732</v>
      </c>
      <c r="M2165" s="10"/>
      <c r="N2165" s="10"/>
    </row>
    <row r="2166" spans="1:14">
      <c r="A2166" s="32" t="s">
        <v>9344</v>
      </c>
      <c r="B2166" s="32" t="s">
        <v>9344</v>
      </c>
      <c r="C2166" s="33">
        <v>0.72906249999999995</v>
      </c>
      <c r="D2166" s="10">
        <v>101</v>
      </c>
      <c r="E2166" s="14">
        <v>1520337</v>
      </c>
      <c r="F2166" s="10" t="s">
        <v>157</v>
      </c>
      <c r="G2166" s="15">
        <v>200</v>
      </c>
      <c r="H2166" s="10" t="s">
        <v>253</v>
      </c>
      <c r="I2166" s="10" t="s">
        <v>7424</v>
      </c>
      <c r="J2166" s="34">
        <v>2610</v>
      </c>
      <c r="K2166" s="10">
        <v>4931870204</v>
      </c>
      <c r="L2166" s="10" t="s">
        <v>8732</v>
      </c>
      <c r="M2166" s="10"/>
      <c r="N2166" s="10"/>
    </row>
    <row r="2167" spans="1:14">
      <c r="A2167" s="32" t="s">
        <v>9344</v>
      </c>
      <c r="B2167" s="32" t="s">
        <v>9344</v>
      </c>
      <c r="C2167" s="33">
        <v>0.72923611111111108</v>
      </c>
      <c r="D2167" s="10">
        <v>101</v>
      </c>
      <c r="E2167" s="14">
        <v>1520337</v>
      </c>
      <c r="F2167" s="10" t="s">
        <v>157</v>
      </c>
      <c r="G2167" s="15">
        <v>200</v>
      </c>
      <c r="H2167" s="10" t="s">
        <v>253</v>
      </c>
      <c r="I2167" s="10" t="s">
        <v>7424</v>
      </c>
      <c r="J2167" s="34">
        <v>2610</v>
      </c>
      <c r="K2167" s="10">
        <v>4931870205</v>
      </c>
      <c r="L2167" s="10" t="s">
        <v>8732</v>
      </c>
      <c r="M2167" s="10"/>
      <c r="N2167" s="10"/>
    </row>
    <row r="2168" spans="1:14">
      <c r="A2168" s="32" t="s">
        <v>9344</v>
      </c>
      <c r="B2168" s="32" t="s">
        <v>9344</v>
      </c>
      <c r="C2168" s="33">
        <v>0.72947916666666668</v>
      </c>
      <c r="D2168" s="10">
        <v>101</v>
      </c>
      <c r="E2168" s="14">
        <v>1508120</v>
      </c>
      <c r="F2168" s="10" t="s">
        <v>9216</v>
      </c>
      <c r="G2168" s="15">
        <v>240</v>
      </c>
      <c r="H2168" s="10" t="s">
        <v>253</v>
      </c>
      <c r="I2168" s="10" t="s">
        <v>7424</v>
      </c>
      <c r="J2168" s="34">
        <v>2872.8</v>
      </c>
      <c r="K2168" s="10">
        <v>4931870207</v>
      </c>
      <c r="L2168" s="10" t="s">
        <v>8732</v>
      </c>
      <c r="M2168" s="10"/>
      <c r="N2168" s="10"/>
    </row>
    <row r="2169" spans="1:14">
      <c r="A2169" s="32" t="s">
        <v>9344</v>
      </c>
      <c r="B2169" s="32" t="s">
        <v>9344</v>
      </c>
      <c r="C2169" s="33">
        <v>0.73923611111111109</v>
      </c>
      <c r="D2169" s="10">
        <v>101</v>
      </c>
      <c r="E2169" s="14">
        <v>1519634</v>
      </c>
      <c r="F2169" s="10" t="s">
        <v>149</v>
      </c>
      <c r="G2169" s="15">
        <v>400</v>
      </c>
      <c r="H2169" s="10" t="s">
        <v>253</v>
      </c>
      <c r="I2169" s="10" t="s">
        <v>7424</v>
      </c>
      <c r="J2169" s="34">
        <v>10536</v>
      </c>
      <c r="K2169" s="10">
        <v>4931870235</v>
      </c>
      <c r="L2169" s="10" t="s">
        <v>8732</v>
      </c>
      <c r="M2169" s="10"/>
      <c r="N2169" s="10"/>
    </row>
    <row r="2170" spans="1:14">
      <c r="A2170" s="32" t="s">
        <v>9344</v>
      </c>
      <c r="B2170" s="32" t="s">
        <v>9344</v>
      </c>
      <c r="C2170" s="33">
        <v>0.7399768518518518</v>
      </c>
      <c r="D2170" s="10">
        <v>101</v>
      </c>
      <c r="E2170" s="14">
        <v>1513604</v>
      </c>
      <c r="F2170" s="10" t="s">
        <v>131</v>
      </c>
      <c r="G2170" s="15">
        <v>168</v>
      </c>
      <c r="H2170" s="10" t="s">
        <v>253</v>
      </c>
      <c r="I2170" s="10" t="s">
        <v>7424</v>
      </c>
      <c r="J2170" s="34">
        <v>3301.2</v>
      </c>
      <c r="K2170" s="10">
        <v>4931870242</v>
      </c>
      <c r="L2170" s="10" t="s">
        <v>8732</v>
      </c>
      <c r="M2170" s="10"/>
      <c r="N2170" s="10"/>
    </row>
    <row r="2171" spans="1:14">
      <c r="A2171" s="32" t="s">
        <v>9344</v>
      </c>
      <c r="B2171" s="32" t="s">
        <v>9344</v>
      </c>
      <c r="C2171" s="33">
        <v>0.81634259259259256</v>
      </c>
      <c r="D2171" s="10">
        <v>101</v>
      </c>
      <c r="E2171" s="14">
        <v>1513604</v>
      </c>
      <c r="F2171" s="10" t="s">
        <v>131</v>
      </c>
      <c r="G2171" s="15">
        <v>168</v>
      </c>
      <c r="H2171" s="10" t="s">
        <v>253</v>
      </c>
      <c r="I2171" s="10" t="s">
        <v>7424</v>
      </c>
      <c r="J2171" s="34">
        <v>3301.2</v>
      </c>
      <c r="K2171" s="10">
        <v>4931870416</v>
      </c>
      <c r="L2171" s="10" t="s">
        <v>8732</v>
      </c>
      <c r="M2171" s="10"/>
      <c r="N2171" s="10"/>
    </row>
    <row r="2172" spans="1:14">
      <c r="A2172" s="32" t="s">
        <v>9344</v>
      </c>
      <c r="B2172" s="32" t="s">
        <v>9344</v>
      </c>
      <c r="C2172" s="33">
        <v>0.81641203703703702</v>
      </c>
      <c r="D2172" s="10">
        <v>101</v>
      </c>
      <c r="E2172" s="14">
        <v>1520337</v>
      </c>
      <c r="F2172" s="10" t="s">
        <v>157</v>
      </c>
      <c r="G2172" s="15">
        <v>200</v>
      </c>
      <c r="H2172" s="10" t="s">
        <v>253</v>
      </c>
      <c r="I2172" s="10" t="s">
        <v>7424</v>
      </c>
      <c r="J2172" s="34">
        <v>2610</v>
      </c>
      <c r="K2172" s="10">
        <v>4931870417</v>
      </c>
      <c r="L2172" s="10" t="s">
        <v>8732</v>
      </c>
      <c r="M2172" s="10"/>
      <c r="N2172" s="10"/>
    </row>
    <row r="2173" spans="1:14">
      <c r="A2173" s="32" t="s">
        <v>9344</v>
      </c>
      <c r="B2173" s="32" t="s">
        <v>9344</v>
      </c>
      <c r="C2173" s="33">
        <v>0.81995370370370368</v>
      </c>
      <c r="D2173" s="10">
        <v>101</v>
      </c>
      <c r="E2173" s="14">
        <v>1516860</v>
      </c>
      <c r="F2173" s="10" t="s">
        <v>139</v>
      </c>
      <c r="G2173" s="15">
        <v>800</v>
      </c>
      <c r="H2173" s="10" t="s">
        <v>253</v>
      </c>
      <c r="I2173" s="10" t="s">
        <v>7424</v>
      </c>
      <c r="J2173" s="34">
        <v>15032</v>
      </c>
      <c r="K2173" s="10">
        <v>4931870475</v>
      </c>
      <c r="L2173" s="10" t="s">
        <v>8732</v>
      </c>
      <c r="M2173" s="10"/>
      <c r="N2173" s="10"/>
    </row>
    <row r="2174" spans="1:14">
      <c r="A2174" s="32" t="s">
        <v>9344</v>
      </c>
      <c r="B2174" s="32" t="s">
        <v>9344</v>
      </c>
      <c r="C2174" s="33">
        <v>0.85228009259259263</v>
      </c>
      <c r="D2174" s="10">
        <v>101</v>
      </c>
      <c r="E2174" s="14">
        <v>1508114</v>
      </c>
      <c r="F2174" s="10" t="s">
        <v>354</v>
      </c>
      <c r="G2174" s="15">
        <v>216</v>
      </c>
      <c r="H2174" s="10" t="s">
        <v>253</v>
      </c>
      <c r="I2174" s="10" t="s">
        <v>7424</v>
      </c>
      <c r="J2174" s="34">
        <v>6737.04</v>
      </c>
      <c r="K2174" s="10">
        <v>4931870632</v>
      </c>
      <c r="L2174" s="10" t="s">
        <v>8732</v>
      </c>
      <c r="M2174" s="10"/>
      <c r="N2174" s="10"/>
    </row>
    <row r="2175" spans="1:14">
      <c r="A2175" s="32" t="s">
        <v>9344</v>
      </c>
      <c r="B2175" s="32" t="s">
        <v>9344</v>
      </c>
      <c r="C2175" s="33">
        <v>0.85240740740740739</v>
      </c>
      <c r="D2175" s="10">
        <v>101</v>
      </c>
      <c r="E2175" s="14">
        <v>1513604</v>
      </c>
      <c r="F2175" s="10" t="s">
        <v>131</v>
      </c>
      <c r="G2175" s="15">
        <v>168</v>
      </c>
      <c r="H2175" s="10" t="s">
        <v>253</v>
      </c>
      <c r="I2175" s="10" t="s">
        <v>7424</v>
      </c>
      <c r="J2175" s="34">
        <v>3301.2</v>
      </c>
      <c r="K2175" s="10">
        <v>4931870634</v>
      </c>
      <c r="L2175" s="10" t="s">
        <v>8732</v>
      </c>
      <c r="M2175" s="10"/>
      <c r="N2175" s="10"/>
    </row>
    <row r="2176" spans="1:14">
      <c r="A2176" s="32" t="s">
        <v>9344</v>
      </c>
      <c r="B2176" s="32" t="s">
        <v>9344</v>
      </c>
      <c r="C2176" s="33">
        <v>0.85247685185185185</v>
      </c>
      <c r="D2176" s="10">
        <v>101</v>
      </c>
      <c r="E2176" s="14">
        <v>1508120</v>
      </c>
      <c r="F2176" s="10" t="s">
        <v>9216</v>
      </c>
      <c r="G2176" s="15">
        <v>240</v>
      </c>
      <c r="H2176" s="10" t="s">
        <v>253</v>
      </c>
      <c r="I2176" s="10" t="s">
        <v>7424</v>
      </c>
      <c r="J2176" s="34">
        <v>2872.8</v>
      </c>
      <c r="K2176" s="10">
        <v>4931870635</v>
      </c>
      <c r="L2176" s="10" t="s">
        <v>8732</v>
      </c>
      <c r="M2176" s="10"/>
      <c r="N2176" s="10"/>
    </row>
    <row r="2177" spans="1:14">
      <c r="A2177" s="32" t="s">
        <v>9344</v>
      </c>
      <c r="B2177" s="32" t="s">
        <v>9344</v>
      </c>
      <c r="C2177" s="33">
        <v>0.85252314814814811</v>
      </c>
      <c r="D2177" s="10">
        <v>101</v>
      </c>
      <c r="E2177" s="14">
        <v>1520337</v>
      </c>
      <c r="F2177" s="10" t="s">
        <v>157</v>
      </c>
      <c r="G2177" s="15">
        <v>200</v>
      </c>
      <c r="H2177" s="10" t="s">
        <v>253</v>
      </c>
      <c r="I2177" s="10" t="s">
        <v>7424</v>
      </c>
      <c r="J2177" s="34">
        <v>2610</v>
      </c>
      <c r="K2177" s="10">
        <v>4931870636</v>
      </c>
      <c r="L2177" s="10" t="s">
        <v>8732</v>
      </c>
      <c r="M2177" s="10"/>
      <c r="N2177" s="10"/>
    </row>
    <row r="2178" spans="1:14">
      <c r="A2178" s="32" t="s">
        <v>9344</v>
      </c>
      <c r="B2178" s="32" t="s">
        <v>9344</v>
      </c>
      <c r="C2178" s="33">
        <v>0.87230324074074073</v>
      </c>
      <c r="D2178" s="10">
        <v>101</v>
      </c>
      <c r="E2178" s="14">
        <v>1508120</v>
      </c>
      <c r="F2178" s="10" t="s">
        <v>9216</v>
      </c>
      <c r="G2178" s="15">
        <v>240</v>
      </c>
      <c r="H2178" s="10" t="s">
        <v>253</v>
      </c>
      <c r="I2178" s="10" t="s">
        <v>7424</v>
      </c>
      <c r="J2178" s="34">
        <v>2872.8</v>
      </c>
      <c r="K2178" s="10">
        <v>4931870701</v>
      </c>
      <c r="L2178" s="10" t="s">
        <v>8732</v>
      </c>
      <c r="M2178" s="10"/>
      <c r="N2178" s="10"/>
    </row>
    <row r="2179" spans="1:14">
      <c r="A2179" s="32" t="s">
        <v>9344</v>
      </c>
      <c r="B2179" s="32" t="s">
        <v>9344</v>
      </c>
      <c r="C2179" s="33">
        <v>0.89167824074074076</v>
      </c>
      <c r="D2179" s="10">
        <v>101</v>
      </c>
      <c r="E2179" s="14">
        <v>1516847</v>
      </c>
      <c r="F2179" s="10" t="s">
        <v>136</v>
      </c>
      <c r="G2179" s="15">
        <v>840</v>
      </c>
      <c r="H2179" s="10" t="s">
        <v>253</v>
      </c>
      <c r="I2179" s="10" t="s">
        <v>7424</v>
      </c>
      <c r="J2179" s="34">
        <v>15397.2</v>
      </c>
      <c r="K2179" s="10">
        <v>4931870795</v>
      </c>
      <c r="L2179" s="10" t="s">
        <v>8732</v>
      </c>
      <c r="M2179" s="10"/>
      <c r="N2179" s="10"/>
    </row>
    <row r="2180" spans="1:14">
      <c r="A2180" s="32" t="s">
        <v>9344</v>
      </c>
      <c r="B2180" s="32" t="s">
        <v>9344</v>
      </c>
      <c r="C2180" s="33">
        <v>0.89945601851851853</v>
      </c>
      <c r="D2180" s="10">
        <v>101</v>
      </c>
      <c r="E2180" s="14">
        <v>1516863</v>
      </c>
      <c r="F2180" s="10" t="s">
        <v>140</v>
      </c>
      <c r="G2180" s="15">
        <v>840</v>
      </c>
      <c r="H2180" s="10" t="s">
        <v>253</v>
      </c>
      <c r="I2180" s="10" t="s">
        <v>7424</v>
      </c>
      <c r="J2180" s="34">
        <v>15624</v>
      </c>
      <c r="K2180" s="10">
        <v>4931870808</v>
      </c>
      <c r="L2180" s="10" t="s">
        <v>8732</v>
      </c>
      <c r="M2180" s="10"/>
      <c r="N2180" s="10"/>
    </row>
    <row r="2181" spans="1:14">
      <c r="A2181" s="32" t="s">
        <v>9344</v>
      </c>
      <c r="B2181" s="32" t="s">
        <v>9344</v>
      </c>
      <c r="C2181" s="33">
        <v>0.91972222222222222</v>
      </c>
      <c r="D2181" s="10">
        <v>101</v>
      </c>
      <c r="E2181" s="14">
        <v>1513604</v>
      </c>
      <c r="F2181" s="10" t="s">
        <v>131</v>
      </c>
      <c r="G2181" s="15">
        <v>168</v>
      </c>
      <c r="H2181" s="10" t="s">
        <v>253</v>
      </c>
      <c r="I2181" s="10" t="s">
        <v>7424</v>
      </c>
      <c r="J2181" s="34">
        <v>3301.2</v>
      </c>
      <c r="K2181" s="10">
        <v>4931870866</v>
      </c>
      <c r="L2181" s="10" t="s">
        <v>8732</v>
      </c>
      <c r="M2181" s="10"/>
      <c r="N2181" s="10"/>
    </row>
    <row r="2182" spans="1:14">
      <c r="A2182" s="32" t="s">
        <v>9344</v>
      </c>
      <c r="B2182" s="32" t="s">
        <v>9344</v>
      </c>
      <c r="C2182" s="33">
        <v>0.93410879629629628</v>
      </c>
      <c r="D2182" s="10">
        <v>101</v>
      </c>
      <c r="E2182" s="14">
        <v>1508114</v>
      </c>
      <c r="F2182" s="10" t="s">
        <v>354</v>
      </c>
      <c r="G2182" s="15">
        <v>216</v>
      </c>
      <c r="H2182" s="10" t="s">
        <v>253</v>
      </c>
      <c r="I2182" s="10" t="s">
        <v>7424</v>
      </c>
      <c r="J2182" s="34">
        <v>6737.04</v>
      </c>
      <c r="K2182" s="10">
        <v>4931870946</v>
      </c>
      <c r="L2182" s="10" t="s">
        <v>8732</v>
      </c>
      <c r="M2182" s="10"/>
      <c r="N2182" s="10"/>
    </row>
    <row r="2183" spans="1:14">
      <c r="A2183" s="32" t="s">
        <v>9344</v>
      </c>
      <c r="B2183" s="32" t="s">
        <v>9344</v>
      </c>
      <c r="C2183" s="33">
        <v>0.94028935185185192</v>
      </c>
      <c r="D2183" s="10">
        <v>102</v>
      </c>
      <c r="E2183" s="14">
        <v>1508114</v>
      </c>
      <c r="F2183" s="10" t="s">
        <v>354</v>
      </c>
      <c r="G2183" s="15">
        <v>-216</v>
      </c>
      <c r="H2183" s="10" t="s">
        <v>253</v>
      </c>
      <c r="I2183" s="10" t="s">
        <v>7424</v>
      </c>
      <c r="J2183" s="34">
        <v>-6737.04</v>
      </c>
      <c r="K2183" s="10">
        <v>4931870961</v>
      </c>
      <c r="L2183" s="10" t="s">
        <v>8732</v>
      </c>
      <c r="M2183" s="10"/>
      <c r="N2183" s="10"/>
    </row>
    <row r="2184" spans="1:14">
      <c r="A2184" s="32" t="s">
        <v>9353</v>
      </c>
      <c r="B2184" s="32" t="s">
        <v>9353</v>
      </c>
      <c r="C2184" s="33">
        <v>0.12866898148148148</v>
      </c>
      <c r="D2184" s="10">
        <v>101</v>
      </c>
      <c r="E2184" s="14">
        <v>1508114</v>
      </c>
      <c r="F2184" s="10" t="s">
        <v>354</v>
      </c>
      <c r="G2184" s="15">
        <v>216</v>
      </c>
      <c r="H2184" s="10" t="s">
        <v>253</v>
      </c>
      <c r="I2184" s="10" t="s">
        <v>7424</v>
      </c>
      <c r="J2184" s="34">
        <v>6737.04</v>
      </c>
      <c r="K2184" s="10">
        <v>4931873301</v>
      </c>
      <c r="L2184" s="10" t="s">
        <v>7788</v>
      </c>
      <c r="M2184" s="10"/>
      <c r="N2184" s="10"/>
    </row>
    <row r="2185" spans="1:14">
      <c r="A2185" s="32" t="s">
        <v>9353</v>
      </c>
      <c r="B2185" s="32" t="s">
        <v>9353</v>
      </c>
      <c r="C2185" s="33">
        <v>0.12891203703703705</v>
      </c>
      <c r="D2185" s="10">
        <v>101</v>
      </c>
      <c r="E2185" s="14">
        <v>1520336</v>
      </c>
      <c r="F2185" s="10" t="s">
        <v>156</v>
      </c>
      <c r="G2185" s="15">
        <v>200</v>
      </c>
      <c r="H2185" s="10" t="s">
        <v>253</v>
      </c>
      <c r="I2185" s="10" t="s">
        <v>7424</v>
      </c>
      <c r="J2185" s="34">
        <v>2762</v>
      </c>
      <c r="K2185" s="10">
        <v>4931873302</v>
      </c>
      <c r="L2185" s="10" t="s">
        <v>7788</v>
      </c>
      <c r="M2185" s="10"/>
      <c r="N2185" s="10"/>
    </row>
    <row r="2186" spans="1:14">
      <c r="A2186" s="32" t="s">
        <v>9353</v>
      </c>
      <c r="B2186" s="32" t="s">
        <v>9353</v>
      </c>
      <c r="C2186" s="33">
        <v>0.12931712962962963</v>
      </c>
      <c r="D2186" s="10">
        <v>101</v>
      </c>
      <c r="E2186" s="14">
        <v>1513604</v>
      </c>
      <c r="F2186" s="10" t="s">
        <v>131</v>
      </c>
      <c r="G2186" s="15">
        <v>168</v>
      </c>
      <c r="H2186" s="10" t="s">
        <v>253</v>
      </c>
      <c r="I2186" s="10" t="s">
        <v>7424</v>
      </c>
      <c r="J2186" s="34">
        <v>3301.2</v>
      </c>
      <c r="K2186" s="10">
        <v>4931873303</v>
      </c>
      <c r="L2186" s="10" t="s">
        <v>7788</v>
      </c>
      <c r="M2186" s="10"/>
      <c r="N2186" s="10"/>
    </row>
    <row r="2187" spans="1:14">
      <c r="A2187" s="32" t="s">
        <v>9353</v>
      </c>
      <c r="B2187" s="32" t="s">
        <v>9353</v>
      </c>
      <c r="C2187" s="33">
        <v>0.12989583333333335</v>
      </c>
      <c r="D2187" s="10">
        <v>101</v>
      </c>
      <c r="E2187" s="14">
        <v>1520336</v>
      </c>
      <c r="F2187" s="10" t="s">
        <v>156</v>
      </c>
      <c r="G2187" s="15">
        <v>200</v>
      </c>
      <c r="H2187" s="10" t="s">
        <v>253</v>
      </c>
      <c r="I2187" s="10" t="s">
        <v>7424</v>
      </c>
      <c r="J2187" s="34">
        <v>2762</v>
      </c>
      <c r="K2187" s="10">
        <v>4931873304</v>
      </c>
      <c r="L2187" s="10" t="s">
        <v>7788</v>
      </c>
      <c r="M2187" s="10"/>
      <c r="N2187" s="10"/>
    </row>
    <row r="2188" spans="1:14">
      <c r="A2188" s="32" t="s">
        <v>9353</v>
      </c>
      <c r="B2188" s="32" t="s">
        <v>9353</v>
      </c>
      <c r="C2188" s="33">
        <v>0.12998842592592594</v>
      </c>
      <c r="D2188" s="10">
        <v>101</v>
      </c>
      <c r="E2188" s="14">
        <v>1520337</v>
      </c>
      <c r="F2188" s="10" t="s">
        <v>157</v>
      </c>
      <c r="G2188" s="15">
        <v>200</v>
      </c>
      <c r="H2188" s="10" t="s">
        <v>253</v>
      </c>
      <c r="I2188" s="10" t="s">
        <v>7424</v>
      </c>
      <c r="J2188" s="34">
        <v>2610</v>
      </c>
      <c r="K2188" s="10">
        <v>4931873305</v>
      </c>
      <c r="L2188" s="10" t="s">
        <v>7788</v>
      </c>
      <c r="M2188" s="10"/>
      <c r="N2188" s="10"/>
    </row>
    <row r="2189" spans="1:14">
      <c r="A2189" s="32" t="s">
        <v>9353</v>
      </c>
      <c r="B2189" s="32" t="s">
        <v>9353</v>
      </c>
      <c r="C2189" s="33">
        <v>0.13032407407407406</v>
      </c>
      <c r="D2189" s="10">
        <v>101</v>
      </c>
      <c r="E2189" s="14">
        <v>1520337</v>
      </c>
      <c r="F2189" s="10" t="s">
        <v>157</v>
      </c>
      <c r="G2189" s="15">
        <v>200</v>
      </c>
      <c r="H2189" s="10" t="s">
        <v>253</v>
      </c>
      <c r="I2189" s="10" t="s">
        <v>7424</v>
      </c>
      <c r="J2189" s="34">
        <v>2610</v>
      </c>
      <c r="K2189" s="10">
        <v>4931873306</v>
      </c>
      <c r="L2189" s="10" t="s">
        <v>7788</v>
      </c>
      <c r="M2189" s="10"/>
      <c r="N2189" s="10"/>
    </row>
    <row r="2190" spans="1:14">
      <c r="A2190" s="32" t="s">
        <v>9353</v>
      </c>
      <c r="B2190" s="32" t="s">
        <v>9353</v>
      </c>
      <c r="C2190" s="33">
        <v>0.1678587962962963</v>
      </c>
      <c r="D2190" s="10">
        <v>101</v>
      </c>
      <c r="E2190" s="14">
        <v>1516863</v>
      </c>
      <c r="F2190" s="10" t="s">
        <v>140</v>
      </c>
      <c r="G2190" s="15">
        <v>840</v>
      </c>
      <c r="H2190" s="10" t="s">
        <v>253</v>
      </c>
      <c r="I2190" s="10" t="s">
        <v>7424</v>
      </c>
      <c r="J2190" s="34">
        <v>15624</v>
      </c>
      <c r="K2190" s="10">
        <v>4931873403</v>
      </c>
      <c r="L2190" s="10" t="s">
        <v>7788</v>
      </c>
      <c r="M2190" s="10"/>
      <c r="N2190" s="10"/>
    </row>
    <row r="2191" spans="1:14">
      <c r="A2191" s="32" t="s">
        <v>9353</v>
      </c>
      <c r="B2191" s="32" t="s">
        <v>9353</v>
      </c>
      <c r="C2191" s="33">
        <v>0.16793981481481482</v>
      </c>
      <c r="D2191" s="10">
        <v>101</v>
      </c>
      <c r="E2191" s="14">
        <v>1516847</v>
      </c>
      <c r="F2191" s="10" t="s">
        <v>136</v>
      </c>
      <c r="G2191" s="15">
        <v>840</v>
      </c>
      <c r="H2191" s="10" t="s">
        <v>253</v>
      </c>
      <c r="I2191" s="10" t="s">
        <v>7424</v>
      </c>
      <c r="J2191" s="34">
        <v>15397.2</v>
      </c>
      <c r="K2191" s="10">
        <v>4931873404</v>
      </c>
      <c r="L2191" s="10" t="s">
        <v>7788</v>
      </c>
      <c r="M2191" s="10"/>
      <c r="N2191" s="10"/>
    </row>
    <row r="2192" spans="1:14">
      <c r="A2192" s="32" t="s">
        <v>9353</v>
      </c>
      <c r="B2192" s="32" t="s">
        <v>9353</v>
      </c>
      <c r="C2192" s="33">
        <v>0.21402777777777779</v>
      </c>
      <c r="D2192" s="10">
        <v>101</v>
      </c>
      <c r="E2192" s="14">
        <v>1520337</v>
      </c>
      <c r="F2192" s="10" t="s">
        <v>157</v>
      </c>
      <c r="G2192" s="15">
        <v>200</v>
      </c>
      <c r="H2192" s="10" t="s">
        <v>253</v>
      </c>
      <c r="I2192" s="10" t="s">
        <v>7424</v>
      </c>
      <c r="J2192" s="34">
        <v>2610</v>
      </c>
      <c r="K2192" s="10">
        <v>4931873606</v>
      </c>
      <c r="L2192" s="10" t="s">
        <v>7788</v>
      </c>
      <c r="M2192" s="10"/>
      <c r="N2192" s="10"/>
    </row>
    <row r="2193" spans="1:14">
      <c r="A2193" s="32" t="s">
        <v>9353</v>
      </c>
      <c r="B2193" s="32" t="s">
        <v>9353</v>
      </c>
      <c r="C2193" s="33">
        <v>0.21504629629629632</v>
      </c>
      <c r="D2193" s="10">
        <v>101</v>
      </c>
      <c r="E2193" s="14">
        <v>1508120</v>
      </c>
      <c r="F2193" s="10" t="s">
        <v>9216</v>
      </c>
      <c r="G2193" s="15">
        <v>240</v>
      </c>
      <c r="H2193" s="10" t="s">
        <v>253</v>
      </c>
      <c r="I2193" s="10" t="s">
        <v>7424</v>
      </c>
      <c r="J2193" s="34">
        <v>2872.8</v>
      </c>
      <c r="K2193" s="10">
        <v>4931873608</v>
      </c>
      <c r="L2193" s="10" t="s">
        <v>7788</v>
      </c>
      <c r="M2193" s="10"/>
      <c r="N2193" s="10"/>
    </row>
    <row r="2194" spans="1:14">
      <c r="A2194" s="32" t="s">
        <v>9353</v>
      </c>
      <c r="B2194" s="32" t="s">
        <v>9353</v>
      </c>
      <c r="C2194" s="33">
        <v>0.21653935185185183</v>
      </c>
      <c r="D2194" s="10">
        <v>101</v>
      </c>
      <c r="E2194" s="14">
        <v>1513604</v>
      </c>
      <c r="F2194" s="10" t="s">
        <v>131</v>
      </c>
      <c r="G2194" s="15">
        <v>168</v>
      </c>
      <c r="H2194" s="10" t="s">
        <v>253</v>
      </c>
      <c r="I2194" s="10" t="s">
        <v>7424</v>
      </c>
      <c r="J2194" s="34">
        <v>3301.2</v>
      </c>
      <c r="K2194" s="10">
        <v>4931873622</v>
      </c>
      <c r="L2194" s="10" t="s">
        <v>7788</v>
      </c>
      <c r="M2194" s="10"/>
      <c r="N2194" s="10"/>
    </row>
    <row r="2195" spans="1:14">
      <c r="A2195" s="32" t="s">
        <v>9353</v>
      </c>
      <c r="B2195" s="32" t="s">
        <v>9353</v>
      </c>
      <c r="C2195" s="33">
        <v>0.21693287037037037</v>
      </c>
      <c r="D2195" s="10">
        <v>101</v>
      </c>
      <c r="E2195" s="14">
        <v>1520336</v>
      </c>
      <c r="F2195" s="10" t="s">
        <v>156</v>
      </c>
      <c r="G2195" s="15">
        <v>200</v>
      </c>
      <c r="H2195" s="10" t="s">
        <v>253</v>
      </c>
      <c r="I2195" s="10" t="s">
        <v>7424</v>
      </c>
      <c r="J2195" s="34">
        <v>2762</v>
      </c>
      <c r="K2195" s="10">
        <v>4931873625</v>
      </c>
      <c r="L2195" s="10" t="s">
        <v>7788</v>
      </c>
      <c r="M2195" s="10"/>
      <c r="N2195" s="10"/>
    </row>
    <row r="2196" spans="1:14">
      <c r="A2196" s="32" t="s">
        <v>9353</v>
      </c>
      <c r="B2196" s="32" t="s">
        <v>9353</v>
      </c>
      <c r="C2196" s="33">
        <v>0.21737268518518518</v>
      </c>
      <c r="D2196" s="10">
        <v>101</v>
      </c>
      <c r="E2196" s="14">
        <v>1513604</v>
      </c>
      <c r="F2196" s="10" t="s">
        <v>131</v>
      </c>
      <c r="G2196" s="15">
        <v>168</v>
      </c>
      <c r="H2196" s="10" t="s">
        <v>253</v>
      </c>
      <c r="I2196" s="10" t="s">
        <v>7424</v>
      </c>
      <c r="J2196" s="34">
        <v>3301.2</v>
      </c>
      <c r="K2196" s="10">
        <v>4931873629</v>
      </c>
      <c r="L2196" s="10" t="s">
        <v>7788</v>
      </c>
      <c r="M2196" s="10"/>
      <c r="N2196" s="10"/>
    </row>
    <row r="2197" spans="1:14">
      <c r="A2197" s="32" t="s">
        <v>9353</v>
      </c>
      <c r="B2197" s="32" t="s">
        <v>9353</v>
      </c>
      <c r="C2197" s="33">
        <v>0.21815972222222224</v>
      </c>
      <c r="D2197" s="10">
        <v>101</v>
      </c>
      <c r="E2197" s="14">
        <v>1513604</v>
      </c>
      <c r="F2197" s="10" t="s">
        <v>131</v>
      </c>
      <c r="G2197" s="15">
        <v>168</v>
      </c>
      <c r="H2197" s="10" t="s">
        <v>253</v>
      </c>
      <c r="I2197" s="10" t="s">
        <v>7424</v>
      </c>
      <c r="J2197" s="34">
        <v>3301.2</v>
      </c>
      <c r="K2197" s="10">
        <v>4931873634</v>
      </c>
      <c r="L2197" s="10" t="s">
        <v>7788</v>
      </c>
      <c r="M2197" s="10"/>
      <c r="N2197" s="10"/>
    </row>
    <row r="2198" spans="1:14">
      <c r="A2198" s="32" t="s">
        <v>9353</v>
      </c>
      <c r="B2198" s="32" t="s">
        <v>9353</v>
      </c>
      <c r="C2198" s="33">
        <v>0.23716435185185183</v>
      </c>
      <c r="D2198" s="10">
        <v>101</v>
      </c>
      <c r="E2198" s="14">
        <v>1520336</v>
      </c>
      <c r="F2198" s="10" t="s">
        <v>156</v>
      </c>
      <c r="G2198" s="15">
        <v>200</v>
      </c>
      <c r="H2198" s="10" t="s">
        <v>253</v>
      </c>
      <c r="I2198" s="10" t="s">
        <v>7424</v>
      </c>
      <c r="J2198" s="34">
        <v>2762</v>
      </c>
      <c r="K2198" s="10">
        <v>4931873730</v>
      </c>
      <c r="L2198" s="10" t="s">
        <v>7788</v>
      </c>
      <c r="M2198" s="10"/>
      <c r="N2198" s="10"/>
    </row>
    <row r="2199" spans="1:14">
      <c r="A2199" s="32" t="s">
        <v>9353</v>
      </c>
      <c r="B2199" s="32" t="s">
        <v>9353</v>
      </c>
      <c r="C2199" s="33">
        <v>0.23741898148148147</v>
      </c>
      <c r="D2199" s="10">
        <v>101</v>
      </c>
      <c r="E2199" s="14">
        <v>1516860</v>
      </c>
      <c r="F2199" s="10" t="s">
        <v>139</v>
      </c>
      <c r="G2199" s="15">
        <v>800</v>
      </c>
      <c r="H2199" s="10" t="s">
        <v>253</v>
      </c>
      <c r="I2199" s="10" t="s">
        <v>7424</v>
      </c>
      <c r="J2199" s="34">
        <v>15032</v>
      </c>
      <c r="K2199" s="10">
        <v>4931873732</v>
      </c>
      <c r="L2199" s="10" t="s">
        <v>7788</v>
      </c>
      <c r="M2199" s="10"/>
      <c r="N2199" s="10"/>
    </row>
    <row r="2200" spans="1:14">
      <c r="A2200" s="32" t="s">
        <v>9353</v>
      </c>
      <c r="B2200" s="32" t="s">
        <v>9353</v>
      </c>
      <c r="C2200" s="33">
        <v>0.36672453703703706</v>
      </c>
      <c r="D2200" s="10">
        <v>101</v>
      </c>
      <c r="E2200" s="14">
        <v>1508120</v>
      </c>
      <c r="F2200" s="10" t="s">
        <v>9216</v>
      </c>
      <c r="G2200" s="15">
        <v>240</v>
      </c>
      <c r="H2200" s="10" t="s">
        <v>253</v>
      </c>
      <c r="I2200" s="10" t="s">
        <v>7424</v>
      </c>
      <c r="J2200" s="34">
        <v>2872.8</v>
      </c>
      <c r="K2200" s="10">
        <v>4931875116</v>
      </c>
      <c r="L2200" s="10" t="s">
        <v>8732</v>
      </c>
      <c r="M2200" s="10"/>
      <c r="N2200" s="10"/>
    </row>
    <row r="2201" spans="1:14">
      <c r="A2201" s="32" t="s">
        <v>9353</v>
      </c>
      <c r="B2201" s="32" t="s">
        <v>9353</v>
      </c>
      <c r="C2201" s="33">
        <v>0.36684027777777778</v>
      </c>
      <c r="D2201" s="10">
        <v>101</v>
      </c>
      <c r="E2201" s="14">
        <v>1520337</v>
      </c>
      <c r="F2201" s="10" t="s">
        <v>157</v>
      </c>
      <c r="G2201" s="15">
        <v>200</v>
      </c>
      <c r="H2201" s="10" t="s">
        <v>253</v>
      </c>
      <c r="I2201" s="10" t="s">
        <v>7424</v>
      </c>
      <c r="J2201" s="34">
        <v>2610</v>
      </c>
      <c r="K2201" s="10">
        <v>4931875119</v>
      </c>
      <c r="L2201" s="10" t="s">
        <v>8732</v>
      </c>
      <c r="M2201" s="10"/>
      <c r="N2201" s="10"/>
    </row>
    <row r="2202" spans="1:14">
      <c r="A2202" s="32" t="s">
        <v>9353</v>
      </c>
      <c r="B2202" s="32" t="s">
        <v>9353</v>
      </c>
      <c r="C2202" s="33">
        <v>0.3668865740740741</v>
      </c>
      <c r="D2202" s="10">
        <v>101</v>
      </c>
      <c r="E2202" s="14">
        <v>1520337</v>
      </c>
      <c r="F2202" s="10" t="s">
        <v>157</v>
      </c>
      <c r="G2202" s="15">
        <v>200</v>
      </c>
      <c r="H2202" s="10" t="s">
        <v>253</v>
      </c>
      <c r="I2202" s="10" t="s">
        <v>7424</v>
      </c>
      <c r="J2202" s="34">
        <v>2610</v>
      </c>
      <c r="K2202" s="10">
        <v>4931875121</v>
      </c>
      <c r="L2202" s="10" t="s">
        <v>8732</v>
      </c>
      <c r="M2202" s="10"/>
      <c r="N2202" s="10"/>
    </row>
    <row r="2203" spans="1:14">
      <c r="A2203" s="32" t="s">
        <v>9353</v>
      </c>
      <c r="B2203" s="32" t="s">
        <v>9353</v>
      </c>
      <c r="C2203" s="33">
        <v>0.36693287037037042</v>
      </c>
      <c r="D2203" s="10">
        <v>101</v>
      </c>
      <c r="E2203" s="14">
        <v>1520336</v>
      </c>
      <c r="F2203" s="10" t="s">
        <v>156</v>
      </c>
      <c r="G2203" s="15">
        <v>200</v>
      </c>
      <c r="H2203" s="10" t="s">
        <v>253</v>
      </c>
      <c r="I2203" s="10" t="s">
        <v>7424</v>
      </c>
      <c r="J2203" s="34">
        <v>2762</v>
      </c>
      <c r="K2203" s="10">
        <v>4931875123</v>
      </c>
      <c r="L2203" s="10" t="s">
        <v>8732</v>
      </c>
      <c r="M2203" s="10"/>
      <c r="N2203" s="10"/>
    </row>
    <row r="2204" spans="1:14">
      <c r="A2204" s="32" t="s">
        <v>9353</v>
      </c>
      <c r="B2204" s="32" t="s">
        <v>9353</v>
      </c>
      <c r="C2204" s="33">
        <v>0.3669675925925926</v>
      </c>
      <c r="D2204" s="10">
        <v>101</v>
      </c>
      <c r="E2204" s="14">
        <v>1520336</v>
      </c>
      <c r="F2204" s="10" t="s">
        <v>156</v>
      </c>
      <c r="G2204" s="15">
        <v>200</v>
      </c>
      <c r="H2204" s="10" t="s">
        <v>253</v>
      </c>
      <c r="I2204" s="10" t="s">
        <v>7424</v>
      </c>
      <c r="J2204" s="34">
        <v>2762</v>
      </c>
      <c r="K2204" s="10">
        <v>4931875124</v>
      </c>
      <c r="L2204" s="10" t="s">
        <v>8732</v>
      </c>
      <c r="M2204" s="10"/>
      <c r="N2204" s="10"/>
    </row>
    <row r="2205" spans="1:14">
      <c r="A2205" s="32" t="s">
        <v>9353</v>
      </c>
      <c r="B2205" s="32" t="s">
        <v>9353</v>
      </c>
      <c r="C2205" s="33">
        <v>0.36701388888888892</v>
      </c>
      <c r="D2205" s="10">
        <v>101</v>
      </c>
      <c r="E2205" s="14">
        <v>1513604</v>
      </c>
      <c r="F2205" s="10" t="s">
        <v>131</v>
      </c>
      <c r="G2205" s="15">
        <v>168</v>
      </c>
      <c r="H2205" s="10" t="s">
        <v>253</v>
      </c>
      <c r="I2205" s="10" t="s">
        <v>7424</v>
      </c>
      <c r="J2205" s="34">
        <v>3301.2</v>
      </c>
      <c r="K2205" s="10">
        <v>4931875125</v>
      </c>
      <c r="L2205" s="10" t="s">
        <v>8732</v>
      </c>
      <c r="M2205" s="10"/>
      <c r="N2205" s="10"/>
    </row>
    <row r="2206" spans="1:14">
      <c r="A2206" s="32" t="s">
        <v>9353</v>
      </c>
      <c r="B2206" s="32" t="s">
        <v>9353</v>
      </c>
      <c r="C2206" s="33">
        <v>0.36704861111111109</v>
      </c>
      <c r="D2206" s="10">
        <v>101</v>
      </c>
      <c r="E2206" s="14">
        <v>1513604</v>
      </c>
      <c r="F2206" s="10" t="s">
        <v>131</v>
      </c>
      <c r="G2206" s="15">
        <v>168</v>
      </c>
      <c r="H2206" s="10" t="s">
        <v>253</v>
      </c>
      <c r="I2206" s="10" t="s">
        <v>7424</v>
      </c>
      <c r="J2206" s="34">
        <v>3301.2</v>
      </c>
      <c r="K2206" s="10">
        <v>4931875126</v>
      </c>
      <c r="L2206" s="10" t="s">
        <v>8732</v>
      </c>
      <c r="M2206" s="10"/>
      <c r="N2206" s="10"/>
    </row>
    <row r="2207" spans="1:14">
      <c r="A2207" s="32" t="s">
        <v>9353</v>
      </c>
      <c r="B2207" s="32" t="s">
        <v>9353</v>
      </c>
      <c r="C2207" s="33">
        <v>0.38565972222222222</v>
      </c>
      <c r="D2207" s="10">
        <v>101</v>
      </c>
      <c r="E2207" s="14">
        <v>1516847</v>
      </c>
      <c r="F2207" s="10" t="s">
        <v>136</v>
      </c>
      <c r="G2207" s="15">
        <v>840</v>
      </c>
      <c r="H2207" s="10" t="s">
        <v>253</v>
      </c>
      <c r="I2207" s="10" t="s">
        <v>7424</v>
      </c>
      <c r="J2207" s="34">
        <v>15397.2</v>
      </c>
      <c r="K2207" s="10">
        <v>4931875464</v>
      </c>
      <c r="L2207" s="10" t="s">
        <v>8732</v>
      </c>
      <c r="M2207" s="10"/>
      <c r="N2207" s="10"/>
    </row>
    <row r="2208" spans="1:14">
      <c r="A2208" s="32" t="s">
        <v>9353</v>
      </c>
      <c r="B2208" s="32" t="s">
        <v>9353</v>
      </c>
      <c r="C2208" s="33">
        <v>0.43695601851851856</v>
      </c>
      <c r="D2208" s="10">
        <v>101</v>
      </c>
      <c r="E2208" s="14">
        <v>1516863</v>
      </c>
      <c r="F2208" s="10" t="s">
        <v>140</v>
      </c>
      <c r="G2208" s="15">
        <v>485</v>
      </c>
      <c r="H2208" s="10" t="s">
        <v>253</v>
      </c>
      <c r="I2208" s="10" t="s">
        <v>7424</v>
      </c>
      <c r="J2208" s="34">
        <v>9021</v>
      </c>
      <c r="K2208" s="10">
        <v>4931876118</v>
      </c>
      <c r="L2208" s="10" t="s">
        <v>8732</v>
      </c>
      <c r="M2208" s="10"/>
      <c r="N2208" s="10"/>
    </row>
    <row r="2209" spans="1:14">
      <c r="A2209" s="32" t="s">
        <v>9353</v>
      </c>
      <c r="B2209" s="32" t="s">
        <v>9353</v>
      </c>
      <c r="C2209" s="33">
        <v>0.43756944444444446</v>
      </c>
      <c r="D2209" s="10">
        <v>101</v>
      </c>
      <c r="E2209" s="14">
        <v>1516860</v>
      </c>
      <c r="F2209" s="10" t="s">
        <v>139</v>
      </c>
      <c r="G2209" s="15">
        <v>800</v>
      </c>
      <c r="H2209" s="10" t="s">
        <v>253</v>
      </c>
      <c r="I2209" s="10" t="s">
        <v>7424</v>
      </c>
      <c r="J2209" s="34">
        <v>15032</v>
      </c>
      <c r="K2209" s="10">
        <v>4931876120</v>
      </c>
      <c r="L2209" s="10" t="s">
        <v>8732</v>
      </c>
      <c r="M2209" s="10"/>
      <c r="N2209" s="10"/>
    </row>
    <row r="2210" spans="1:14">
      <c r="A2210" s="32" t="s">
        <v>9353</v>
      </c>
      <c r="B2210" s="32" t="s">
        <v>9353</v>
      </c>
      <c r="C2210" s="33">
        <v>0.44006944444444446</v>
      </c>
      <c r="D2210" s="10">
        <v>101</v>
      </c>
      <c r="E2210" s="14">
        <v>1520336</v>
      </c>
      <c r="F2210" s="10" t="s">
        <v>156</v>
      </c>
      <c r="G2210" s="15">
        <v>200</v>
      </c>
      <c r="H2210" s="10" t="s">
        <v>253</v>
      </c>
      <c r="I2210" s="10" t="s">
        <v>7424</v>
      </c>
      <c r="J2210" s="34">
        <v>2762</v>
      </c>
      <c r="K2210" s="10">
        <v>4931876155</v>
      </c>
      <c r="L2210" s="10" t="s">
        <v>8732</v>
      </c>
      <c r="M2210" s="10"/>
      <c r="N2210" s="10"/>
    </row>
    <row r="2211" spans="1:14">
      <c r="A2211" s="32" t="s">
        <v>9353</v>
      </c>
      <c r="B2211" s="32" t="s">
        <v>9353</v>
      </c>
      <c r="C2211" s="33">
        <v>0.44012731481481482</v>
      </c>
      <c r="D2211" s="10">
        <v>101</v>
      </c>
      <c r="E2211" s="14">
        <v>1520337</v>
      </c>
      <c r="F2211" s="10" t="s">
        <v>157</v>
      </c>
      <c r="G2211" s="15">
        <v>200</v>
      </c>
      <c r="H2211" s="10" t="s">
        <v>253</v>
      </c>
      <c r="I2211" s="10" t="s">
        <v>7424</v>
      </c>
      <c r="J2211" s="34">
        <v>2610</v>
      </c>
      <c r="K2211" s="10">
        <v>4931876157</v>
      </c>
      <c r="L2211" s="10" t="s">
        <v>8732</v>
      </c>
      <c r="M2211" s="10"/>
      <c r="N2211" s="10"/>
    </row>
    <row r="2212" spans="1:14">
      <c r="A2212" s="32" t="s">
        <v>9353</v>
      </c>
      <c r="B2212" s="32" t="s">
        <v>9353</v>
      </c>
      <c r="C2212" s="33">
        <v>0.44017361111111114</v>
      </c>
      <c r="D2212" s="10">
        <v>101</v>
      </c>
      <c r="E2212" s="14">
        <v>1513604</v>
      </c>
      <c r="F2212" s="10" t="s">
        <v>131</v>
      </c>
      <c r="G2212" s="15">
        <v>168</v>
      </c>
      <c r="H2212" s="10" t="s">
        <v>253</v>
      </c>
      <c r="I2212" s="10" t="s">
        <v>7424</v>
      </c>
      <c r="J2212" s="34">
        <v>3301.2</v>
      </c>
      <c r="K2212" s="10">
        <v>4931876158</v>
      </c>
      <c r="L2212" s="10" t="s">
        <v>8732</v>
      </c>
      <c r="M2212" s="10"/>
      <c r="N2212" s="10"/>
    </row>
    <row r="2213" spans="1:14">
      <c r="A2213" s="32" t="s">
        <v>9353</v>
      </c>
      <c r="B2213" s="32" t="s">
        <v>9353</v>
      </c>
      <c r="C2213" s="33">
        <v>0.44021990740740741</v>
      </c>
      <c r="D2213" s="10">
        <v>101</v>
      </c>
      <c r="E2213" s="14">
        <v>1508120</v>
      </c>
      <c r="F2213" s="10" t="s">
        <v>9216</v>
      </c>
      <c r="G2213" s="15">
        <v>240</v>
      </c>
      <c r="H2213" s="10" t="s">
        <v>253</v>
      </c>
      <c r="I2213" s="10" t="s">
        <v>7424</v>
      </c>
      <c r="J2213" s="34">
        <v>2872.8</v>
      </c>
      <c r="K2213" s="10">
        <v>4931876159</v>
      </c>
      <c r="L2213" s="10" t="s">
        <v>8732</v>
      </c>
      <c r="M2213" s="10"/>
      <c r="N2213" s="10"/>
    </row>
    <row r="2214" spans="1:14">
      <c r="A2214" s="32" t="s">
        <v>9353</v>
      </c>
      <c r="B2214" s="32" t="s">
        <v>9353</v>
      </c>
      <c r="C2214" s="33">
        <v>0.44027777777777777</v>
      </c>
      <c r="D2214" s="10">
        <v>101</v>
      </c>
      <c r="E2214" s="14">
        <v>1508112</v>
      </c>
      <c r="F2214" s="10" t="s">
        <v>123</v>
      </c>
      <c r="G2214" s="15">
        <v>216</v>
      </c>
      <c r="H2214" s="10" t="s">
        <v>253</v>
      </c>
      <c r="I2214" s="10" t="s">
        <v>7424</v>
      </c>
      <c r="J2214" s="34">
        <v>2838.24</v>
      </c>
      <c r="K2214" s="10">
        <v>4931876161</v>
      </c>
      <c r="L2214" s="10" t="s">
        <v>8732</v>
      </c>
      <c r="M2214" s="10"/>
      <c r="N2214" s="10"/>
    </row>
    <row r="2215" spans="1:14">
      <c r="A2215" s="32" t="s">
        <v>9353</v>
      </c>
      <c r="B2215" s="32" t="s">
        <v>9353</v>
      </c>
      <c r="C2215" s="33">
        <v>0.46153935185185185</v>
      </c>
      <c r="D2215" s="10">
        <v>101</v>
      </c>
      <c r="E2215" s="14">
        <v>1508114</v>
      </c>
      <c r="F2215" s="10" t="s">
        <v>354</v>
      </c>
      <c r="G2215" s="15">
        <v>216</v>
      </c>
      <c r="H2215" s="10" t="s">
        <v>253</v>
      </c>
      <c r="I2215" s="10" t="s">
        <v>7424</v>
      </c>
      <c r="J2215" s="34">
        <v>6737.04</v>
      </c>
      <c r="K2215" s="10">
        <v>4931876382</v>
      </c>
      <c r="L2215" s="10" t="s">
        <v>8732</v>
      </c>
      <c r="M2215" s="10"/>
      <c r="N2215" s="10"/>
    </row>
    <row r="2216" spans="1:14">
      <c r="A2216" s="32" t="s">
        <v>9353</v>
      </c>
      <c r="B2216" s="32" t="s">
        <v>9353</v>
      </c>
      <c r="C2216" s="33">
        <v>0.49821759259259263</v>
      </c>
      <c r="D2216" s="10">
        <v>101</v>
      </c>
      <c r="E2216" s="14">
        <v>1520337</v>
      </c>
      <c r="F2216" s="10" t="s">
        <v>157</v>
      </c>
      <c r="G2216" s="15">
        <v>200</v>
      </c>
      <c r="H2216" s="10" t="s">
        <v>253</v>
      </c>
      <c r="I2216" s="10" t="s">
        <v>7424</v>
      </c>
      <c r="J2216" s="34">
        <v>2610</v>
      </c>
      <c r="K2216" s="10">
        <v>4931876679</v>
      </c>
      <c r="L2216" s="10" t="s">
        <v>8732</v>
      </c>
      <c r="M2216" s="10"/>
      <c r="N2216" s="10"/>
    </row>
    <row r="2217" spans="1:14">
      <c r="A2217" s="32" t="s">
        <v>9353</v>
      </c>
      <c r="B2217" s="32" t="s">
        <v>9353</v>
      </c>
      <c r="C2217" s="33">
        <v>0.49829861111111112</v>
      </c>
      <c r="D2217" s="10">
        <v>101</v>
      </c>
      <c r="E2217" s="14">
        <v>1520336</v>
      </c>
      <c r="F2217" s="10" t="s">
        <v>156</v>
      </c>
      <c r="G2217" s="15">
        <v>200</v>
      </c>
      <c r="H2217" s="10" t="s">
        <v>253</v>
      </c>
      <c r="I2217" s="10" t="s">
        <v>7424</v>
      </c>
      <c r="J2217" s="34">
        <v>2762</v>
      </c>
      <c r="K2217" s="10">
        <v>4931876692</v>
      </c>
      <c r="L2217" s="10" t="s">
        <v>8732</v>
      </c>
      <c r="M2217" s="10"/>
      <c r="N2217" s="10"/>
    </row>
    <row r="2218" spans="1:14">
      <c r="A2218" s="32" t="s">
        <v>9353</v>
      </c>
      <c r="B2218" s="32" t="s">
        <v>9353</v>
      </c>
      <c r="C2218" s="33">
        <v>0.49836805555555558</v>
      </c>
      <c r="D2218" s="10">
        <v>101</v>
      </c>
      <c r="E2218" s="14">
        <v>1513604</v>
      </c>
      <c r="F2218" s="10" t="s">
        <v>131</v>
      </c>
      <c r="G2218" s="15">
        <v>168</v>
      </c>
      <c r="H2218" s="10" t="s">
        <v>253</v>
      </c>
      <c r="I2218" s="10" t="s">
        <v>7424</v>
      </c>
      <c r="J2218" s="34">
        <v>3301.2</v>
      </c>
      <c r="K2218" s="10">
        <v>4931876694</v>
      </c>
      <c r="L2218" s="10" t="s">
        <v>8732</v>
      </c>
      <c r="M2218" s="10"/>
      <c r="N2218" s="10"/>
    </row>
    <row r="2219" spans="1:14">
      <c r="A2219" s="32" t="s">
        <v>9353</v>
      </c>
      <c r="B2219" s="32" t="s">
        <v>9353</v>
      </c>
      <c r="C2219" s="33">
        <v>0.49842592592592588</v>
      </c>
      <c r="D2219" s="10">
        <v>101</v>
      </c>
      <c r="E2219" s="14">
        <v>1508112</v>
      </c>
      <c r="F2219" s="10" t="s">
        <v>123</v>
      </c>
      <c r="G2219" s="15">
        <v>216</v>
      </c>
      <c r="H2219" s="10" t="s">
        <v>253</v>
      </c>
      <c r="I2219" s="10" t="s">
        <v>7424</v>
      </c>
      <c r="J2219" s="34">
        <v>2838.24</v>
      </c>
      <c r="K2219" s="10">
        <v>4931876696</v>
      </c>
      <c r="L2219" s="10" t="s">
        <v>8732</v>
      </c>
      <c r="M2219" s="10"/>
      <c r="N2219" s="10"/>
    </row>
    <row r="2220" spans="1:14">
      <c r="A2220" s="32" t="s">
        <v>9353</v>
      </c>
      <c r="B2220" s="32" t="s">
        <v>9353</v>
      </c>
      <c r="C2220" s="33">
        <v>0.53218750000000004</v>
      </c>
      <c r="D2220" s="10">
        <v>101</v>
      </c>
      <c r="E2220" s="14">
        <v>1508114</v>
      </c>
      <c r="F2220" s="10" t="s">
        <v>354</v>
      </c>
      <c r="G2220" s="15">
        <v>216</v>
      </c>
      <c r="H2220" s="10" t="s">
        <v>253</v>
      </c>
      <c r="I2220" s="10" t="s">
        <v>7424</v>
      </c>
      <c r="J2220" s="34">
        <v>6737.04</v>
      </c>
      <c r="K2220" s="10">
        <v>4931877098</v>
      </c>
      <c r="L2220" s="10" t="s">
        <v>8732</v>
      </c>
      <c r="M2220" s="10"/>
      <c r="N2220" s="10"/>
    </row>
    <row r="2221" spans="1:14">
      <c r="A2221" s="32" t="s">
        <v>9353</v>
      </c>
      <c r="B2221" s="32" t="s">
        <v>9353</v>
      </c>
      <c r="C2221" s="33">
        <v>0.5322337962962963</v>
      </c>
      <c r="D2221" s="10">
        <v>101</v>
      </c>
      <c r="E2221" s="14">
        <v>1519634</v>
      </c>
      <c r="F2221" s="10" t="s">
        <v>149</v>
      </c>
      <c r="G2221" s="15">
        <v>210</v>
      </c>
      <c r="H2221" s="10" t="s">
        <v>253</v>
      </c>
      <c r="I2221" s="10" t="s">
        <v>7424</v>
      </c>
      <c r="J2221" s="34">
        <v>5531.4</v>
      </c>
      <c r="K2221" s="10">
        <v>4931877099</v>
      </c>
      <c r="L2221" s="10" t="s">
        <v>8732</v>
      </c>
      <c r="M2221" s="10"/>
      <c r="N2221" s="10"/>
    </row>
    <row r="2222" spans="1:14">
      <c r="A2222" s="32" t="s">
        <v>9353</v>
      </c>
      <c r="B2222" s="32" t="s">
        <v>9353</v>
      </c>
      <c r="C2222" s="33">
        <v>0.54950231481481482</v>
      </c>
      <c r="D2222" s="10">
        <v>101</v>
      </c>
      <c r="E2222" s="14">
        <v>1508112</v>
      </c>
      <c r="F2222" s="10" t="s">
        <v>123</v>
      </c>
      <c r="G2222" s="15">
        <v>216</v>
      </c>
      <c r="H2222" s="10" t="s">
        <v>253</v>
      </c>
      <c r="I2222" s="10" t="s">
        <v>7424</v>
      </c>
      <c r="J2222" s="34">
        <v>2838.24</v>
      </c>
      <c r="K2222" s="10">
        <v>4931877807</v>
      </c>
      <c r="L2222" s="10" t="s">
        <v>8732</v>
      </c>
      <c r="M2222" s="10"/>
      <c r="N2222" s="10"/>
    </row>
    <row r="2223" spans="1:14">
      <c r="A2223" s="32" t="s">
        <v>9353</v>
      </c>
      <c r="B2223" s="32" t="s">
        <v>9353</v>
      </c>
      <c r="C2223" s="33">
        <v>0.54961805555555554</v>
      </c>
      <c r="D2223" s="10">
        <v>101</v>
      </c>
      <c r="E2223" s="14">
        <v>1520337</v>
      </c>
      <c r="F2223" s="10" t="s">
        <v>157</v>
      </c>
      <c r="G2223" s="15">
        <v>200</v>
      </c>
      <c r="H2223" s="10" t="s">
        <v>253</v>
      </c>
      <c r="I2223" s="10" t="s">
        <v>7424</v>
      </c>
      <c r="J2223" s="34">
        <v>2610</v>
      </c>
      <c r="K2223" s="10">
        <v>4931877808</v>
      </c>
      <c r="L2223" s="10" t="s">
        <v>8732</v>
      </c>
      <c r="M2223" s="10"/>
      <c r="N2223" s="10"/>
    </row>
    <row r="2224" spans="1:14">
      <c r="A2224" s="32" t="s">
        <v>9353</v>
      </c>
      <c r="B2224" s="32" t="s">
        <v>9353</v>
      </c>
      <c r="C2224" s="33">
        <v>0.54972222222222222</v>
      </c>
      <c r="D2224" s="10">
        <v>101</v>
      </c>
      <c r="E2224" s="14">
        <v>1520336</v>
      </c>
      <c r="F2224" s="10" t="s">
        <v>156</v>
      </c>
      <c r="G2224" s="15">
        <v>200</v>
      </c>
      <c r="H2224" s="10" t="s">
        <v>253</v>
      </c>
      <c r="I2224" s="10" t="s">
        <v>7424</v>
      </c>
      <c r="J2224" s="34">
        <v>2762</v>
      </c>
      <c r="K2224" s="10">
        <v>4931877811</v>
      </c>
      <c r="L2224" s="10" t="s">
        <v>8732</v>
      </c>
      <c r="M2224" s="10"/>
      <c r="N2224" s="10"/>
    </row>
    <row r="2225" spans="1:14">
      <c r="A2225" s="32" t="s">
        <v>9353</v>
      </c>
      <c r="B2225" s="32" t="s">
        <v>9353</v>
      </c>
      <c r="C2225" s="33">
        <v>0.57721064814814815</v>
      </c>
      <c r="D2225" s="10">
        <v>101</v>
      </c>
      <c r="E2225" s="14">
        <v>1508120</v>
      </c>
      <c r="F2225" s="10" t="s">
        <v>9216</v>
      </c>
      <c r="G2225" s="15">
        <v>240</v>
      </c>
      <c r="H2225" s="10" t="s">
        <v>253</v>
      </c>
      <c r="I2225" s="10" t="s">
        <v>7424</v>
      </c>
      <c r="J2225" s="34">
        <v>2872.8</v>
      </c>
      <c r="K2225" s="10">
        <v>4931878179</v>
      </c>
      <c r="L2225" s="10" t="s">
        <v>8732</v>
      </c>
      <c r="M2225" s="10"/>
      <c r="N2225" s="10"/>
    </row>
    <row r="2226" spans="1:14">
      <c r="A2226" s="32" t="s">
        <v>9353</v>
      </c>
      <c r="B2226" s="32" t="s">
        <v>9353</v>
      </c>
      <c r="C2226" s="33">
        <v>0.57725694444444442</v>
      </c>
      <c r="D2226" s="10">
        <v>101</v>
      </c>
      <c r="E2226" s="14">
        <v>1508120</v>
      </c>
      <c r="F2226" s="10" t="s">
        <v>9216</v>
      </c>
      <c r="G2226" s="15">
        <v>240</v>
      </c>
      <c r="H2226" s="10" t="s">
        <v>253</v>
      </c>
      <c r="I2226" s="10" t="s">
        <v>7424</v>
      </c>
      <c r="J2226" s="34">
        <v>2872.8</v>
      </c>
      <c r="K2226" s="10">
        <v>4931878180</v>
      </c>
      <c r="L2226" s="10" t="s">
        <v>8732</v>
      </c>
      <c r="M2226" s="10"/>
      <c r="N2226" s="10"/>
    </row>
    <row r="2227" spans="1:14">
      <c r="A2227" s="32" t="s">
        <v>9353</v>
      </c>
      <c r="B2227" s="32" t="s">
        <v>9353</v>
      </c>
      <c r="C2227" s="33">
        <v>0.57730324074074069</v>
      </c>
      <c r="D2227" s="10">
        <v>101</v>
      </c>
      <c r="E2227" s="14">
        <v>1513604</v>
      </c>
      <c r="F2227" s="10" t="s">
        <v>131</v>
      </c>
      <c r="G2227" s="15">
        <v>168</v>
      </c>
      <c r="H2227" s="10" t="s">
        <v>253</v>
      </c>
      <c r="I2227" s="10" t="s">
        <v>7424</v>
      </c>
      <c r="J2227" s="34">
        <v>3301.2</v>
      </c>
      <c r="K2227" s="10">
        <v>4931878181</v>
      </c>
      <c r="L2227" s="10" t="s">
        <v>8732</v>
      </c>
      <c r="M2227" s="10"/>
      <c r="N2227" s="10"/>
    </row>
    <row r="2228" spans="1:14">
      <c r="A2228" s="32" t="s">
        <v>9353</v>
      </c>
      <c r="B2228" s="32" t="s">
        <v>9353</v>
      </c>
      <c r="C2228" s="33">
        <v>0.57734953703703706</v>
      </c>
      <c r="D2228" s="10">
        <v>101</v>
      </c>
      <c r="E2228" s="14">
        <v>1513604</v>
      </c>
      <c r="F2228" s="10" t="s">
        <v>131</v>
      </c>
      <c r="G2228" s="15">
        <v>168</v>
      </c>
      <c r="H2228" s="10" t="s">
        <v>253</v>
      </c>
      <c r="I2228" s="10" t="s">
        <v>7424</v>
      </c>
      <c r="J2228" s="34">
        <v>3301.2</v>
      </c>
      <c r="K2228" s="10">
        <v>4931878182</v>
      </c>
      <c r="L2228" s="10" t="s">
        <v>8732</v>
      </c>
      <c r="M2228" s="10"/>
      <c r="N2228" s="10"/>
    </row>
    <row r="2229" spans="1:14">
      <c r="A2229" s="32" t="s">
        <v>9353</v>
      </c>
      <c r="B2229" s="32" t="s">
        <v>9353</v>
      </c>
      <c r="C2229" s="33">
        <v>0.58424768518518522</v>
      </c>
      <c r="D2229" s="10">
        <v>101</v>
      </c>
      <c r="E2229" s="14">
        <v>1513604</v>
      </c>
      <c r="F2229" s="10" t="s">
        <v>131</v>
      </c>
      <c r="G2229" s="15">
        <v>168</v>
      </c>
      <c r="H2229" s="10" t="s">
        <v>253</v>
      </c>
      <c r="I2229" s="10" t="s">
        <v>7424</v>
      </c>
      <c r="J2229" s="34">
        <v>3301.2</v>
      </c>
      <c r="K2229" s="10">
        <v>4931878262</v>
      </c>
      <c r="L2229" s="10" t="s">
        <v>8732</v>
      </c>
      <c r="M2229" s="10"/>
      <c r="N2229" s="10"/>
    </row>
    <row r="2230" spans="1:14">
      <c r="A2230" s="32" t="s">
        <v>9353</v>
      </c>
      <c r="B2230" s="32" t="s">
        <v>9353</v>
      </c>
      <c r="C2230" s="33">
        <v>0.85690972222222228</v>
      </c>
      <c r="D2230" s="10">
        <v>101</v>
      </c>
      <c r="E2230" s="14">
        <v>1516847</v>
      </c>
      <c r="F2230" s="10" t="s">
        <v>136</v>
      </c>
      <c r="G2230" s="15">
        <v>840</v>
      </c>
      <c r="H2230" s="10" t="s">
        <v>253</v>
      </c>
      <c r="I2230" s="10" t="s">
        <v>7424</v>
      </c>
      <c r="J2230" s="34">
        <v>15397.2</v>
      </c>
      <c r="K2230" s="10">
        <v>4931881573</v>
      </c>
      <c r="L2230" s="10" t="s">
        <v>8469</v>
      </c>
      <c r="M2230" s="10"/>
      <c r="N2230" s="10"/>
    </row>
    <row r="2231" spans="1:14">
      <c r="A2231" s="32" t="s">
        <v>9353</v>
      </c>
      <c r="B2231" s="32" t="s">
        <v>9353</v>
      </c>
      <c r="C2231" s="33">
        <v>0.85871527777777779</v>
      </c>
      <c r="D2231" s="10">
        <v>101</v>
      </c>
      <c r="E2231" s="14">
        <v>1516860</v>
      </c>
      <c r="F2231" s="10" t="s">
        <v>139</v>
      </c>
      <c r="G2231" s="15">
        <v>800</v>
      </c>
      <c r="H2231" s="10" t="s">
        <v>253</v>
      </c>
      <c r="I2231" s="10" t="s">
        <v>7424</v>
      </c>
      <c r="J2231" s="34">
        <v>15032</v>
      </c>
      <c r="K2231" s="10">
        <v>4931881596</v>
      </c>
      <c r="L2231" s="10" t="s">
        <v>8469</v>
      </c>
      <c r="M2231" s="10"/>
      <c r="N2231" s="10"/>
    </row>
    <row r="2232" spans="1:14">
      <c r="A2232" s="32" t="s">
        <v>9353</v>
      </c>
      <c r="B2232" s="32" t="s">
        <v>9353</v>
      </c>
      <c r="C2232" s="33">
        <v>0.87188657407407411</v>
      </c>
      <c r="D2232" s="10">
        <v>101</v>
      </c>
      <c r="E2232" s="14">
        <v>1508112</v>
      </c>
      <c r="F2232" s="10" t="s">
        <v>123</v>
      </c>
      <c r="G2232" s="15">
        <v>216</v>
      </c>
      <c r="H2232" s="10" t="s">
        <v>253</v>
      </c>
      <c r="I2232" s="10" t="s">
        <v>7424</v>
      </c>
      <c r="J2232" s="34">
        <v>2838.24</v>
      </c>
      <c r="K2232" s="10">
        <v>4931881676</v>
      </c>
      <c r="L2232" s="10" t="s">
        <v>8469</v>
      </c>
      <c r="M2232" s="10"/>
      <c r="N2232" s="10"/>
    </row>
    <row r="2233" spans="1:14">
      <c r="A2233" s="32" t="s">
        <v>9353</v>
      </c>
      <c r="B2233" s="32" t="s">
        <v>9353</v>
      </c>
      <c r="C2233" s="33">
        <v>0.87195601851851856</v>
      </c>
      <c r="D2233" s="10">
        <v>101</v>
      </c>
      <c r="E2233" s="14">
        <v>1516860</v>
      </c>
      <c r="F2233" s="10" t="s">
        <v>139</v>
      </c>
      <c r="G2233" s="15">
        <v>800</v>
      </c>
      <c r="H2233" s="10" t="s">
        <v>253</v>
      </c>
      <c r="I2233" s="10" t="s">
        <v>7424</v>
      </c>
      <c r="J2233" s="34">
        <v>15032</v>
      </c>
      <c r="K2233" s="10">
        <v>4931881677</v>
      </c>
      <c r="L2233" s="10" t="s">
        <v>8469</v>
      </c>
      <c r="M2233" s="10"/>
      <c r="N2233" s="10"/>
    </row>
    <row r="2234" spans="1:14">
      <c r="A2234" s="32" t="s">
        <v>9353</v>
      </c>
      <c r="B2234" s="32" t="s">
        <v>9353</v>
      </c>
      <c r="C2234" s="33">
        <v>0.875462962962963</v>
      </c>
      <c r="D2234" s="10">
        <v>101</v>
      </c>
      <c r="E2234" s="14">
        <v>1520336</v>
      </c>
      <c r="F2234" s="10" t="s">
        <v>156</v>
      </c>
      <c r="G2234" s="15">
        <v>200</v>
      </c>
      <c r="H2234" s="10" t="s">
        <v>253</v>
      </c>
      <c r="I2234" s="10" t="s">
        <v>7424</v>
      </c>
      <c r="J2234" s="34">
        <v>2762</v>
      </c>
      <c r="K2234" s="10">
        <v>4931881693</v>
      </c>
      <c r="L2234" s="10" t="s">
        <v>8469</v>
      </c>
      <c r="M2234" s="10"/>
      <c r="N2234" s="10"/>
    </row>
    <row r="2235" spans="1:14">
      <c r="A2235" s="32" t="s">
        <v>9353</v>
      </c>
      <c r="B2235" s="32" t="s">
        <v>9353</v>
      </c>
      <c r="C2235" s="33">
        <v>0.87554398148148149</v>
      </c>
      <c r="D2235" s="10">
        <v>101</v>
      </c>
      <c r="E2235" s="14">
        <v>1508120</v>
      </c>
      <c r="F2235" s="10" t="s">
        <v>9216</v>
      </c>
      <c r="G2235" s="15">
        <v>240</v>
      </c>
      <c r="H2235" s="10" t="s">
        <v>253</v>
      </c>
      <c r="I2235" s="10" t="s">
        <v>7424</v>
      </c>
      <c r="J2235" s="34">
        <v>2872.8</v>
      </c>
      <c r="K2235" s="10">
        <v>4931881695</v>
      </c>
      <c r="L2235" s="10" t="s">
        <v>8469</v>
      </c>
      <c r="M2235" s="10"/>
      <c r="N2235" s="10"/>
    </row>
    <row r="2236" spans="1:14">
      <c r="A2236" s="32" t="s">
        <v>9353</v>
      </c>
      <c r="B2236" s="32" t="s">
        <v>9353</v>
      </c>
      <c r="C2236" s="33">
        <v>0.87562499999999999</v>
      </c>
      <c r="D2236" s="10">
        <v>101</v>
      </c>
      <c r="E2236" s="14">
        <v>1508120</v>
      </c>
      <c r="F2236" s="10" t="s">
        <v>9216</v>
      </c>
      <c r="G2236" s="15">
        <v>240</v>
      </c>
      <c r="H2236" s="10" t="s">
        <v>253</v>
      </c>
      <c r="I2236" s="10" t="s">
        <v>7424</v>
      </c>
      <c r="J2236" s="34">
        <v>2872.8</v>
      </c>
      <c r="K2236" s="10">
        <v>4931881697</v>
      </c>
      <c r="L2236" s="10" t="s">
        <v>8469</v>
      </c>
      <c r="M2236" s="10"/>
      <c r="N2236" s="10"/>
    </row>
    <row r="2237" spans="1:14">
      <c r="A2237" s="32" t="s">
        <v>9353</v>
      </c>
      <c r="B2237" s="32" t="s">
        <v>9353</v>
      </c>
      <c r="C2237" s="33">
        <v>0.87571759259259263</v>
      </c>
      <c r="D2237" s="10">
        <v>101</v>
      </c>
      <c r="E2237" s="14">
        <v>1508120</v>
      </c>
      <c r="F2237" s="10" t="s">
        <v>9216</v>
      </c>
      <c r="G2237" s="15">
        <v>240</v>
      </c>
      <c r="H2237" s="10" t="s">
        <v>253</v>
      </c>
      <c r="I2237" s="10" t="s">
        <v>7424</v>
      </c>
      <c r="J2237" s="34">
        <v>2872.8</v>
      </c>
      <c r="K2237" s="10">
        <v>4931881698</v>
      </c>
      <c r="L2237" s="10" t="s">
        <v>8469</v>
      </c>
      <c r="M2237" s="10"/>
      <c r="N2237" s="10"/>
    </row>
    <row r="2238" spans="1:14">
      <c r="A2238" s="32" t="s">
        <v>9353</v>
      </c>
      <c r="B2238" s="32" t="s">
        <v>9353</v>
      </c>
      <c r="C2238" s="33">
        <v>0.87585648148148154</v>
      </c>
      <c r="D2238" s="10">
        <v>101</v>
      </c>
      <c r="E2238" s="14">
        <v>1508120</v>
      </c>
      <c r="F2238" s="10" t="s">
        <v>9216</v>
      </c>
      <c r="G2238" s="15">
        <v>240</v>
      </c>
      <c r="H2238" s="10" t="s">
        <v>253</v>
      </c>
      <c r="I2238" s="10" t="s">
        <v>7424</v>
      </c>
      <c r="J2238" s="34">
        <v>2872.8</v>
      </c>
      <c r="K2238" s="10">
        <v>4931881701</v>
      </c>
      <c r="L2238" s="10" t="s">
        <v>8469</v>
      </c>
      <c r="M2238" s="10"/>
      <c r="N2238" s="10"/>
    </row>
    <row r="2239" spans="1:14">
      <c r="A2239" s="32" t="s">
        <v>9353</v>
      </c>
      <c r="B2239" s="32" t="s">
        <v>9353</v>
      </c>
      <c r="C2239" s="33">
        <v>0.87594907407407396</v>
      </c>
      <c r="D2239" s="10">
        <v>101</v>
      </c>
      <c r="E2239" s="14">
        <v>1508120</v>
      </c>
      <c r="F2239" s="10" t="s">
        <v>9216</v>
      </c>
      <c r="G2239" s="15">
        <v>240</v>
      </c>
      <c r="H2239" s="10" t="s">
        <v>253</v>
      </c>
      <c r="I2239" s="10" t="s">
        <v>7424</v>
      </c>
      <c r="J2239" s="34">
        <v>2872.8</v>
      </c>
      <c r="K2239" s="10">
        <v>4931881702</v>
      </c>
      <c r="L2239" s="10" t="s">
        <v>8469</v>
      </c>
      <c r="M2239" s="10"/>
      <c r="N2239" s="10"/>
    </row>
    <row r="2240" spans="1:14">
      <c r="A2240" s="32" t="s">
        <v>9353</v>
      </c>
      <c r="B2240" s="32" t="s">
        <v>9353</v>
      </c>
      <c r="C2240" s="33">
        <v>0.91350694444444447</v>
      </c>
      <c r="D2240" s="10">
        <v>101</v>
      </c>
      <c r="E2240" s="14">
        <v>1516879</v>
      </c>
      <c r="F2240" s="10" t="s">
        <v>146</v>
      </c>
      <c r="G2240" s="15">
        <v>555</v>
      </c>
      <c r="H2240" s="10" t="s">
        <v>253</v>
      </c>
      <c r="I2240" s="10" t="s">
        <v>7424</v>
      </c>
      <c r="J2240" s="34">
        <v>10361.85</v>
      </c>
      <c r="K2240" s="10">
        <v>4931882007</v>
      </c>
      <c r="L2240" s="10" t="s">
        <v>8469</v>
      </c>
      <c r="M2240" s="10"/>
      <c r="N2240" s="10"/>
    </row>
    <row r="2241" spans="1:14">
      <c r="A2241" s="32" t="s">
        <v>9353</v>
      </c>
      <c r="B2241" s="32" t="s">
        <v>9353</v>
      </c>
      <c r="C2241" s="33">
        <v>0.92326388888888899</v>
      </c>
      <c r="D2241" s="10">
        <v>101</v>
      </c>
      <c r="E2241" s="14">
        <v>1508094</v>
      </c>
      <c r="F2241" s="10" t="s">
        <v>352</v>
      </c>
      <c r="G2241" s="15">
        <v>64</v>
      </c>
      <c r="H2241" s="10" t="s">
        <v>253</v>
      </c>
      <c r="I2241" s="10" t="s">
        <v>7424</v>
      </c>
      <c r="J2241" s="34">
        <v>2613.12</v>
      </c>
      <c r="K2241" s="10">
        <v>4931882181</v>
      </c>
      <c r="L2241" s="10" t="s">
        <v>8469</v>
      </c>
      <c r="M2241" s="10"/>
      <c r="N2241" s="10"/>
    </row>
    <row r="2242" spans="1:14">
      <c r="A2242" s="32" t="s">
        <v>9353</v>
      </c>
      <c r="B2242" s="32" t="s">
        <v>9353</v>
      </c>
      <c r="C2242" s="33">
        <v>0.92333333333333334</v>
      </c>
      <c r="D2242" s="10">
        <v>101</v>
      </c>
      <c r="E2242" s="14">
        <v>1508094</v>
      </c>
      <c r="F2242" s="10" t="s">
        <v>352</v>
      </c>
      <c r="G2242" s="15">
        <v>64</v>
      </c>
      <c r="H2242" s="10" t="s">
        <v>253</v>
      </c>
      <c r="I2242" s="10" t="s">
        <v>7424</v>
      </c>
      <c r="J2242" s="34">
        <v>2613.12</v>
      </c>
      <c r="K2242" s="10">
        <v>4931882183</v>
      </c>
      <c r="L2242" s="10" t="s">
        <v>8469</v>
      </c>
      <c r="M2242" s="10"/>
      <c r="N2242" s="10"/>
    </row>
    <row r="2243" spans="1:14">
      <c r="A2243" s="32" t="s">
        <v>9353</v>
      </c>
      <c r="B2243" s="32" t="s">
        <v>9353</v>
      </c>
      <c r="C2243" s="33">
        <v>0.92672453703703705</v>
      </c>
      <c r="D2243" s="10">
        <v>101</v>
      </c>
      <c r="E2243" s="14">
        <v>1520337</v>
      </c>
      <c r="F2243" s="10" t="s">
        <v>157</v>
      </c>
      <c r="G2243" s="15">
        <v>200</v>
      </c>
      <c r="H2243" s="10" t="s">
        <v>253</v>
      </c>
      <c r="I2243" s="10" t="s">
        <v>7424</v>
      </c>
      <c r="J2243" s="34">
        <v>2610</v>
      </c>
      <c r="K2243" s="10">
        <v>4931882199</v>
      </c>
      <c r="L2243" s="10" t="s">
        <v>8469</v>
      </c>
      <c r="M2243" s="10"/>
      <c r="N2243" s="10"/>
    </row>
    <row r="2244" spans="1:14">
      <c r="A2244" s="32" t="s">
        <v>9353</v>
      </c>
      <c r="B2244" s="32" t="s">
        <v>9353</v>
      </c>
      <c r="C2244" s="33">
        <v>0.94040509259259253</v>
      </c>
      <c r="D2244" s="10">
        <v>101</v>
      </c>
      <c r="E2244" s="14">
        <v>1508120</v>
      </c>
      <c r="F2244" s="10" t="s">
        <v>9216</v>
      </c>
      <c r="G2244" s="15">
        <v>240</v>
      </c>
      <c r="H2244" s="10" t="s">
        <v>253</v>
      </c>
      <c r="I2244" s="10" t="s">
        <v>7424</v>
      </c>
      <c r="J2244" s="34">
        <v>2872.8</v>
      </c>
      <c r="K2244" s="10">
        <v>4931882248</v>
      </c>
      <c r="L2244" s="10" t="s">
        <v>8469</v>
      </c>
      <c r="M2244" s="10"/>
      <c r="N2244" s="10"/>
    </row>
    <row r="2245" spans="1:14">
      <c r="A2245" s="32" t="s">
        <v>9353</v>
      </c>
      <c r="B2245" s="32" t="s">
        <v>9353</v>
      </c>
      <c r="C2245" s="33">
        <v>0.94047453703703709</v>
      </c>
      <c r="D2245" s="10">
        <v>101</v>
      </c>
      <c r="E2245" s="14">
        <v>1508120</v>
      </c>
      <c r="F2245" s="10" t="s">
        <v>9216</v>
      </c>
      <c r="G2245" s="15">
        <v>240</v>
      </c>
      <c r="H2245" s="10" t="s">
        <v>253</v>
      </c>
      <c r="I2245" s="10" t="s">
        <v>7424</v>
      </c>
      <c r="J2245" s="34">
        <v>2872.8</v>
      </c>
      <c r="K2245" s="10">
        <v>4931882249</v>
      </c>
      <c r="L2245" s="10" t="s">
        <v>8469</v>
      </c>
      <c r="M2245" s="10"/>
      <c r="N2245" s="10"/>
    </row>
    <row r="2246" spans="1:14">
      <c r="A2246" s="32" t="s">
        <v>9353</v>
      </c>
      <c r="B2246" s="32" t="s">
        <v>9353</v>
      </c>
      <c r="C2246" s="33">
        <v>0.94050925925925932</v>
      </c>
      <c r="D2246" s="10">
        <v>101</v>
      </c>
      <c r="E2246" s="14">
        <v>1508112</v>
      </c>
      <c r="F2246" s="10" t="s">
        <v>123</v>
      </c>
      <c r="G2246" s="15">
        <v>216</v>
      </c>
      <c r="H2246" s="10" t="s">
        <v>253</v>
      </c>
      <c r="I2246" s="10" t="s">
        <v>7424</v>
      </c>
      <c r="J2246" s="34">
        <v>2838.24</v>
      </c>
      <c r="K2246" s="10">
        <v>4931882250</v>
      </c>
      <c r="L2246" s="10" t="s">
        <v>8469</v>
      </c>
      <c r="M2246" s="10"/>
      <c r="N2246" s="10"/>
    </row>
    <row r="2247" spans="1:14">
      <c r="A2247" s="32" t="s">
        <v>9353</v>
      </c>
      <c r="B2247" s="32" t="s">
        <v>9353</v>
      </c>
      <c r="C2247" s="33">
        <v>0.97631944444444441</v>
      </c>
      <c r="D2247" s="10">
        <v>101</v>
      </c>
      <c r="E2247" s="14">
        <v>1513604</v>
      </c>
      <c r="F2247" s="10" t="s">
        <v>131</v>
      </c>
      <c r="G2247" s="15">
        <v>168</v>
      </c>
      <c r="H2247" s="10" t="s">
        <v>253</v>
      </c>
      <c r="I2247" s="10" t="s">
        <v>7424</v>
      </c>
      <c r="J2247" s="34">
        <v>3301.2</v>
      </c>
      <c r="K2247" s="10">
        <v>4931882407</v>
      </c>
      <c r="L2247" s="10" t="s">
        <v>7788</v>
      </c>
      <c r="M2247" s="10"/>
      <c r="N2247" s="10"/>
    </row>
    <row r="2248" spans="1:14">
      <c r="A2248" s="32" t="s">
        <v>9353</v>
      </c>
      <c r="B2248" s="32" t="s">
        <v>9353</v>
      </c>
      <c r="C2248" s="33">
        <v>0.99950231481481477</v>
      </c>
      <c r="D2248" s="10">
        <v>101</v>
      </c>
      <c r="E2248" s="14">
        <v>1513604</v>
      </c>
      <c r="F2248" s="10" t="s">
        <v>131</v>
      </c>
      <c r="G2248" s="15">
        <v>168</v>
      </c>
      <c r="H2248" s="10" t="s">
        <v>253</v>
      </c>
      <c r="I2248" s="10" t="s">
        <v>7424</v>
      </c>
      <c r="J2248" s="34">
        <v>3301.2</v>
      </c>
      <c r="K2248" s="10">
        <v>4931882568</v>
      </c>
      <c r="L2248" s="10" t="s">
        <v>7788</v>
      </c>
      <c r="M2248" s="10"/>
      <c r="N2248" s="10"/>
    </row>
    <row r="2249" spans="1:14">
      <c r="A2249" s="32" t="s">
        <v>9353</v>
      </c>
      <c r="B2249" s="32" t="s">
        <v>9353</v>
      </c>
      <c r="C2249" s="33">
        <v>0.99962962962962953</v>
      </c>
      <c r="D2249" s="10">
        <v>101</v>
      </c>
      <c r="E2249" s="14">
        <v>1513604</v>
      </c>
      <c r="F2249" s="10" t="s">
        <v>131</v>
      </c>
      <c r="G2249" s="15">
        <v>168</v>
      </c>
      <c r="H2249" s="10" t="s">
        <v>253</v>
      </c>
      <c r="I2249" s="10" t="s">
        <v>7424</v>
      </c>
      <c r="J2249" s="34">
        <v>3301.2</v>
      </c>
      <c r="K2249" s="10">
        <v>4931882571</v>
      </c>
      <c r="L2249" s="10" t="s">
        <v>7788</v>
      </c>
      <c r="M2249" s="10"/>
      <c r="N2249" s="10"/>
    </row>
    <row r="2250" spans="1:14">
      <c r="A2250" s="32" t="s">
        <v>9416</v>
      </c>
      <c r="B2250" s="32" t="s">
        <v>9416</v>
      </c>
      <c r="C2250" s="33">
        <v>3.1250000000000001E-4</v>
      </c>
      <c r="D2250" s="10">
        <v>101</v>
      </c>
      <c r="E2250" s="14">
        <v>1508112</v>
      </c>
      <c r="F2250" s="10" t="s">
        <v>123</v>
      </c>
      <c r="G2250" s="15">
        <v>216</v>
      </c>
      <c r="H2250" s="10" t="s">
        <v>253</v>
      </c>
      <c r="I2250" s="10" t="s">
        <v>7424</v>
      </c>
      <c r="J2250" s="34">
        <v>2838.24</v>
      </c>
      <c r="K2250" s="10">
        <v>4931882578</v>
      </c>
      <c r="L2250" s="10" t="s">
        <v>7788</v>
      </c>
      <c r="M2250" s="10"/>
      <c r="N2250" s="10"/>
    </row>
    <row r="2251" spans="1:14">
      <c r="A2251" s="32" t="s">
        <v>9416</v>
      </c>
      <c r="B2251" s="32" t="s">
        <v>9416</v>
      </c>
      <c r="C2251" s="33">
        <v>9.7222222222222209E-4</v>
      </c>
      <c r="D2251" s="10">
        <v>101</v>
      </c>
      <c r="E2251" s="14">
        <v>1520337</v>
      </c>
      <c r="F2251" s="10" t="s">
        <v>157</v>
      </c>
      <c r="G2251" s="15">
        <v>200</v>
      </c>
      <c r="H2251" s="10" t="s">
        <v>253</v>
      </c>
      <c r="I2251" s="10" t="s">
        <v>7424</v>
      </c>
      <c r="J2251" s="34">
        <v>2610</v>
      </c>
      <c r="K2251" s="10">
        <v>4931882581</v>
      </c>
      <c r="L2251" s="10" t="s">
        <v>7788</v>
      </c>
      <c r="M2251" s="10"/>
      <c r="N2251" s="10"/>
    </row>
    <row r="2252" spans="1:14">
      <c r="A2252" s="32" t="s">
        <v>9416</v>
      </c>
      <c r="B2252" s="32" t="s">
        <v>9416</v>
      </c>
      <c r="C2252" s="33">
        <v>2.9976851851851848E-3</v>
      </c>
      <c r="D2252" s="10">
        <v>101</v>
      </c>
      <c r="E2252" s="14">
        <v>1508120</v>
      </c>
      <c r="F2252" s="10" t="s">
        <v>9216</v>
      </c>
      <c r="G2252" s="15">
        <v>240</v>
      </c>
      <c r="H2252" s="10" t="s">
        <v>253</v>
      </c>
      <c r="I2252" s="10" t="s">
        <v>7424</v>
      </c>
      <c r="J2252" s="34">
        <v>2872.8</v>
      </c>
      <c r="K2252" s="10">
        <v>4931882597</v>
      </c>
      <c r="L2252" s="10" t="s">
        <v>7788</v>
      </c>
      <c r="M2252" s="10"/>
      <c r="N2252" s="10"/>
    </row>
    <row r="2253" spans="1:14">
      <c r="A2253" s="32" t="s">
        <v>9416</v>
      </c>
      <c r="B2253" s="32" t="s">
        <v>9416</v>
      </c>
      <c r="C2253" s="33">
        <v>5.0810185185185186E-3</v>
      </c>
      <c r="D2253" s="10">
        <v>101</v>
      </c>
      <c r="E2253" s="14">
        <v>1508094</v>
      </c>
      <c r="F2253" s="10" t="s">
        <v>352</v>
      </c>
      <c r="G2253" s="15">
        <v>64</v>
      </c>
      <c r="H2253" s="10" t="s">
        <v>253</v>
      </c>
      <c r="I2253" s="10" t="s">
        <v>7424</v>
      </c>
      <c r="J2253" s="34">
        <v>2613.12</v>
      </c>
      <c r="K2253" s="10">
        <v>4931882603</v>
      </c>
      <c r="L2253" s="10" t="s">
        <v>7788</v>
      </c>
      <c r="M2253" s="10"/>
      <c r="N2253" s="10"/>
    </row>
    <row r="2254" spans="1:14">
      <c r="A2254" s="32" t="s">
        <v>9416</v>
      </c>
      <c r="B2254" s="32" t="s">
        <v>9416</v>
      </c>
      <c r="C2254" s="33">
        <v>0.13366898148148149</v>
      </c>
      <c r="D2254" s="10">
        <v>101</v>
      </c>
      <c r="E2254" s="14">
        <v>1508112</v>
      </c>
      <c r="F2254" s="10" t="s">
        <v>123</v>
      </c>
      <c r="G2254" s="15">
        <v>216</v>
      </c>
      <c r="H2254" s="10" t="s">
        <v>253</v>
      </c>
      <c r="I2254" s="10" t="s">
        <v>7424</v>
      </c>
      <c r="J2254" s="34">
        <v>2838.24</v>
      </c>
      <c r="K2254" s="10">
        <v>4931883219</v>
      </c>
      <c r="L2254" s="10" t="s">
        <v>7788</v>
      </c>
      <c r="M2254" s="10"/>
      <c r="N2254" s="10"/>
    </row>
    <row r="2255" spans="1:14">
      <c r="A2255" s="32" t="s">
        <v>9416</v>
      </c>
      <c r="B2255" s="32" t="s">
        <v>9416</v>
      </c>
      <c r="C2255" s="33">
        <v>0.13401620370370371</v>
      </c>
      <c r="D2255" s="10">
        <v>101</v>
      </c>
      <c r="E2255" s="14">
        <v>1508112</v>
      </c>
      <c r="F2255" s="10" t="s">
        <v>123</v>
      </c>
      <c r="G2255" s="15">
        <v>216</v>
      </c>
      <c r="H2255" s="10" t="s">
        <v>253</v>
      </c>
      <c r="I2255" s="10" t="s">
        <v>7424</v>
      </c>
      <c r="J2255" s="34">
        <v>2838.24</v>
      </c>
      <c r="K2255" s="10">
        <v>4931883223</v>
      </c>
      <c r="L2255" s="10" t="s">
        <v>7788</v>
      </c>
      <c r="M2255" s="10"/>
      <c r="N2255" s="10"/>
    </row>
    <row r="2256" spans="1:14">
      <c r="A2256" s="32" t="s">
        <v>9416</v>
      </c>
      <c r="B2256" s="32" t="s">
        <v>9416</v>
      </c>
      <c r="C2256" s="33">
        <v>0.13413194444444446</v>
      </c>
      <c r="D2256" s="10">
        <v>101</v>
      </c>
      <c r="E2256" s="14">
        <v>1508120</v>
      </c>
      <c r="F2256" s="10" t="s">
        <v>9216</v>
      </c>
      <c r="G2256" s="15">
        <v>240</v>
      </c>
      <c r="H2256" s="10" t="s">
        <v>253</v>
      </c>
      <c r="I2256" s="10" t="s">
        <v>7424</v>
      </c>
      <c r="J2256" s="34">
        <v>2872.8</v>
      </c>
      <c r="K2256" s="10">
        <v>4931883224</v>
      </c>
      <c r="L2256" s="10" t="s">
        <v>7788</v>
      </c>
      <c r="M2256" s="10"/>
      <c r="N2256" s="10"/>
    </row>
    <row r="2257" spans="1:14">
      <c r="A2257" s="32" t="s">
        <v>9416</v>
      </c>
      <c r="B2257" s="32" t="s">
        <v>9416</v>
      </c>
      <c r="C2257" s="33">
        <v>0.13493055555555555</v>
      </c>
      <c r="D2257" s="10">
        <v>101</v>
      </c>
      <c r="E2257" s="14">
        <v>1508120</v>
      </c>
      <c r="F2257" s="10" t="s">
        <v>9216</v>
      </c>
      <c r="G2257" s="15">
        <v>240</v>
      </c>
      <c r="H2257" s="10" t="s">
        <v>253</v>
      </c>
      <c r="I2257" s="10" t="s">
        <v>7424</v>
      </c>
      <c r="J2257" s="34">
        <v>2872.8</v>
      </c>
      <c r="K2257" s="10">
        <v>4931883227</v>
      </c>
      <c r="L2257" s="10" t="s">
        <v>7788</v>
      </c>
      <c r="M2257" s="10"/>
      <c r="N2257" s="10"/>
    </row>
    <row r="2258" spans="1:14">
      <c r="A2258" s="32" t="s">
        <v>9416</v>
      </c>
      <c r="B2258" s="32" t="s">
        <v>9416</v>
      </c>
      <c r="C2258" s="33">
        <v>0.13526620370370371</v>
      </c>
      <c r="D2258" s="10">
        <v>101</v>
      </c>
      <c r="E2258" s="14">
        <v>1513604</v>
      </c>
      <c r="F2258" s="10" t="s">
        <v>131</v>
      </c>
      <c r="G2258" s="15">
        <v>168</v>
      </c>
      <c r="H2258" s="10" t="s">
        <v>253</v>
      </c>
      <c r="I2258" s="10" t="s">
        <v>7424</v>
      </c>
      <c r="J2258" s="34">
        <v>3301.2</v>
      </c>
      <c r="K2258" s="10">
        <v>4931883231</v>
      </c>
      <c r="L2258" s="10" t="s">
        <v>7788</v>
      </c>
      <c r="M2258" s="10"/>
      <c r="N2258" s="10"/>
    </row>
    <row r="2259" spans="1:14">
      <c r="A2259" s="32" t="s">
        <v>9416</v>
      </c>
      <c r="B2259" s="32" t="s">
        <v>9416</v>
      </c>
      <c r="C2259" s="33">
        <v>0.13541666666666666</v>
      </c>
      <c r="D2259" s="10">
        <v>101</v>
      </c>
      <c r="E2259" s="14">
        <v>1508094</v>
      </c>
      <c r="F2259" s="10" t="s">
        <v>352</v>
      </c>
      <c r="G2259" s="15">
        <v>64</v>
      </c>
      <c r="H2259" s="10" t="s">
        <v>253</v>
      </c>
      <c r="I2259" s="10" t="s">
        <v>7424</v>
      </c>
      <c r="J2259" s="34">
        <v>2613.12</v>
      </c>
      <c r="K2259" s="10">
        <v>4931883233</v>
      </c>
      <c r="L2259" s="10" t="s">
        <v>7788</v>
      </c>
      <c r="M2259" s="10"/>
      <c r="N2259" s="10"/>
    </row>
    <row r="2260" spans="1:14">
      <c r="A2260" s="32" t="s">
        <v>9416</v>
      </c>
      <c r="B2260" s="32" t="s">
        <v>9416</v>
      </c>
      <c r="C2260" s="33">
        <v>0.13553240740740741</v>
      </c>
      <c r="D2260" s="10">
        <v>101</v>
      </c>
      <c r="E2260" s="14">
        <v>1508094</v>
      </c>
      <c r="F2260" s="10" t="s">
        <v>352</v>
      </c>
      <c r="G2260" s="15">
        <v>64</v>
      </c>
      <c r="H2260" s="10" t="s">
        <v>253</v>
      </c>
      <c r="I2260" s="10" t="s">
        <v>7424</v>
      </c>
      <c r="J2260" s="34">
        <v>2613.12</v>
      </c>
      <c r="K2260" s="10">
        <v>4931883236</v>
      </c>
      <c r="L2260" s="10" t="s">
        <v>7788</v>
      </c>
      <c r="M2260" s="10"/>
      <c r="N2260" s="10"/>
    </row>
    <row r="2261" spans="1:14">
      <c r="A2261" s="32" t="s">
        <v>9416</v>
      </c>
      <c r="B2261" s="32" t="s">
        <v>9416</v>
      </c>
      <c r="C2261" s="33">
        <v>0.13699074074074075</v>
      </c>
      <c r="D2261" s="10">
        <v>101</v>
      </c>
      <c r="E2261" s="14">
        <v>1513604</v>
      </c>
      <c r="F2261" s="10" t="s">
        <v>131</v>
      </c>
      <c r="G2261" s="15">
        <v>168</v>
      </c>
      <c r="H2261" s="10" t="s">
        <v>253</v>
      </c>
      <c r="I2261" s="10" t="s">
        <v>7424</v>
      </c>
      <c r="J2261" s="34">
        <v>3301.2</v>
      </c>
      <c r="K2261" s="10">
        <v>4931883257</v>
      </c>
      <c r="L2261" s="10" t="s">
        <v>7788</v>
      </c>
      <c r="M2261" s="10"/>
      <c r="N2261" s="10"/>
    </row>
    <row r="2262" spans="1:14">
      <c r="A2262" s="32" t="s">
        <v>9416</v>
      </c>
      <c r="B2262" s="32" t="s">
        <v>9416</v>
      </c>
      <c r="C2262" s="33">
        <v>0.13784722222222223</v>
      </c>
      <c r="D2262" s="10">
        <v>101</v>
      </c>
      <c r="E2262" s="14">
        <v>1520337</v>
      </c>
      <c r="F2262" s="10" t="s">
        <v>157</v>
      </c>
      <c r="G2262" s="15">
        <v>200</v>
      </c>
      <c r="H2262" s="10" t="s">
        <v>253</v>
      </c>
      <c r="I2262" s="10" t="s">
        <v>7424</v>
      </c>
      <c r="J2262" s="34">
        <v>2610</v>
      </c>
      <c r="K2262" s="10">
        <v>4931883267</v>
      </c>
      <c r="L2262" s="10" t="s">
        <v>7788</v>
      </c>
      <c r="M2262" s="10"/>
      <c r="N2262" s="10"/>
    </row>
    <row r="2263" spans="1:14">
      <c r="A2263" s="32" t="s">
        <v>9416</v>
      </c>
      <c r="B2263" s="32" t="s">
        <v>9416</v>
      </c>
      <c r="C2263" s="33">
        <v>0.16728009259259258</v>
      </c>
      <c r="D2263" s="10">
        <v>101</v>
      </c>
      <c r="E2263" s="14">
        <v>1508120</v>
      </c>
      <c r="F2263" s="10" t="s">
        <v>9216</v>
      </c>
      <c r="G2263" s="15">
        <v>240</v>
      </c>
      <c r="H2263" s="10" t="s">
        <v>253</v>
      </c>
      <c r="I2263" s="10" t="s">
        <v>7424</v>
      </c>
      <c r="J2263" s="34">
        <v>2872.8</v>
      </c>
      <c r="K2263" s="10">
        <v>4931883442</v>
      </c>
      <c r="L2263" s="10" t="s">
        <v>7788</v>
      </c>
      <c r="M2263" s="10"/>
      <c r="N2263" s="10"/>
    </row>
    <row r="2264" spans="1:14">
      <c r="A2264" s="32" t="s">
        <v>9416</v>
      </c>
      <c r="B2264" s="32" t="s">
        <v>9416</v>
      </c>
      <c r="C2264" s="33">
        <v>0.16773148148148151</v>
      </c>
      <c r="D2264" s="10">
        <v>101</v>
      </c>
      <c r="E2264" s="14">
        <v>1508120</v>
      </c>
      <c r="F2264" s="10" t="s">
        <v>9216</v>
      </c>
      <c r="G2264" s="15">
        <v>240</v>
      </c>
      <c r="H2264" s="10" t="s">
        <v>253</v>
      </c>
      <c r="I2264" s="10" t="s">
        <v>7424</v>
      </c>
      <c r="J2264" s="34">
        <v>2872.8</v>
      </c>
      <c r="K2264" s="10">
        <v>4931883447</v>
      </c>
      <c r="L2264" s="10" t="s">
        <v>7788</v>
      </c>
      <c r="M2264" s="10"/>
      <c r="N2264" s="10"/>
    </row>
    <row r="2265" spans="1:14">
      <c r="A2265" s="32" t="s">
        <v>9416</v>
      </c>
      <c r="B2265" s="32" t="s">
        <v>9416</v>
      </c>
      <c r="C2265" s="33">
        <v>0.16868055555555553</v>
      </c>
      <c r="D2265" s="10">
        <v>101</v>
      </c>
      <c r="E2265" s="14">
        <v>1508094</v>
      </c>
      <c r="F2265" s="10" t="s">
        <v>352</v>
      </c>
      <c r="G2265" s="15">
        <v>64</v>
      </c>
      <c r="H2265" s="10" t="s">
        <v>253</v>
      </c>
      <c r="I2265" s="10" t="s">
        <v>7424</v>
      </c>
      <c r="J2265" s="34">
        <v>2613.12</v>
      </c>
      <c r="K2265" s="10">
        <v>4931883469</v>
      </c>
      <c r="L2265" s="10" t="s">
        <v>7788</v>
      </c>
      <c r="M2265" s="10"/>
      <c r="N2265" s="10"/>
    </row>
    <row r="2266" spans="1:14">
      <c r="A2266" s="32" t="s">
        <v>9416</v>
      </c>
      <c r="B2266" s="32" t="s">
        <v>9416</v>
      </c>
      <c r="C2266" s="33">
        <v>0.21151620370370372</v>
      </c>
      <c r="D2266" s="10">
        <v>101</v>
      </c>
      <c r="E2266" s="14">
        <v>1516847</v>
      </c>
      <c r="F2266" s="10" t="s">
        <v>136</v>
      </c>
      <c r="G2266" s="15">
        <v>840</v>
      </c>
      <c r="H2266" s="10" t="s">
        <v>253</v>
      </c>
      <c r="I2266" s="10" t="s">
        <v>7424</v>
      </c>
      <c r="J2266" s="34">
        <v>15397.2</v>
      </c>
      <c r="K2266" s="10">
        <v>4931883663</v>
      </c>
      <c r="L2266" s="10" t="s">
        <v>7788</v>
      </c>
      <c r="M2266" s="10"/>
      <c r="N2266" s="10"/>
    </row>
    <row r="2267" spans="1:14">
      <c r="A2267" s="32" t="s">
        <v>9416</v>
      </c>
      <c r="B2267" s="32" t="s">
        <v>9416</v>
      </c>
      <c r="C2267" s="33">
        <v>0.21162037037037038</v>
      </c>
      <c r="D2267" s="10">
        <v>101</v>
      </c>
      <c r="E2267" s="14">
        <v>1516879</v>
      </c>
      <c r="F2267" s="10" t="s">
        <v>146</v>
      </c>
      <c r="G2267" s="15">
        <v>840</v>
      </c>
      <c r="H2267" s="10" t="s">
        <v>253</v>
      </c>
      <c r="I2267" s="10" t="s">
        <v>7424</v>
      </c>
      <c r="J2267" s="34">
        <v>15682.8</v>
      </c>
      <c r="K2267" s="10">
        <v>4931883665</v>
      </c>
      <c r="L2267" s="10" t="s">
        <v>7788</v>
      </c>
      <c r="M2267" s="10"/>
      <c r="N2267" s="10"/>
    </row>
    <row r="2268" spans="1:14">
      <c r="A2268" s="32" t="s">
        <v>9416</v>
      </c>
      <c r="B2268" s="32" t="s">
        <v>9416</v>
      </c>
      <c r="C2268" s="33">
        <v>0.21202546296296296</v>
      </c>
      <c r="D2268" s="10">
        <v>101</v>
      </c>
      <c r="E2268" s="14">
        <v>1520337</v>
      </c>
      <c r="F2268" s="10" t="s">
        <v>157</v>
      </c>
      <c r="G2268" s="15">
        <v>200</v>
      </c>
      <c r="H2268" s="10" t="s">
        <v>253</v>
      </c>
      <c r="I2268" s="10" t="s">
        <v>7424</v>
      </c>
      <c r="J2268" s="34">
        <v>2610</v>
      </c>
      <c r="K2268" s="10">
        <v>4931883666</v>
      </c>
      <c r="L2268" s="10" t="s">
        <v>7788</v>
      </c>
      <c r="M2268" s="10"/>
      <c r="N2268" s="10"/>
    </row>
    <row r="2269" spans="1:14">
      <c r="A2269" s="32" t="s">
        <v>9416</v>
      </c>
      <c r="B2269" s="32" t="s">
        <v>9416</v>
      </c>
      <c r="C2269" s="33">
        <v>0.21231481481481482</v>
      </c>
      <c r="D2269" s="10">
        <v>101</v>
      </c>
      <c r="E2269" s="14">
        <v>1508112</v>
      </c>
      <c r="F2269" s="10" t="s">
        <v>123</v>
      </c>
      <c r="G2269" s="15">
        <v>216</v>
      </c>
      <c r="H2269" s="10" t="s">
        <v>253</v>
      </c>
      <c r="I2269" s="10" t="s">
        <v>7424</v>
      </c>
      <c r="J2269" s="34">
        <v>2838.24</v>
      </c>
      <c r="K2269" s="10">
        <v>4931883668</v>
      </c>
      <c r="L2269" s="10" t="s">
        <v>7788</v>
      </c>
      <c r="M2269" s="10"/>
      <c r="N2269" s="10"/>
    </row>
    <row r="2270" spans="1:14">
      <c r="A2270" s="32" t="s">
        <v>9416</v>
      </c>
      <c r="B2270" s="32" t="s">
        <v>9416</v>
      </c>
      <c r="C2270" s="33">
        <v>0.21269675925925927</v>
      </c>
      <c r="D2270" s="10">
        <v>101</v>
      </c>
      <c r="E2270" s="14">
        <v>1513604</v>
      </c>
      <c r="F2270" s="10" t="s">
        <v>131</v>
      </c>
      <c r="G2270" s="15">
        <v>168</v>
      </c>
      <c r="H2270" s="10" t="s">
        <v>253</v>
      </c>
      <c r="I2270" s="10" t="s">
        <v>7424</v>
      </c>
      <c r="J2270" s="34">
        <v>3301.2</v>
      </c>
      <c r="K2270" s="10">
        <v>4931883673</v>
      </c>
      <c r="L2270" s="10" t="s">
        <v>7788</v>
      </c>
      <c r="M2270" s="10"/>
      <c r="N2270" s="10"/>
    </row>
    <row r="2271" spans="1:14">
      <c r="A2271" s="32" t="s">
        <v>9416</v>
      </c>
      <c r="B2271" s="32" t="s">
        <v>9416</v>
      </c>
      <c r="C2271" s="33">
        <v>0.24331018518518518</v>
      </c>
      <c r="D2271" s="10">
        <v>101</v>
      </c>
      <c r="E2271" s="14">
        <v>1508120</v>
      </c>
      <c r="F2271" s="10" t="s">
        <v>9216</v>
      </c>
      <c r="G2271" s="15">
        <v>240</v>
      </c>
      <c r="H2271" s="10" t="s">
        <v>253</v>
      </c>
      <c r="I2271" s="10" t="s">
        <v>7424</v>
      </c>
      <c r="J2271" s="34">
        <v>2872.8</v>
      </c>
      <c r="K2271" s="10">
        <v>4931883934</v>
      </c>
      <c r="L2271" s="10" t="s">
        <v>7788</v>
      </c>
      <c r="M2271" s="10"/>
      <c r="N2271" s="10"/>
    </row>
    <row r="2272" spans="1:14">
      <c r="A2272" s="32" t="s">
        <v>9416</v>
      </c>
      <c r="B2272" s="32" t="s">
        <v>9416</v>
      </c>
      <c r="C2272" s="33">
        <v>0.24346064814814816</v>
      </c>
      <c r="D2272" s="10">
        <v>101</v>
      </c>
      <c r="E2272" s="14">
        <v>1513604</v>
      </c>
      <c r="F2272" s="10" t="s">
        <v>131</v>
      </c>
      <c r="G2272" s="15">
        <v>168</v>
      </c>
      <c r="H2272" s="10" t="s">
        <v>253</v>
      </c>
      <c r="I2272" s="10" t="s">
        <v>7424</v>
      </c>
      <c r="J2272" s="34">
        <v>3301.2</v>
      </c>
      <c r="K2272" s="10">
        <v>4931883936</v>
      </c>
      <c r="L2272" s="10" t="s">
        <v>7788</v>
      </c>
      <c r="M2272" s="10"/>
      <c r="N2272" s="10"/>
    </row>
    <row r="2273" spans="1:14">
      <c r="A2273" s="32" t="s">
        <v>9416</v>
      </c>
      <c r="B2273" s="32" t="s">
        <v>9416</v>
      </c>
      <c r="C2273" s="33">
        <v>0.24370370370370367</v>
      </c>
      <c r="D2273" s="10">
        <v>101</v>
      </c>
      <c r="E2273" s="14">
        <v>1508094</v>
      </c>
      <c r="F2273" s="10" t="s">
        <v>352</v>
      </c>
      <c r="G2273" s="15">
        <v>64</v>
      </c>
      <c r="H2273" s="10" t="s">
        <v>253</v>
      </c>
      <c r="I2273" s="10" t="s">
        <v>7424</v>
      </c>
      <c r="J2273" s="34">
        <v>2613.12</v>
      </c>
      <c r="K2273" s="10">
        <v>4931883937</v>
      </c>
      <c r="L2273" s="10" t="s">
        <v>7788</v>
      </c>
      <c r="M2273" s="10"/>
      <c r="N2273" s="10"/>
    </row>
    <row r="2274" spans="1:14">
      <c r="A2274" s="32" t="s">
        <v>9416</v>
      </c>
      <c r="B2274" s="32" t="s">
        <v>9416</v>
      </c>
      <c r="C2274" s="33">
        <v>0.24547453703703703</v>
      </c>
      <c r="D2274" s="10">
        <v>101</v>
      </c>
      <c r="E2274" s="14">
        <v>1508120</v>
      </c>
      <c r="F2274" s="10" t="s">
        <v>9216</v>
      </c>
      <c r="G2274" s="15">
        <v>240</v>
      </c>
      <c r="H2274" s="10" t="s">
        <v>253</v>
      </c>
      <c r="I2274" s="10" t="s">
        <v>7424</v>
      </c>
      <c r="J2274" s="34">
        <v>2872.8</v>
      </c>
      <c r="K2274" s="10">
        <v>4931883960</v>
      </c>
      <c r="L2274" s="10" t="s">
        <v>7788</v>
      </c>
      <c r="M2274" s="10"/>
      <c r="N2274" s="10"/>
    </row>
    <row r="2275" spans="1:14">
      <c r="A2275" s="32"/>
      <c r="B2275" s="32"/>
      <c r="C2275" s="33"/>
      <c r="D2275" s="10"/>
      <c r="E2275" s="14"/>
      <c r="F2275" s="10"/>
      <c r="G2275" s="15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0"/>
      <c r="E2276" s="14"/>
      <c r="F2276" s="10"/>
      <c r="G2276" s="15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0"/>
      <c r="E2277" s="14"/>
      <c r="F2277" s="10"/>
      <c r="G2277" s="15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0"/>
      <c r="E2278" s="14"/>
      <c r="F2278" s="10"/>
      <c r="G2278" s="15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0"/>
      <c r="E2279" s="14"/>
      <c r="F2279" s="10"/>
      <c r="G2279" s="15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0"/>
      <c r="E2280" s="14"/>
      <c r="F2280" s="10"/>
      <c r="G2280" s="15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0"/>
      <c r="E2281" s="14"/>
      <c r="F2281" s="10"/>
      <c r="G2281" s="15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0"/>
      <c r="E2282" s="14"/>
      <c r="F2282" s="10"/>
      <c r="G2282" s="15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0"/>
      <c r="E2283" s="14"/>
      <c r="F2283" s="10"/>
      <c r="G2283" s="15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0"/>
      <c r="E2284" s="14"/>
      <c r="F2284" s="10"/>
      <c r="G2284" s="15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0"/>
      <c r="E2285" s="14"/>
      <c r="F2285" s="10"/>
      <c r="G2285" s="15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0"/>
      <c r="E2286" s="14"/>
      <c r="F2286" s="10"/>
      <c r="G2286" s="15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0"/>
      <c r="E2287" s="14"/>
      <c r="F2287" s="10"/>
      <c r="G2287" s="15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0"/>
      <c r="E2288" s="14"/>
      <c r="F2288" s="10"/>
      <c r="G2288" s="15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0"/>
      <c r="E2289" s="14"/>
      <c r="F2289" s="10"/>
      <c r="G2289" s="15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0"/>
      <c r="E2290" s="14"/>
      <c r="F2290" s="10"/>
      <c r="G2290" s="15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67" t="s">
        <v>7431</v>
      </c>
      <c r="H1" s="67" t="s">
        <v>11</v>
      </c>
      <c r="I1" s="52"/>
      <c r="K1" s="138" t="s">
        <v>7710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284890</v>
      </c>
      <c r="F2" s="252">
        <v>284890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7427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46203</v>
      </c>
      <c r="V3">
        <v>0</v>
      </c>
    </row>
    <row r="4" spans="1:22" ht="18.75">
      <c r="A4" s="51"/>
      <c r="B4" s="52"/>
      <c r="C4" s="69" t="s">
        <v>7429</v>
      </c>
      <c r="D4" s="54">
        <f ca="1">L34</f>
        <v>469800</v>
      </c>
      <c r="E4" s="54">
        <f>VALUE(E2)</f>
        <v>284890</v>
      </c>
      <c r="F4" s="83">
        <f ca="1">D4/D2</f>
        <v>0.96666666666666667</v>
      </c>
      <c r="G4" s="83">
        <f>E4/D2</f>
        <v>0.58619341563786009</v>
      </c>
      <c r="H4" s="56">
        <f ca="1">IFERROR(G4/F4,0)</f>
        <v>0.60640698169433804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7446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46203</v>
      </c>
      <c r="B11" s="79">
        <f ca="1">A11-A10+1</f>
        <v>30</v>
      </c>
      <c r="C11" s="86" t="s">
        <v>7432</v>
      </c>
      <c r="D11" s="79">
        <f ca="1">B11-B13-B15-1</f>
        <v>25</v>
      </c>
      <c r="E11" s="79" t="s">
        <v>7447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7450</v>
      </c>
      <c r="D12" s="86">
        <f ca="1">B12-B13-B14</f>
        <v>26</v>
      </c>
      <c r="E12" s="79" t="s">
        <v>7452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7448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7449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7451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7441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7442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7443</v>
      </c>
      <c r="E21" s="219">
        <f ca="1">A10</f>
        <v>46174</v>
      </c>
      <c r="F21" s="219">
        <f ca="1">A11-1</f>
        <v>46202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7711</v>
      </c>
      <c r="L34" s="142">
        <f ca="1">SUMIF(K2:K32,"&lt;"&amp;M3,L2:L32)</f>
        <v>469800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123" t="s">
        <v>7609</v>
      </c>
      <c r="H1" s="67" t="s">
        <v>11</v>
      </c>
      <c r="I1" s="52"/>
      <c r="L1" s="138" t="s">
        <v>7710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8002906.2769999998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7427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46203</v>
      </c>
      <c r="V3" s="161">
        <v>1509889</v>
      </c>
    </row>
    <row r="4" spans="1:22" ht="20.100000000000001" customHeight="1">
      <c r="A4" s="51"/>
      <c r="B4" s="52"/>
      <c r="C4" s="69" t="s">
        <v>7429</v>
      </c>
      <c r="D4" s="54">
        <f ca="1">M34/1000</f>
        <v>11500</v>
      </c>
      <c r="E4" s="54">
        <f>VALUE(E2/1000)</f>
        <v>8002.906277</v>
      </c>
      <c r="F4" s="83">
        <f ca="1">D4/E3</f>
        <v>0.95833333333333337</v>
      </c>
      <c r="G4" s="83">
        <f>E4/E3</f>
        <v>0.66690885641666664</v>
      </c>
      <c r="H4" s="56">
        <f ca="1">IFERROR(G4/F4,0)</f>
        <v>0.69590489365217389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7709</v>
      </c>
      <c r="D5" s="93">
        <f ca="1">E5/1000</f>
        <v>11538.461538461539</v>
      </c>
      <c r="E5" s="92">
        <f ca="1">F3*(D11)</f>
        <v>11538461.53846154</v>
      </c>
      <c r="F5" s="63">
        <f>+E2/D2</f>
        <v>0.66690885641666664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7446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46203</v>
      </c>
      <c r="B11" s="52">
        <f ca="1">A11-A10+1</f>
        <v>30</v>
      </c>
      <c r="C11" s="57" t="s">
        <v>7432</v>
      </c>
      <c r="D11" s="52">
        <f ca="1">B11-B13-B15-1</f>
        <v>25</v>
      </c>
      <c r="E11" s="52" t="s">
        <v>7447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7450</v>
      </c>
      <c r="D12" s="57">
        <f ca="1">B12-B13-B14</f>
        <v>26</v>
      </c>
      <c r="E12" s="52" t="s">
        <v>7452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7448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7449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26</v>
      </c>
      <c r="B15" s="63">
        <f ca="1">B11-A15</f>
        <v>4</v>
      </c>
      <c r="C15" s="63" t="s">
        <v>7451</v>
      </c>
      <c r="D15" s="52"/>
      <c r="F15" s="253">
        <f>+F16+0</f>
        <v>8002906.2769999998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9417</v>
      </c>
      <c r="F16" s="46" t="str">
        <f>SUBSTITUTE(E16,"-","")</f>
        <v>8,002,906.277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7476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7441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7442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7443</v>
      </c>
      <c r="E23" s="224">
        <f ca="1">A10</f>
        <v>46174</v>
      </c>
      <c r="F23" s="224">
        <f ca="1">A11-1</f>
        <v>46202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7711</v>
      </c>
      <c r="M34" s="142">
        <f ca="1">SUMIF(L2:L32,"&lt;"&amp;N3,M2:M31)</f>
        <v>11500000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11500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9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46202</v>
      </c>
      <c r="N1" s="19" t="s">
        <v>203</v>
      </c>
      <c r="O1" s="2" t="s">
        <v>204</v>
      </c>
      <c r="P1" s="2" t="s">
        <v>7686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15082</v>
      </c>
      <c r="E2" s="233">
        <v>0</v>
      </c>
      <c r="F2" s="232">
        <f>+D2</f>
        <v>15082</v>
      </c>
      <c r="G2" s="234">
        <f>+F2/$H$3</f>
        <v>0.81524324324324327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15082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15082</v>
      </c>
      <c r="Q2" s="112">
        <f>P2/18500</f>
        <v>0.81524324324324327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0</v>
      </c>
      <c r="E4" s="233">
        <v>1</v>
      </c>
      <c r="F4" s="232">
        <f>+E4*D4</f>
        <v>0</v>
      </c>
      <c r="G4" s="234">
        <f t="shared" si="3"/>
        <v>0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42460</v>
      </c>
      <c r="E5" s="233">
        <v>0.45300000000000001</v>
      </c>
      <c r="F5" s="232">
        <f t="shared" ref="F5:F7" si="5">+E5*D5</f>
        <v>19234.38</v>
      </c>
      <c r="G5" s="234">
        <f t="shared" si="3"/>
        <v>1.0396962162162162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642518</v>
      </c>
      <c r="E6" s="233">
        <v>0.45300000000000001</v>
      </c>
      <c r="F6" s="232">
        <f t="shared" si="5"/>
        <v>291060.65399999998</v>
      </c>
      <c r="G6" s="234">
        <f t="shared" si="3"/>
        <v>15.733008324324324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83960</v>
      </c>
      <c r="E7" s="233">
        <v>0.45300000000000001</v>
      </c>
      <c r="F7" s="232">
        <f t="shared" si="5"/>
        <v>38033.880000000005</v>
      </c>
      <c r="G7" s="234">
        <f t="shared" si="3"/>
        <v>2.0558854054054057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0</v>
      </c>
      <c r="N7" s="247">
        <f>IFERROR(VLOOKUP(J7,'BD Cajas'!E:H,4,0),0)</f>
        <v>0</v>
      </c>
      <c r="O7" s="248">
        <f t="shared" si="0"/>
        <v>0</v>
      </c>
      <c r="P7" s="111">
        <f t="shared" si="1"/>
        <v>0</v>
      </c>
      <c r="Q7" s="112">
        <f t="shared" si="4"/>
        <v>0</v>
      </c>
      <c r="V7" s="164">
        <v>1509890</v>
      </c>
    </row>
    <row r="8" spans="1:22" ht="15.75">
      <c r="A8" s="237"/>
      <c r="B8" s="233"/>
      <c r="C8" s="233"/>
      <c r="D8" s="232">
        <f>SUM(D2:D7)</f>
        <v>784020</v>
      </c>
      <c r="E8" s="233">
        <v>0</v>
      </c>
      <c r="F8" s="232">
        <f>SUM(F2:F7)</f>
        <v>363410.91399999999</v>
      </c>
      <c r="G8" s="234">
        <f>+F8/$H$3</f>
        <v>19.643833189189188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42460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19234.38</v>
      </c>
      <c r="Q8" s="112">
        <f t="shared" si="4"/>
        <v>1.0396962162162162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19.643833189189188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642518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291060.65399999998</v>
      </c>
      <c r="Q10" s="112">
        <f t="shared" si="4"/>
        <v>15.733008324324324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0.81524324324324327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1.0396962162162162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83960</v>
      </c>
      <c r="N14" s="247" t="str">
        <f>IFERROR(VLOOKUP(J14,'BD Cajas'!E:H,4,0),0)</f>
        <v>LB</v>
      </c>
      <c r="O14" s="248">
        <f t="shared" si="0"/>
        <v>0.45300000000000001</v>
      </c>
      <c r="P14" s="111">
        <f t="shared" si="1"/>
        <v>38033.880000000005</v>
      </c>
      <c r="Q14" s="112">
        <f t="shared" si="4"/>
        <v>2.0558854054054057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15.733008324324324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2.0558854054054057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784020</v>
      </c>
      <c r="P33" s="244">
        <f>SUM(P2:P32)</f>
        <v>363410.91399999999</v>
      </c>
      <c r="Q33" s="245">
        <f>SUM(Q2:Q32)</f>
        <v>19.643833189189188</v>
      </c>
      <c r="U33" s="163"/>
    </row>
    <row r="35" spans="10:21">
      <c r="J35" s="249" t="s">
        <v>110</v>
      </c>
      <c r="K35" s="250" t="s">
        <v>7510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7441</v>
      </c>
      <c r="K37" s="249">
        <v>1000</v>
      </c>
      <c r="L37" s="249"/>
    </row>
    <row r="38" spans="10:21">
      <c r="J38" s="249" t="s">
        <v>7442</v>
      </c>
      <c r="K38" s="249">
        <v>101</v>
      </c>
      <c r="L38" s="249">
        <v>102</v>
      </c>
    </row>
    <row r="39" spans="10:21">
      <c r="J39" s="249" t="s">
        <v>7443</v>
      </c>
      <c r="K39" s="251">
        <f ca="1">TODAY()-1</f>
        <v>46202</v>
      </c>
      <c r="L39" s="251">
        <f ca="1">TODAY()-1</f>
        <v>46202</v>
      </c>
    </row>
  </sheetData>
  <conditionalFormatting sqref="M2:Q32">
    <cfRule type="cellIs" dxfId="140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23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9353</v>
      </c>
      <c r="B2" s="32" t="s">
        <v>9353</v>
      </c>
      <c r="C2" s="33">
        <v>0.35562500000000002</v>
      </c>
      <c r="D2" s="14">
        <v>101</v>
      </c>
      <c r="E2" s="14">
        <v>1509891</v>
      </c>
      <c r="F2" s="10" t="s">
        <v>46</v>
      </c>
      <c r="G2" s="15">
        <v>42460</v>
      </c>
      <c r="H2" s="10" t="s">
        <v>205</v>
      </c>
      <c r="I2" s="10" t="s">
        <v>7424</v>
      </c>
      <c r="J2" s="34">
        <v>269633.21999999997</v>
      </c>
      <c r="K2" s="10">
        <v>5005636489</v>
      </c>
      <c r="L2" s="10" t="s">
        <v>8922</v>
      </c>
      <c r="M2" s="10"/>
      <c r="N2" s="10"/>
    </row>
    <row r="3" spans="1:14">
      <c r="A3" s="32" t="s">
        <v>9353</v>
      </c>
      <c r="B3" s="32" t="s">
        <v>9353</v>
      </c>
      <c r="C3" s="33">
        <v>0.35924768518518518</v>
      </c>
      <c r="D3" s="14">
        <v>101</v>
      </c>
      <c r="E3" s="14">
        <v>1511267</v>
      </c>
      <c r="F3" s="10" t="s">
        <v>50</v>
      </c>
      <c r="G3" s="15">
        <v>41220</v>
      </c>
      <c r="H3" s="10" t="s">
        <v>205</v>
      </c>
      <c r="I3" s="10" t="s">
        <v>7424</v>
      </c>
      <c r="J3" s="34">
        <v>250171.1</v>
      </c>
      <c r="K3" s="10">
        <v>5005636540</v>
      </c>
      <c r="L3" s="10" t="s">
        <v>8922</v>
      </c>
      <c r="M3" s="10"/>
      <c r="N3" s="10"/>
    </row>
    <row r="4" spans="1:14">
      <c r="A4" s="32" t="s">
        <v>9353</v>
      </c>
      <c r="B4" s="32" t="s">
        <v>9353</v>
      </c>
      <c r="C4" s="33">
        <v>0.36357638888888894</v>
      </c>
      <c r="D4" s="14">
        <v>101</v>
      </c>
      <c r="E4" s="14">
        <v>1511267</v>
      </c>
      <c r="F4" s="10" t="s">
        <v>50</v>
      </c>
      <c r="G4" s="15">
        <v>42740</v>
      </c>
      <c r="H4" s="10" t="s">
        <v>205</v>
      </c>
      <c r="I4" s="10" t="s">
        <v>7424</v>
      </c>
      <c r="J4" s="34">
        <v>259396.24</v>
      </c>
      <c r="K4" s="10">
        <v>5005636565</v>
      </c>
      <c r="L4" s="10" t="s">
        <v>8922</v>
      </c>
      <c r="M4" s="10"/>
      <c r="N4" s="10"/>
    </row>
    <row r="5" spans="1:14">
      <c r="A5" s="32" t="s">
        <v>9353</v>
      </c>
      <c r="B5" s="32" t="s">
        <v>9353</v>
      </c>
      <c r="C5" s="33">
        <v>0.37508101851851849</v>
      </c>
      <c r="D5" s="14">
        <v>101</v>
      </c>
      <c r="E5" s="14">
        <v>1509894</v>
      </c>
      <c r="F5" s="10" t="s">
        <v>383</v>
      </c>
      <c r="G5" s="15">
        <v>41748</v>
      </c>
      <c r="H5" s="10" t="s">
        <v>205</v>
      </c>
      <c r="I5" s="10" t="s">
        <v>7424</v>
      </c>
      <c r="J5" s="34">
        <v>7764.13</v>
      </c>
      <c r="K5" s="10">
        <v>5005636566</v>
      </c>
      <c r="L5" s="10" t="s">
        <v>8922</v>
      </c>
      <c r="M5" s="10"/>
      <c r="N5" s="10"/>
    </row>
    <row r="6" spans="1:14">
      <c r="A6" s="32" t="s">
        <v>9353</v>
      </c>
      <c r="B6" s="32" t="s">
        <v>9353</v>
      </c>
      <c r="C6" s="33">
        <v>0.38013888888888886</v>
      </c>
      <c r="D6" s="14">
        <v>101</v>
      </c>
      <c r="E6" s="14">
        <v>1509894</v>
      </c>
      <c r="F6" s="10" t="s">
        <v>383</v>
      </c>
      <c r="G6" s="15">
        <v>42294</v>
      </c>
      <c r="H6" s="10" t="s">
        <v>205</v>
      </c>
      <c r="I6" s="10" t="s">
        <v>7424</v>
      </c>
      <c r="J6" s="34">
        <v>7865.67</v>
      </c>
      <c r="K6" s="10">
        <v>5005636569</v>
      </c>
      <c r="L6" s="10" t="s">
        <v>8922</v>
      </c>
      <c r="M6" s="10"/>
      <c r="N6" s="10"/>
    </row>
    <row r="7" spans="1:14">
      <c r="A7" s="32" t="s">
        <v>9353</v>
      </c>
      <c r="B7" s="32" t="s">
        <v>9353</v>
      </c>
      <c r="C7" s="33">
        <v>0.38246527777777778</v>
      </c>
      <c r="D7" s="14">
        <v>101</v>
      </c>
      <c r="E7" s="14">
        <v>1509894</v>
      </c>
      <c r="F7" s="10" t="s">
        <v>383</v>
      </c>
      <c r="G7" s="15">
        <v>38290</v>
      </c>
      <c r="H7" s="10" t="s">
        <v>205</v>
      </c>
      <c r="I7" s="10" t="s">
        <v>7424</v>
      </c>
      <c r="J7" s="34">
        <v>7121.02</v>
      </c>
      <c r="K7" s="10">
        <v>5005636670</v>
      </c>
      <c r="L7" s="10" t="s">
        <v>8922</v>
      </c>
      <c r="M7" s="10"/>
      <c r="N7" s="10"/>
    </row>
    <row r="8" spans="1:14">
      <c r="A8" s="32" t="s">
        <v>9353</v>
      </c>
      <c r="B8" s="32" t="s">
        <v>9353</v>
      </c>
      <c r="C8" s="33">
        <v>0.38480324074074074</v>
      </c>
      <c r="D8" s="14">
        <v>101</v>
      </c>
      <c r="E8" s="14">
        <v>1509894</v>
      </c>
      <c r="F8" s="10" t="s">
        <v>383</v>
      </c>
      <c r="G8" s="15">
        <v>39520</v>
      </c>
      <c r="H8" s="10" t="s">
        <v>205</v>
      </c>
      <c r="I8" s="10" t="s">
        <v>7424</v>
      </c>
      <c r="J8" s="34">
        <v>7349.77</v>
      </c>
      <c r="K8" s="10">
        <v>5005636671</v>
      </c>
      <c r="L8" s="10" t="s">
        <v>8922</v>
      </c>
      <c r="M8" s="10"/>
      <c r="N8" s="10"/>
    </row>
    <row r="9" spans="1:14">
      <c r="A9" s="32" t="s">
        <v>9353</v>
      </c>
      <c r="B9" s="32" t="s">
        <v>9353</v>
      </c>
      <c r="C9" s="33">
        <v>0.38859953703703703</v>
      </c>
      <c r="D9" s="14">
        <v>101</v>
      </c>
      <c r="E9" s="14">
        <v>1509894</v>
      </c>
      <c r="F9" s="10" t="s">
        <v>383</v>
      </c>
      <c r="G9" s="15">
        <v>39516</v>
      </c>
      <c r="H9" s="10" t="s">
        <v>205</v>
      </c>
      <c r="I9" s="10" t="s">
        <v>7424</v>
      </c>
      <c r="J9" s="34">
        <v>7349.03</v>
      </c>
      <c r="K9" s="10">
        <v>5005636674</v>
      </c>
      <c r="L9" s="10" t="s">
        <v>8922</v>
      </c>
      <c r="M9" s="10"/>
      <c r="N9" s="10"/>
    </row>
    <row r="10" spans="1:14">
      <c r="A10" s="32" t="s">
        <v>9353</v>
      </c>
      <c r="B10" s="32" t="s">
        <v>9353</v>
      </c>
      <c r="C10" s="33">
        <v>0.39089120370370373</v>
      </c>
      <c r="D10" s="14">
        <v>101</v>
      </c>
      <c r="E10" s="14">
        <v>1509894</v>
      </c>
      <c r="F10" s="10" t="s">
        <v>383</v>
      </c>
      <c r="G10" s="15">
        <v>41820</v>
      </c>
      <c r="H10" s="10" t="s">
        <v>205</v>
      </c>
      <c r="I10" s="10" t="s">
        <v>7424</v>
      </c>
      <c r="J10" s="34">
        <v>7777.52</v>
      </c>
      <c r="K10" s="10">
        <v>5005636675</v>
      </c>
      <c r="L10" s="10" t="s">
        <v>8922</v>
      </c>
      <c r="M10" s="10"/>
      <c r="N10" s="10"/>
    </row>
    <row r="11" spans="1:14">
      <c r="A11" s="32" t="s">
        <v>9353</v>
      </c>
      <c r="B11" s="32" t="s">
        <v>9353</v>
      </c>
      <c r="C11" s="33">
        <v>0.39322916666666669</v>
      </c>
      <c r="D11" s="14">
        <v>101</v>
      </c>
      <c r="E11" s="14">
        <v>1509894</v>
      </c>
      <c r="F11" s="10" t="s">
        <v>383</v>
      </c>
      <c r="G11" s="15">
        <v>39242</v>
      </c>
      <c r="H11" s="10" t="s">
        <v>205</v>
      </c>
      <c r="I11" s="10" t="s">
        <v>7424</v>
      </c>
      <c r="J11" s="34">
        <v>7298.07</v>
      </c>
      <c r="K11" s="10">
        <v>5005636676</v>
      </c>
      <c r="L11" s="10" t="s">
        <v>8922</v>
      </c>
      <c r="M11" s="10"/>
      <c r="N11" s="10"/>
    </row>
    <row r="12" spans="1:14">
      <c r="A12" s="32" t="s">
        <v>9353</v>
      </c>
      <c r="B12" s="32" t="s">
        <v>9353</v>
      </c>
      <c r="C12" s="33">
        <v>0.39626157407407409</v>
      </c>
      <c r="D12" s="14">
        <v>101</v>
      </c>
      <c r="E12" s="14">
        <v>1509894</v>
      </c>
      <c r="F12" s="10" t="s">
        <v>383</v>
      </c>
      <c r="G12" s="15">
        <v>39032</v>
      </c>
      <c r="H12" s="10" t="s">
        <v>205</v>
      </c>
      <c r="I12" s="10" t="s">
        <v>7424</v>
      </c>
      <c r="J12" s="34">
        <v>7259.02</v>
      </c>
      <c r="K12" s="10">
        <v>5005636710</v>
      </c>
      <c r="L12" s="10" t="s">
        <v>8922</v>
      </c>
      <c r="M12" s="10"/>
      <c r="N12" s="10"/>
    </row>
    <row r="13" spans="1:14">
      <c r="A13" s="32" t="s">
        <v>9353</v>
      </c>
      <c r="B13" s="32" t="s">
        <v>9353</v>
      </c>
      <c r="C13" s="33">
        <v>0.3989583333333333</v>
      </c>
      <c r="D13" s="14">
        <v>101</v>
      </c>
      <c r="E13" s="14">
        <v>1509894</v>
      </c>
      <c r="F13" s="10" t="s">
        <v>383</v>
      </c>
      <c r="G13" s="15">
        <v>39970</v>
      </c>
      <c r="H13" s="10" t="s">
        <v>205</v>
      </c>
      <c r="I13" s="10" t="s">
        <v>7424</v>
      </c>
      <c r="J13" s="34">
        <v>7433.46</v>
      </c>
      <c r="K13" s="10">
        <v>5005636711</v>
      </c>
      <c r="L13" s="10" t="s">
        <v>8922</v>
      </c>
      <c r="M13" s="10"/>
      <c r="N13" s="10"/>
    </row>
    <row r="14" spans="1:14">
      <c r="A14" s="32" t="s">
        <v>9353</v>
      </c>
      <c r="B14" s="32" t="s">
        <v>9353</v>
      </c>
      <c r="C14" s="33">
        <v>0.40710648148148149</v>
      </c>
      <c r="D14" s="14">
        <v>101</v>
      </c>
      <c r="E14" s="14">
        <v>1509894</v>
      </c>
      <c r="F14" s="10" t="s">
        <v>383</v>
      </c>
      <c r="G14" s="15">
        <v>40324</v>
      </c>
      <c r="H14" s="10" t="s">
        <v>205</v>
      </c>
      <c r="I14" s="10" t="s">
        <v>7424</v>
      </c>
      <c r="J14" s="34">
        <v>7499.3</v>
      </c>
      <c r="K14" s="10">
        <v>5005636715</v>
      </c>
      <c r="L14" s="10" t="s">
        <v>8922</v>
      </c>
      <c r="M14" s="10"/>
      <c r="N14" s="10"/>
    </row>
    <row r="15" spans="1:14">
      <c r="A15" s="32" t="s">
        <v>9353</v>
      </c>
      <c r="B15" s="32" t="s">
        <v>9353</v>
      </c>
      <c r="C15" s="33">
        <v>0.40969907407407408</v>
      </c>
      <c r="D15" s="14">
        <v>101</v>
      </c>
      <c r="E15" s="14">
        <v>1509894</v>
      </c>
      <c r="F15" s="10" t="s">
        <v>383</v>
      </c>
      <c r="G15" s="15">
        <v>40204</v>
      </c>
      <c r="H15" s="10" t="s">
        <v>205</v>
      </c>
      <c r="I15" s="10" t="s">
        <v>7424</v>
      </c>
      <c r="J15" s="34">
        <v>7476.98</v>
      </c>
      <c r="K15" s="10">
        <v>5005636716</v>
      </c>
      <c r="L15" s="10" t="s">
        <v>8922</v>
      </c>
      <c r="M15" s="10"/>
      <c r="N15" s="10"/>
    </row>
    <row r="16" spans="1:14">
      <c r="A16" s="32" t="s">
        <v>9353</v>
      </c>
      <c r="B16" s="32" t="s">
        <v>9353</v>
      </c>
      <c r="C16" s="33">
        <v>0.42555555555555552</v>
      </c>
      <c r="D16" s="14">
        <v>101</v>
      </c>
      <c r="E16" s="14">
        <v>1509894</v>
      </c>
      <c r="F16" s="10" t="s">
        <v>383</v>
      </c>
      <c r="G16" s="15">
        <v>39355</v>
      </c>
      <c r="H16" s="10" t="s">
        <v>205</v>
      </c>
      <c r="I16" s="10" t="s">
        <v>7424</v>
      </c>
      <c r="J16" s="34">
        <v>7319.09</v>
      </c>
      <c r="K16" s="10">
        <v>5005636718</v>
      </c>
      <c r="L16" s="10" t="s">
        <v>8922</v>
      </c>
      <c r="M16" s="10"/>
      <c r="N16" s="10"/>
    </row>
    <row r="17" spans="1:14">
      <c r="A17" s="32" t="s">
        <v>9353</v>
      </c>
      <c r="B17" s="32" t="s">
        <v>9353</v>
      </c>
      <c r="C17" s="33">
        <v>0.42831018518518515</v>
      </c>
      <c r="D17" s="14">
        <v>101</v>
      </c>
      <c r="E17" s="14">
        <v>1509894</v>
      </c>
      <c r="F17" s="10" t="s">
        <v>383</v>
      </c>
      <c r="G17" s="15">
        <v>41942</v>
      </c>
      <c r="H17" s="10" t="s">
        <v>205</v>
      </c>
      <c r="I17" s="10" t="s">
        <v>7424</v>
      </c>
      <c r="J17" s="34">
        <v>7800.21</v>
      </c>
      <c r="K17" s="10">
        <v>5005636719</v>
      </c>
      <c r="L17" s="10" t="s">
        <v>8922</v>
      </c>
      <c r="M17" s="10"/>
      <c r="N17" s="10"/>
    </row>
    <row r="18" spans="1:14">
      <c r="A18" s="32" t="s">
        <v>9353</v>
      </c>
      <c r="B18" s="32" t="s">
        <v>9353</v>
      </c>
      <c r="C18" s="33">
        <v>0.43175925925925923</v>
      </c>
      <c r="D18" s="14">
        <v>101</v>
      </c>
      <c r="E18" s="14">
        <v>1509894</v>
      </c>
      <c r="F18" s="10" t="s">
        <v>383</v>
      </c>
      <c r="G18" s="15">
        <v>38328</v>
      </c>
      <c r="H18" s="10" t="s">
        <v>205</v>
      </c>
      <c r="I18" s="10" t="s">
        <v>7424</v>
      </c>
      <c r="J18" s="34">
        <v>7128.09</v>
      </c>
      <c r="K18" s="10">
        <v>5005636800</v>
      </c>
      <c r="L18" s="10" t="s">
        <v>8922</v>
      </c>
      <c r="M18" s="10"/>
      <c r="N18" s="10"/>
    </row>
    <row r="19" spans="1:14">
      <c r="A19" s="32" t="s">
        <v>9353</v>
      </c>
      <c r="B19" s="32" t="s">
        <v>9353</v>
      </c>
      <c r="C19" s="33">
        <v>0.43377314814814816</v>
      </c>
      <c r="D19" s="14">
        <v>101</v>
      </c>
      <c r="E19" s="14">
        <v>1509894</v>
      </c>
      <c r="F19" s="10" t="s">
        <v>383</v>
      </c>
      <c r="G19" s="15">
        <v>40053</v>
      </c>
      <c r="H19" s="10" t="s">
        <v>205</v>
      </c>
      <c r="I19" s="10" t="s">
        <v>7424</v>
      </c>
      <c r="J19" s="34">
        <v>7448.9</v>
      </c>
      <c r="K19" s="10">
        <v>5005636801</v>
      </c>
      <c r="L19" s="10" t="s">
        <v>8922</v>
      </c>
      <c r="M19" s="10"/>
      <c r="N19" s="10"/>
    </row>
    <row r="20" spans="1:14">
      <c r="A20" s="32" t="s">
        <v>9353</v>
      </c>
      <c r="B20" s="32" t="s">
        <v>9353</v>
      </c>
      <c r="C20" s="33">
        <v>0.43587962962962962</v>
      </c>
      <c r="D20" s="14">
        <v>101</v>
      </c>
      <c r="E20" s="14">
        <v>1509894</v>
      </c>
      <c r="F20" s="10" t="s">
        <v>383</v>
      </c>
      <c r="G20" s="15">
        <v>40880</v>
      </c>
      <c r="H20" s="10" t="s">
        <v>205</v>
      </c>
      <c r="I20" s="10" t="s">
        <v>7424</v>
      </c>
      <c r="J20" s="34">
        <v>7602.7</v>
      </c>
      <c r="K20" s="10">
        <v>5005636802</v>
      </c>
      <c r="L20" s="10" t="s">
        <v>8922</v>
      </c>
      <c r="M20" s="10"/>
      <c r="N20" s="10"/>
    </row>
    <row r="21" spans="1:14">
      <c r="A21" s="32" t="s">
        <v>9353</v>
      </c>
      <c r="B21" s="32" t="s">
        <v>9353</v>
      </c>
      <c r="C21" s="33">
        <v>0.60781249999999998</v>
      </c>
      <c r="D21" s="14">
        <v>101</v>
      </c>
      <c r="E21" s="14">
        <v>1509875</v>
      </c>
      <c r="F21" s="10" t="s">
        <v>40</v>
      </c>
      <c r="G21" s="15">
        <v>1112</v>
      </c>
      <c r="H21" s="10" t="s">
        <v>122</v>
      </c>
      <c r="I21" s="10" t="s">
        <v>7424</v>
      </c>
      <c r="J21" s="34">
        <v>15568</v>
      </c>
      <c r="K21" s="10">
        <v>5005637154</v>
      </c>
      <c r="L21" s="10" t="s">
        <v>9418</v>
      </c>
      <c r="M21" s="10"/>
      <c r="N21" s="10"/>
    </row>
    <row r="22" spans="1:14">
      <c r="A22" s="32" t="s">
        <v>9353</v>
      </c>
      <c r="B22" s="32" t="s">
        <v>9353</v>
      </c>
      <c r="C22" s="33">
        <v>0.63149305555555557</v>
      </c>
      <c r="D22" s="14">
        <v>101</v>
      </c>
      <c r="E22" s="14">
        <v>1509875</v>
      </c>
      <c r="F22" s="10" t="s">
        <v>40</v>
      </c>
      <c r="G22" s="15">
        <v>11108</v>
      </c>
      <c r="H22" s="10" t="s">
        <v>122</v>
      </c>
      <c r="I22" s="10" t="s">
        <v>7424</v>
      </c>
      <c r="J22" s="34">
        <v>155512</v>
      </c>
      <c r="K22" s="10">
        <v>5005637190</v>
      </c>
      <c r="L22" s="10" t="s">
        <v>9418</v>
      </c>
      <c r="M22" s="10"/>
      <c r="N22" s="10"/>
    </row>
    <row r="23" spans="1:14">
      <c r="A23" s="32" t="s">
        <v>9353</v>
      </c>
      <c r="B23" s="32" t="s">
        <v>9353</v>
      </c>
      <c r="C23" s="33">
        <v>0.6321296296296296</v>
      </c>
      <c r="D23" s="14">
        <v>101</v>
      </c>
      <c r="E23" s="14">
        <v>1509875</v>
      </c>
      <c r="F23" s="10" t="s">
        <v>40</v>
      </c>
      <c r="G23" s="15">
        <v>2862</v>
      </c>
      <c r="H23" s="10" t="s">
        <v>122</v>
      </c>
      <c r="I23" s="10" t="s">
        <v>7424</v>
      </c>
      <c r="J23" s="34">
        <v>40068</v>
      </c>
      <c r="K23" s="10">
        <v>5005637192</v>
      </c>
      <c r="L23" s="10" t="s">
        <v>9418</v>
      </c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86"/>
  <sheetViews>
    <sheetView zoomScale="85" zoomScaleNormal="85" workbookViewId="0">
      <selection activeCell="B1" sqref="B1"/>
    </sheetView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49</v>
      </c>
      <c r="B2">
        <v>1002662</v>
      </c>
      <c r="C2">
        <v>1380</v>
      </c>
      <c r="D2">
        <v>3001</v>
      </c>
      <c r="E2"/>
      <c r="F2" t="s">
        <v>253</v>
      </c>
      <c r="G2">
        <v>49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230</v>
      </c>
      <c r="B3">
        <v>1002686</v>
      </c>
      <c r="C3">
        <v>1380</v>
      </c>
      <c r="D3">
        <v>3084</v>
      </c>
      <c r="E3"/>
      <c r="F3" t="s">
        <v>253</v>
      </c>
      <c r="G3">
        <v>230</v>
      </c>
      <c r="H3">
        <v>0</v>
      </c>
      <c r="I3">
        <v>0</v>
      </c>
      <c r="J3">
        <v>0</v>
      </c>
      <c r="K3">
        <v>0</v>
      </c>
      <c r="L3">
        <v>0</v>
      </c>
      <c r="M3" t="s">
        <v>8775</v>
      </c>
    </row>
    <row r="4" spans="1:13">
      <c r="A4" s="13">
        <f t="shared" si="0"/>
        <v>75</v>
      </c>
      <c r="B4">
        <v>1002705</v>
      </c>
      <c r="C4">
        <v>1380</v>
      </c>
      <c r="D4">
        <v>3084</v>
      </c>
      <c r="E4"/>
      <c r="F4" t="s">
        <v>253</v>
      </c>
      <c r="G4">
        <v>75</v>
      </c>
      <c r="H4">
        <v>0</v>
      </c>
      <c r="I4">
        <v>0</v>
      </c>
      <c r="J4">
        <v>0</v>
      </c>
      <c r="K4">
        <v>0</v>
      </c>
      <c r="L4">
        <v>0</v>
      </c>
      <c r="M4" t="s">
        <v>8412</v>
      </c>
    </row>
    <row r="5" spans="1:13">
      <c r="A5" s="13">
        <f t="shared" si="0"/>
        <v>453</v>
      </c>
      <c r="B5">
        <v>1002708</v>
      </c>
      <c r="C5">
        <v>1380</v>
      </c>
      <c r="D5">
        <v>3084</v>
      </c>
      <c r="E5"/>
      <c r="F5" t="s">
        <v>253</v>
      </c>
      <c r="G5">
        <v>453</v>
      </c>
      <c r="H5">
        <v>0</v>
      </c>
      <c r="I5">
        <v>0</v>
      </c>
      <c r="J5">
        <v>0</v>
      </c>
      <c r="K5">
        <v>0</v>
      </c>
      <c r="L5">
        <v>0</v>
      </c>
      <c r="M5" t="s">
        <v>9311</v>
      </c>
    </row>
    <row r="6" spans="1:13">
      <c r="A6" s="13">
        <f t="shared" si="0"/>
        <v>25</v>
      </c>
      <c r="B6">
        <v>1002710</v>
      </c>
      <c r="C6">
        <v>1380</v>
      </c>
      <c r="D6">
        <v>3084</v>
      </c>
      <c r="E6"/>
      <c r="F6" t="s">
        <v>253</v>
      </c>
      <c r="G6">
        <v>25</v>
      </c>
      <c r="H6">
        <v>0</v>
      </c>
      <c r="I6">
        <v>0</v>
      </c>
      <c r="J6">
        <v>0</v>
      </c>
      <c r="K6">
        <v>0</v>
      </c>
      <c r="L6">
        <v>0</v>
      </c>
      <c r="M6" t="s">
        <v>9016</v>
      </c>
    </row>
    <row r="7" spans="1:13">
      <c r="A7" s="13">
        <f t="shared" si="0"/>
        <v>60</v>
      </c>
      <c r="B7">
        <v>1002723</v>
      </c>
      <c r="C7">
        <v>1380</v>
      </c>
      <c r="D7">
        <v>3084</v>
      </c>
      <c r="E7"/>
      <c r="F7" t="s">
        <v>253</v>
      </c>
      <c r="G7">
        <v>60</v>
      </c>
      <c r="H7">
        <v>0</v>
      </c>
      <c r="I7">
        <v>0</v>
      </c>
      <c r="J7">
        <v>0</v>
      </c>
      <c r="K7">
        <v>0</v>
      </c>
      <c r="L7">
        <v>0</v>
      </c>
      <c r="M7" t="s">
        <v>8832</v>
      </c>
    </row>
    <row r="8" spans="1:13">
      <c r="A8" s="13">
        <f t="shared" si="0"/>
        <v>175</v>
      </c>
      <c r="B8">
        <v>1002724</v>
      </c>
      <c r="C8">
        <v>1380</v>
      </c>
      <c r="D8">
        <v>3084</v>
      </c>
      <c r="E8"/>
      <c r="F8" t="s">
        <v>253</v>
      </c>
      <c r="G8">
        <v>175</v>
      </c>
      <c r="H8">
        <v>0</v>
      </c>
      <c r="I8">
        <v>0</v>
      </c>
      <c r="J8">
        <v>0</v>
      </c>
      <c r="K8">
        <v>0</v>
      </c>
      <c r="L8">
        <v>0</v>
      </c>
      <c r="M8" t="s">
        <v>8546</v>
      </c>
    </row>
    <row r="9" spans="1:13">
      <c r="A9" s="13">
        <f t="shared" si="0"/>
        <v>470</v>
      </c>
      <c r="B9">
        <v>1002726</v>
      </c>
      <c r="C9">
        <v>1380</v>
      </c>
      <c r="D9">
        <v>3084</v>
      </c>
      <c r="E9"/>
      <c r="F9" t="s">
        <v>253</v>
      </c>
      <c r="G9">
        <v>470</v>
      </c>
      <c r="H9">
        <v>0</v>
      </c>
      <c r="I9">
        <v>0</v>
      </c>
      <c r="J9">
        <v>0</v>
      </c>
      <c r="K9">
        <v>0</v>
      </c>
      <c r="L9">
        <v>0</v>
      </c>
      <c r="M9" t="s">
        <v>8602</v>
      </c>
    </row>
    <row r="10" spans="1:13">
      <c r="A10" s="13">
        <f t="shared" si="0"/>
        <v>330</v>
      </c>
      <c r="B10">
        <v>1002728</v>
      </c>
      <c r="C10">
        <v>1380</v>
      </c>
      <c r="D10">
        <v>3084</v>
      </c>
      <c r="E10"/>
      <c r="F10" t="s">
        <v>253</v>
      </c>
      <c r="G10">
        <v>330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8776</v>
      </c>
    </row>
    <row r="11" spans="1:13">
      <c r="A11" s="13">
        <f t="shared" si="0"/>
        <v>180</v>
      </c>
      <c r="B11">
        <v>1002730</v>
      </c>
      <c r="C11">
        <v>1380</v>
      </c>
      <c r="D11">
        <v>3084</v>
      </c>
      <c r="E11"/>
      <c r="F11" t="s">
        <v>253</v>
      </c>
      <c r="G11">
        <v>180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8777</v>
      </c>
    </row>
    <row r="12" spans="1:13">
      <c r="A12" s="13">
        <f t="shared" si="0"/>
        <v>229</v>
      </c>
      <c r="B12">
        <v>1002731</v>
      </c>
      <c r="C12">
        <v>1380</v>
      </c>
      <c r="D12">
        <v>3001</v>
      </c>
      <c r="E12"/>
      <c r="F12" t="s">
        <v>253</v>
      </c>
      <c r="G12">
        <v>229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7520</v>
      </c>
    </row>
    <row r="13" spans="1:13">
      <c r="A13" s="13">
        <f t="shared" si="0"/>
        <v>240</v>
      </c>
      <c r="B13">
        <v>1002735</v>
      </c>
      <c r="C13">
        <v>1380</v>
      </c>
      <c r="D13">
        <v>3084</v>
      </c>
      <c r="E13"/>
      <c r="F13" t="s">
        <v>253</v>
      </c>
      <c r="G13">
        <v>240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8778</v>
      </c>
    </row>
    <row r="14" spans="1:13">
      <c r="A14" s="13">
        <f t="shared" si="0"/>
        <v>30</v>
      </c>
      <c r="B14">
        <v>1002736</v>
      </c>
      <c r="C14">
        <v>1380</v>
      </c>
      <c r="D14">
        <v>3084</v>
      </c>
      <c r="E14"/>
      <c r="F14" t="s">
        <v>253</v>
      </c>
      <c r="G14">
        <v>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9217</v>
      </c>
    </row>
    <row r="15" spans="1:13">
      <c r="A15" s="13">
        <f t="shared" si="0"/>
        <v>105</v>
      </c>
      <c r="B15">
        <v>1002742</v>
      </c>
      <c r="C15">
        <v>1380</v>
      </c>
      <c r="D15">
        <v>3001</v>
      </c>
      <c r="E15"/>
      <c r="F15" t="s">
        <v>253</v>
      </c>
      <c r="G15">
        <v>105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255</v>
      </c>
    </row>
    <row r="16" spans="1:13">
      <c r="A16" s="13">
        <f t="shared" si="0"/>
        <v>200</v>
      </c>
      <c r="B16">
        <v>1002745</v>
      </c>
      <c r="C16">
        <v>1380</v>
      </c>
      <c r="D16">
        <v>3084</v>
      </c>
      <c r="E16"/>
      <c r="F16" t="s">
        <v>253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8969</v>
      </c>
    </row>
    <row r="17" spans="1:13">
      <c r="A17" s="13">
        <f t="shared" si="0"/>
        <v>90</v>
      </c>
      <c r="B17">
        <v>1002748</v>
      </c>
      <c r="C17">
        <v>1380</v>
      </c>
      <c r="D17">
        <v>3084</v>
      </c>
      <c r="E17"/>
      <c r="F17" t="s">
        <v>253</v>
      </c>
      <c r="G17">
        <v>90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8876</v>
      </c>
    </row>
    <row r="18" spans="1:13">
      <c r="A18" s="13">
        <f t="shared" si="0"/>
        <v>130</v>
      </c>
      <c r="B18">
        <v>1002753</v>
      </c>
      <c r="C18">
        <v>1380</v>
      </c>
      <c r="D18">
        <v>3001</v>
      </c>
      <c r="E18"/>
      <c r="F18" t="s">
        <v>253</v>
      </c>
      <c r="G18">
        <v>130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8470</v>
      </c>
    </row>
    <row r="19" spans="1:13">
      <c r="A19" s="13">
        <f t="shared" si="0"/>
        <v>45</v>
      </c>
      <c r="B19">
        <v>1002755</v>
      </c>
      <c r="C19">
        <v>1380</v>
      </c>
      <c r="D19">
        <v>3084</v>
      </c>
      <c r="E19"/>
      <c r="F19" t="s">
        <v>253</v>
      </c>
      <c r="G19">
        <v>45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9189</v>
      </c>
    </row>
    <row r="20" spans="1:13">
      <c r="A20" s="13">
        <f t="shared" si="0"/>
        <v>116</v>
      </c>
      <c r="B20">
        <v>1002763</v>
      </c>
      <c r="C20">
        <v>1380</v>
      </c>
      <c r="D20">
        <v>3084</v>
      </c>
      <c r="E20"/>
      <c r="F20" t="s">
        <v>253</v>
      </c>
      <c r="G20">
        <v>116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8458</v>
      </c>
    </row>
    <row r="21" spans="1:13">
      <c r="A21" s="13">
        <f t="shared" si="0"/>
        <v>11</v>
      </c>
      <c r="B21">
        <v>1002764</v>
      </c>
      <c r="C21">
        <v>1380</v>
      </c>
      <c r="D21">
        <v>3001</v>
      </c>
      <c r="E21"/>
      <c r="F21" t="s">
        <v>253</v>
      </c>
      <c r="G21">
        <v>11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9285</v>
      </c>
    </row>
    <row r="22" spans="1:13">
      <c r="A22" s="13">
        <f t="shared" si="0"/>
        <v>8</v>
      </c>
      <c r="B22">
        <v>1002775</v>
      </c>
      <c r="C22">
        <v>1380</v>
      </c>
      <c r="D22">
        <v>3001</v>
      </c>
      <c r="E22"/>
      <c r="F22" t="s">
        <v>253</v>
      </c>
      <c r="G22">
        <v>8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7929</v>
      </c>
    </row>
    <row r="23" spans="1:13">
      <c r="A23" s="13">
        <f t="shared" si="0"/>
        <v>108</v>
      </c>
      <c r="B23">
        <v>1002790</v>
      </c>
      <c r="C23">
        <v>1380</v>
      </c>
      <c r="D23">
        <v>3084</v>
      </c>
      <c r="E23"/>
      <c r="F23" t="s">
        <v>253</v>
      </c>
      <c r="G23">
        <v>108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8877</v>
      </c>
    </row>
    <row r="24" spans="1:13">
      <c r="A24" s="13">
        <f t="shared" si="0"/>
        <v>561</v>
      </c>
      <c r="B24">
        <v>1002797</v>
      </c>
      <c r="C24">
        <v>1380</v>
      </c>
      <c r="D24">
        <v>3001</v>
      </c>
      <c r="E24"/>
      <c r="F24" t="s">
        <v>253</v>
      </c>
      <c r="G24">
        <v>561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8052</v>
      </c>
    </row>
    <row r="25" spans="1:13">
      <c r="A25" s="13">
        <f t="shared" si="0"/>
        <v>8</v>
      </c>
      <c r="B25">
        <v>1002808</v>
      </c>
      <c r="C25">
        <v>1380</v>
      </c>
      <c r="D25">
        <v>3001</v>
      </c>
      <c r="E25"/>
      <c r="F25" t="s">
        <v>253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8878</v>
      </c>
    </row>
    <row r="26" spans="1:13">
      <c r="A26" s="13">
        <f t="shared" si="0"/>
        <v>187</v>
      </c>
      <c r="B26">
        <v>1002809</v>
      </c>
      <c r="C26">
        <v>1380</v>
      </c>
      <c r="D26">
        <v>3001</v>
      </c>
      <c r="E26"/>
      <c r="F26" t="s">
        <v>253</v>
      </c>
      <c r="G26">
        <v>187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8779</v>
      </c>
    </row>
    <row r="27" spans="1:13">
      <c r="A27" s="13">
        <f t="shared" si="0"/>
        <v>94</v>
      </c>
      <c r="B27">
        <v>1002820</v>
      </c>
      <c r="C27">
        <v>1380</v>
      </c>
      <c r="D27">
        <v>3001</v>
      </c>
      <c r="E27"/>
      <c r="F27" t="s">
        <v>253</v>
      </c>
      <c r="G27">
        <v>94</v>
      </c>
      <c r="H27">
        <v>0</v>
      </c>
      <c r="I27">
        <v>0</v>
      </c>
      <c r="J27">
        <v>0</v>
      </c>
      <c r="K27">
        <v>1</v>
      </c>
      <c r="L27">
        <v>0</v>
      </c>
      <c r="M27" t="s">
        <v>256</v>
      </c>
    </row>
    <row r="28" spans="1:13">
      <c r="A28" s="13">
        <f t="shared" si="0"/>
        <v>546</v>
      </c>
      <c r="B28">
        <v>1002831</v>
      </c>
      <c r="C28">
        <v>1380</v>
      </c>
      <c r="D28">
        <v>3001</v>
      </c>
      <c r="E28"/>
      <c r="F28" t="s">
        <v>253</v>
      </c>
      <c r="G28">
        <v>546</v>
      </c>
      <c r="H28">
        <v>0</v>
      </c>
      <c r="I28">
        <v>0</v>
      </c>
      <c r="J28">
        <v>0</v>
      </c>
      <c r="K28">
        <v>1</v>
      </c>
      <c r="L28">
        <v>0</v>
      </c>
      <c r="M28" t="s">
        <v>257</v>
      </c>
    </row>
    <row r="29" spans="1:13">
      <c r="A29" s="13">
        <f t="shared" si="0"/>
        <v>27</v>
      </c>
      <c r="B29">
        <v>1002842</v>
      </c>
      <c r="C29">
        <v>1380</v>
      </c>
      <c r="D29">
        <v>3001</v>
      </c>
      <c r="E29"/>
      <c r="F29" t="s">
        <v>253</v>
      </c>
      <c r="G29">
        <v>27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8927</v>
      </c>
    </row>
    <row r="30" spans="1:13">
      <c r="A30" s="13">
        <f t="shared" si="0"/>
        <v>96</v>
      </c>
      <c r="B30">
        <v>1002853</v>
      </c>
      <c r="C30">
        <v>1380</v>
      </c>
      <c r="D30">
        <v>3001</v>
      </c>
      <c r="E30"/>
      <c r="F30" t="s">
        <v>253</v>
      </c>
      <c r="G30">
        <v>96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258</v>
      </c>
    </row>
    <row r="31" spans="1:13">
      <c r="A31" s="13">
        <f t="shared" si="0"/>
        <v>262</v>
      </c>
      <c r="B31">
        <v>1002864</v>
      </c>
      <c r="C31">
        <v>1380</v>
      </c>
      <c r="D31">
        <v>3001</v>
      </c>
      <c r="E31"/>
      <c r="F31" t="s">
        <v>253</v>
      </c>
      <c r="G31">
        <v>262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7826</v>
      </c>
    </row>
    <row r="32" spans="1:13">
      <c r="A32" s="13">
        <f t="shared" si="0"/>
        <v>199</v>
      </c>
      <c r="B32">
        <v>1002875</v>
      </c>
      <c r="C32">
        <v>1380</v>
      </c>
      <c r="D32">
        <v>3001</v>
      </c>
      <c r="E32"/>
      <c r="F32" t="s">
        <v>253</v>
      </c>
      <c r="G32">
        <v>199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7550</v>
      </c>
    </row>
    <row r="33" spans="1:13">
      <c r="A33" s="13">
        <f t="shared" si="0"/>
        <v>28</v>
      </c>
      <c r="B33">
        <v>1002886</v>
      </c>
      <c r="C33">
        <v>1380</v>
      </c>
      <c r="D33">
        <v>3001</v>
      </c>
      <c r="E33"/>
      <c r="F33" t="s">
        <v>253</v>
      </c>
      <c r="G33">
        <v>28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8493</v>
      </c>
    </row>
    <row r="34" spans="1:13">
      <c r="A34" s="13">
        <f t="shared" si="0"/>
        <v>18</v>
      </c>
      <c r="B34">
        <v>1002897</v>
      </c>
      <c r="C34">
        <v>1380</v>
      </c>
      <c r="D34">
        <v>3001</v>
      </c>
      <c r="E34"/>
      <c r="F34" t="s">
        <v>253</v>
      </c>
      <c r="G34">
        <v>18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259</v>
      </c>
    </row>
    <row r="35" spans="1:13">
      <c r="A35" s="13">
        <f t="shared" si="0"/>
        <v>2</v>
      </c>
      <c r="B35">
        <v>1002908</v>
      </c>
      <c r="C35">
        <v>1380</v>
      </c>
      <c r="D35">
        <v>3001</v>
      </c>
      <c r="E35"/>
      <c r="F35" t="s">
        <v>253</v>
      </c>
      <c r="G35">
        <v>2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7551</v>
      </c>
    </row>
    <row r="36" spans="1:13">
      <c r="A36" s="13">
        <f t="shared" si="0"/>
        <v>316</v>
      </c>
      <c r="B36">
        <v>1002919</v>
      </c>
      <c r="C36">
        <v>1380</v>
      </c>
      <c r="D36">
        <v>3001</v>
      </c>
      <c r="E36"/>
      <c r="F36" t="s">
        <v>253</v>
      </c>
      <c r="G36">
        <v>316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8001</v>
      </c>
    </row>
    <row r="37" spans="1:13">
      <c r="A37" s="13">
        <f t="shared" si="0"/>
        <v>364</v>
      </c>
      <c r="B37">
        <v>1002920</v>
      </c>
      <c r="C37">
        <v>1380</v>
      </c>
      <c r="D37">
        <v>3001</v>
      </c>
      <c r="E37"/>
      <c r="F37" t="s">
        <v>253</v>
      </c>
      <c r="G37">
        <v>364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260</v>
      </c>
    </row>
    <row r="38" spans="1:13">
      <c r="A38" s="13">
        <f t="shared" si="0"/>
        <v>1792</v>
      </c>
      <c r="B38">
        <v>1002931</v>
      </c>
      <c r="C38">
        <v>1380</v>
      </c>
      <c r="D38">
        <v>3001</v>
      </c>
      <c r="E38"/>
      <c r="F38" t="s">
        <v>253</v>
      </c>
      <c r="G38" s="177">
        <v>1792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261</v>
      </c>
    </row>
    <row r="39" spans="1:13">
      <c r="A39" s="13">
        <f t="shared" si="0"/>
        <v>129</v>
      </c>
      <c r="B39">
        <v>1002931</v>
      </c>
      <c r="C39">
        <v>1380</v>
      </c>
      <c r="D39">
        <v>3040</v>
      </c>
      <c r="E39"/>
      <c r="F39" t="s">
        <v>253</v>
      </c>
      <c r="G39">
        <v>129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261</v>
      </c>
    </row>
    <row r="40" spans="1:13">
      <c r="A40" s="13">
        <f t="shared" si="0"/>
        <v>196</v>
      </c>
      <c r="B40">
        <v>1002942</v>
      </c>
      <c r="C40">
        <v>1380</v>
      </c>
      <c r="D40">
        <v>3001</v>
      </c>
      <c r="E40"/>
      <c r="F40" t="s">
        <v>253</v>
      </c>
      <c r="G40">
        <v>196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7552</v>
      </c>
    </row>
    <row r="41" spans="1:13">
      <c r="A41" s="13">
        <f t="shared" si="0"/>
        <v>7</v>
      </c>
      <c r="B41">
        <v>1002953</v>
      </c>
      <c r="C41">
        <v>1380</v>
      </c>
      <c r="D41">
        <v>3001</v>
      </c>
      <c r="E41"/>
      <c r="F41" t="s">
        <v>253</v>
      </c>
      <c r="G41">
        <v>7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8547</v>
      </c>
    </row>
    <row r="42" spans="1:13">
      <c r="A42" s="13">
        <f t="shared" si="0"/>
        <v>13</v>
      </c>
      <c r="B42">
        <v>1002964</v>
      </c>
      <c r="C42">
        <v>1380</v>
      </c>
      <c r="D42">
        <v>3001</v>
      </c>
      <c r="E42"/>
      <c r="F42" t="s">
        <v>253</v>
      </c>
      <c r="G42">
        <v>13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8548</v>
      </c>
    </row>
    <row r="43" spans="1:13">
      <c r="A43" s="13">
        <f t="shared" si="0"/>
        <v>2343</v>
      </c>
      <c r="B43">
        <v>1002975</v>
      </c>
      <c r="C43">
        <v>1380</v>
      </c>
      <c r="D43">
        <v>3001</v>
      </c>
      <c r="E43"/>
      <c r="F43" t="s">
        <v>253</v>
      </c>
      <c r="G43" s="177">
        <v>2343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262</v>
      </c>
    </row>
    <row r="44" spans="1:13">
      <c r="A44" s="13">
        <f t="shared" si="0"/>
        <v>107</v>
      </c>
      <c r="B44">
        <v>1002986</v>
      </c>
      <c r="C44">
        <v>1380</v>
      </c>
      <c r="D44">
        <v>3001</v>
      </c>
      <c r="E44"/>
      <c r="F44" t="s">
        <v>253</v>
      </c>
      <c r="G44">
        <v>107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8780</v>
      </c>
    </row>
    <row r="45" spans="1:13">
      <c r="A45" s="13">
        <f t="shared" si="0"/>
        <v>368</v>
      </c>
      <c r="B45">
        <v>1002997</v>
      </c>
      <c r="C45">
        <v>1380</v>
      </c>
      <c r="D45">
        <v>3001</v>
      </c>
      <c r="E45"/>
      <c r="F45" t="s">
        <v>253</v>
      </c>
      <c r="G45">
        <v>368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8509</v>
      </c>
    </row>
    <row r="46" spans="1:13">
      <c r="A46" s="13">
        <f t="shared" si="0"/>
        <v>6</v>
      </c>
      <c r="B46">
        <v>1003030</v>
      </c>
      <c r="C46">
        <v>1380</v>
      </c>
      <c r="D46">
        <v>3001</v>
      </c>
      <c r="E46"/>
      <c r="F46" t="s">
        <v>253</v>
      </c>
      <c r="G46">
        <v>6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7553</v>
      </c>
    </row>
    <row r="47" spans="1:13">
      <c r="A47" s="13">
        <f t="shared" si="0"/>
        <v>8</v>
      </c>
      <c r="B47">
        <v>1003031</v>
      </c>
      <c r="C47">
        <v>1380</v>
      </c>
      <c r="D47">
        <v>3001</v>
      </c>
      <c r="E47"/>
      <c r="F47" t="s">
        <v>253</v>
      </c>
      <c r="G47">
        <v>8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8603</v>
      </c>
    </row>
    <row r="48" spans="1:13">
      <c r="A48" s="13">
        <f t="shared" si="0"/>
        <v>74</v>
      </c>
      <c r="B48">
        <v>1003042</v>
      </c>
      <c r="C48">
        <v>1380</v>
      </c>
      <c r="D48">
        <v>3001</v>
      </c>
      <c r="E48"/>
      <c r="F48" t="s">
        <v>253</v>
      </c>
      <c r="G48">
        <v>74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7909</v>
      </c>
    </row>
    <row r="49" spans="1:13">
      <c r="A49" s="13">
        <f t="shared" si="0"/>
        <v>699</v>
      </c>
      <c r="B49">
        <v>1003053</v>
      </c>
      <c r="C49">
        <v>1380</v>
      </c>
      <c r="D49">
        <v>3001</v>
      </c>
      <c r="E49"/>
      <c r="F49" t="s">
        <v>253</v>
      </c>
      <c r="G49">
        <v>699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7554</v>
      </c>
    </row>
    <row r="50" spans="1:13">
      <c r="A50" s="13">
        <f t="shared" si="0"/>
        <v>10</v>
      </c>
      <c r="B50">
        <v>1003064</v>
      </c>
      <c r="C50">
        <v>1380</v>
      </c>
      <c r="D50">
        <v>3001</v>
      </c>
      <c r="E50"/>
      <c r="F50" t="s">
        <v>253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8879</v>
      </c>
    </row>
    <row r="51" spans="1:13">
      <c r="A51" s="13">
        <f t="shared" si="0"/>
        <v>46</v>
      </c>
      <c r="B51">
        <v>1003064</v>
      </c>
      <c r="C51">
        <v>1380</v>
      </c>
      <c r="D51">
        <v>3040</v>
      </c>
      <c r="E51"/>
      <c r="F51" t="s">
        <v>253</v>
      </c>
      <c r="G51">
        <v>46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8879</v>
      </c>
    </row>
    <row r="52" spans="1:13">
      <c r="A52" s="13">
        <f t="shared" si="0"/>
        <v>308</v>
      </c>
      <c r="B52">
        <v>1003075</v>
      </c>
      <c r="C52">
        <v>1380</v>
      </c>
      <c r="D52">
        <v>3001</v>
      </c>
      <c r="E52"/>
      <c r="F52" t="s">
        <v>253</v>
      </c>
      <c r="G52">
        <v>308</v>
      </c>
      <c r="H52">
        <v>0</v>
      </c>
      <c r="I52">
        <v>0</v>
      </c>
      <c r="J52">
        <v>0</v>
      </c>
      <c r="K52">
        <v>2</v>
      </c>
      <c r="L52">
        <v>0</v>
      </c>
      <c r="M52" t="s">
        <v>263</v>
      </c>
    </row>
    <row r="53" spans="1:13">
      <c r="A53" s="13">
        <f t="shared" si="0"/>
        <v>32</v>
      </c>
      <c r="B53">
        <v>1003076</v>
      </c>
      <c r="C53">
        <v>1380</v>
      </c>
      <c r="D53">
        <v>3084</v>
      </c>
      <c r="E53"/>
      <c r="F53" t="s">
        <v>253</v>
      </c>
      <c r="G53">
        <v>32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8759</v>
      </c>
    </row>
    <row r="54" spans="1:13">
      <c r="A54" s="13">
        <f t="shared" si="0"/>
        <v>251</v>
      </c>
      <c r="B54">
        <v>1003108</v>
      </c>
      <c r="C54">
        <v>1380</v>
      </c>
      <c r="D54">
        <v>3001</v>
      </c>
      <c r="E54"/>
      <c r="F54" t="s">
        <v>253</v>
      </c>
      <c r="G54">
        <v>251</v>
      </c>
      <c r="H54">
        <v>0</v>
      </c>
      <c r="I54">
        <v>0</v>
      </c>
      <c r="J54">
        <v>0</v>
      </c>
      <c r="K54">
        <v>0</v>
      </c>
      <c r="L54">
        <v>0</v>
      </c>
      <c r="M54" t="s">
        <v>9119</v>
      </c>
    </row>
    <row r="55" spans="1:13">
      <c r="A55" s="13">
        <f t="shared" si="0"/>
        <v>13</v>
      </c>
      <c r="B55">
        <v>1003119</v>
      </c>
      <c r="C55">
        <v>1380</v>
      </c>
      <c r="D55">
        <v>3001</v>
      </c>
      <c r="E55"/>
      <c r="F55" t="s">
        <v>253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8582</v>
      </c>
    </row>
    <row r="56" spans="1:13">
      <c r="A56" s="13">
        <f t="shared" si="0"/>
        <v>9</v>
      </c>
      <c r="B56">
        <v>1003130</v>
      </c>
      <c r="C56">
        <v>1380</v>
      </c>
      <c r="D56">
        <v>3001</v>
      </c>
      <c r="E56"/>
      <c r="F56" t="s">
        <v>253</v>
      </c>
      <c r="G56">
        <v>9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8625</v>
      </c>
    </row>
    <row r="57" spans="1:13">
      <c r="A57" s="13">
        <f t="shared" si="0"/>
        <v>1308</v>
      </c>
      <c r="B57">
        <v>1003141</v>
      </c>
      <c r="C57">
        <v>1380</v>
      </c>
      <c r="D57">
        <v>3001</v>
      </c>
      <c r="E57"/>
      <c r="F57" t="s">
        <v>253</v>
      </c>
      <c r="G57" s="177">
        <v>1308</v>
      </c>
      <c r="H57">
        <v>0</v>
      </c>
      <c r="I57">
        <v>0</v>
      </c>
      <c r="J57">
        <v>0</v>
      </c>
      <c r="K57">
        <v>1</v>
      </c>
      <c r="L57">
        <v>0</v>
      </c>
      <c r="M57" t="s">
        <v>264</v>
      </c>
    </row>
    <row r="58" spans="1:13">
      <c r="A58" s="13">
        <f t="shared" si="0"/>
        <v>1766</v>
      </c>
      <c r="B58">
        <v>1003174</v>
      </c>
      <c r="C58">
        <v>1380</v>
      </c>
      <c r="D58">
        <v>3001</v>
      </c>
      <c r="E58"/>
      <c r="F58" t="s">
        <v>253</v>
      </c>
      <c r="G58" s="177">
        <v>1766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8071</v>
      </c>
    </row>
    <row r="59" spans="1:13">
      <c r="A59" s="13">
        <f t="shared" si="0"/>
        <v>78</v>
      </c>
      <c r="B59">
        <v>1003176</v>
      </c>
      <c r="C59">
        <v>1380</v>
      </c>
      <c r="D59">
        <v>3001</v>
      </c>
      <c r="E59"/>
      <c r="F59" t="s">
        <v>253</v>
      </c>
      <c r="G59">
        <v>78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9190</v>
      </c>
    </row>
    <row r="60" spans="1:13">
      <c r="A60" s="13">
        <f t="shared" si="0"/>
        <v>4033</v>
      </c>
      <c r="B60">
        <v>1003178</v>
      </c>
      <c r="C60">
        <v>1380</v>
      </c>
      <c r="D60">
        <v>3001</v>
      </c>
      <c r="E60"/>
      <c r="F60" t="s">
        <v>253</v>
      </c>
      <c r="G60" s="177">
        <v>4033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8053</v>
      </c>
    </row>
    <row r="61" spans="1:13">
      <c r="A61" s="13">
        <f t="shared" si="0"/>
        <v>841</v>
      </c>
      <c r="B61">
        <v>1003179</v>
      </c>
      <c r="C61">
        <v>1380</v>
      </c>
      <c r="D61">
        <v>3001</v>
      </c>
      <c r="E61"/>
      <c r="F61" t="s">
        <v>253</v>
      </c>
      <c r="G61">
        <v>841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265</v>
      </c>
    </row>
    <row r="62" spans="1:13">
      <c r="A62" s="13">
        <f t="shared" si="0"/>
        <v>1208</v>
      </c>
      <c r="B62">
        <v>1003180</v>
      </c>
      <c r="C62">
        <v>1380</v>
      </c>
      <c r="D62">
        <v>3001</v>
      </c>
      <c r="E62"/>
      <c r="F62" t="s">
        <v>253</v>
      </c>
      <c r="G62" s="177">
        <v>1208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8072</v>
      </c>
    </row>
    <row r="63" spans="1:13">
      <c r="A63" s="13">
        <f t="shared" si="0"/>
        <v>240</v>
      </c>
      <c r="B63">
        <v>1003205</v>
      </c>
      <c r="C63">
        <v>1380</v>
      </c>
      <c r="D63">
        <v>3001</v>
      </c>
      <c r="E63"/>
      <c r="F63" t="s">
        <v>253</v>
      </c>
      <c r="G63">
        <v>240</v>
      </c>
      <c r="H63">
        <v>0</v>
      </c>
      <c r="I63">
        <v>0</v>
      </c>
      <c r="J63">
        <v>0</v>
      </c>
      <c r="K63">
        <v>0</v>
      </c>
      <c r="L63">
        <v>0</v>
      </c>
      <c r="M63" t="s">
        <v>8054</v>
      </c>
    </row>
    <row r="64" spans="1:13">
      <c r="A64" s="13">
        <f t="shared" si="0"/>
        <v>23</v>
      </c>
      <c r="B64">
        <v>1003206</v>
      </c>
      <c r="C64">
        <v>1380</v>
      </c>
      <c r="D64">
        <v>3001</v>
      </c>
      <c r="E64"/>
      <c r="F64" t="s">
        <v>253</v>
      </c>
      <c r="G64">
        <v>23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266</v>
      </c>
    </row>
    <row r="65" spans="1:13">
      <c r="A65" s="13">
        <f t="shared" si="0"/>
        <v>173</v>
      </c>
      <c r="B65">
        <v>1003207</v>
      </c>
      <c r="C65">
        <v>1380</v>
      </c>
      <c r="D65">
        <v>3001</v>
      </c>
      <c r="E65"/>
      <c r="F65" t="s">
        <v>253</v>
      </c>
      <c r="G65">
        <v>173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8439</v>
      </c>
    </row>
    <row r="66" spans="1:13">
      <c r="A66" s="13">
        <f t="shared" si="0"/>
        <v>49</v>
      </c>
      <c r="B66">
        <v>1003210</v>
      </c>
      <c r="C66">
        <v>1380</v>
      </c>
      <c r="D66">
        <v>3001</v>
      </c>
      <c r="E66"/>
      <c r="F66" t="s">
        <v>253</v>
      </c>
      <c r="G66">
        <v>49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8440</v>
      </c>
    </row>
    <row r="67" spans="1:13">
      <c r="A67" s="13">
        <f t="shared" ref="A67:A130" si="1">G67+H67+I67</f>
        <v>128</v>
      </c>
      <c r="B67">
        <v>1003211</v>
      </c>
      <c r="C67">
        <v>1380</v>
      </c>
      <c r="D67">
        <v>3001</v>
      </c>
      <c r="E67"/>
      <c r="F67" t="s">
        <v>253</v>
      </c>
      <c r="G67">
        <v>128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8549</v>
      </c>
    </row>
    <row r="68" spans="1:13">
      <c r="A68" s="13">
        <f t="shared" si="1"/>
        <v>646</v>
      </c>
      <c r="B68">
        <v>1003212</v>
      </c>
      <c r="C68">
        <v>1380</v>
      </c>
      <c r="D68">
        <v>3001</v>
      </c>
      <c r="E68"/>
      <c r="F68" t="s">
        <v>253</v>
      </c>
      <c r="G68">
        <v>646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7827</v>
      </c>
    </row>
    <row r="69" spans="1:13">
      <c r="A69" s="13">
        <f t="shared" si="1"/>
        <v>38</v>
      </c>
      <c r="B69">
        <v>1003213</v>
      </c>
      <c r="C69">
        <v>1380</v>
      </c>
      <c r="D69">
        <v>3001</v>
      </c>
      <c r="E69"/>
      <c r="F69" t="s">
        <v>253</v>
      </c>
      <c r="G69">
        <v>38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267</v>
      </c>
    </row>
    <row r="70" spans="1:13">
      <c r="A70" s="13">
        <f t="shared" si="1"/>
        <v>5</v>
      </c>
      <c r="B70">
        <v>1003214</v>
      </c>
      <c r="C70">
        <v>1380</v>
      </c>
      <c r="D70">
        <v>3001</v>
      </c>
      <c r="E70"/>
      <c r="F70" t="s">
        <v>253</v>
      </c>
      <c r="G70">
        <v>5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8734</v>
      </c>
    </row>
    <row r="71" spans="1:13">
      <c r="A71" s="13">
        <f t="shared" si="1"/>
        <v>271</v>
      </c>
      <c r="B71">
        <v>1003215</v>
      </c>
      <c r="C71">
        <v>1380</v>
      </c>
      <c r="D71">
        <v>3001</v>
      </c>
      <c r="E71"/>
      <c r="F71" t="s">
        <v>253</v>
      </c>
      <c r="G71">
        <v>271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268</v>
      </c>
    </row>
    <row r="72" spans="1:13">
      <c r="A72" s="13">
        <f t="shared" si="1"/>
        <v>198</v>
      </c>
      <c r="B72">
        <v>1003216</v>
      </c>
      <c r="C72">
        <v>1380</v>
      </c>
      <c r="D72">
        <v>3001</v>
      </c>
      <c r="E72"/>
      <c r="F72" t="s">
        <v>253</v>
      </c>
      <c r="G72">
        <v>198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269</v>
      </c>
    </row>
    <row r="73" spans="1:13">
      <c r="A73" s="13">
        <f t="shared" si="1"/>
        <v>146</v>
      </c>
      <c r="B73">
        <v>1003217</v>
      </c>
      <c r="C73">
        <v>1380</v>
      </c>
      <c r="D73">
        <v>3001</v>
      </c>
      <c r="E73"/>
      <c r="F73" t="s">
        <v>253</v>
      </c>
      <c r="G73">
        <v>146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270</v>
      </c>
    </row>
    <row r="74" spans="1:13">
      <c r="A74" s="13">
        <f t="shared" si="1"/>
        <v>687</v>
      </c>
      <c r="B74">
        <v>1003218</v>
      </c>
      <c r="C74">
        <v>1380</v>
      </c>
      <c r="D74">
        <v>3001</v>
      </c>
      <c r="E74"/>
      <c r="F74" t="s">
        <v>253</v>
      </c>
      <c r="G74">
        <v>687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271</v>
      </c>
    </row>
    <row r="75" spans="1:13">
      <c r="A75" s="13">
        <f t="shared" si="1"/>
        <v>72</v>
      </c>
      <c r="B75">
        <v>1003220</v>
      </c>
      <c r="C75">
        <v>1380</v>
      </c>
      <c r="D75">
        <v>3001</v>
      </c>
      <c r="E75"/>
      <c r="F75" t="s">
        <v>253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9419</v>
      </c>
    </row>
    <row r="76" spans="1:13">
      <c r="A76" s="13">
        <f t="shared" si="1"/>
        <v>183</v>
      </c>
      <c r="B76">
        <v>1003220</v>
      </c>
      <c r="C76">
        <v>1380</v>
      </c>
      <c r="D76">
        <v>3040</v>
      </c>
      <c r="E76"/>
      <c r="F76" t="s">
        <v>253</v>
      </c>
      <c r="G76">
        <v>183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9419</v>
      </c>
    </row>
    <row r="77" spans="1:13">
      <c r="A77" s="13">
        <f t="shared" si="1"/>
        <v>25</v>
      </c>
      <c r="B77">
        <v>1003222</v>
      </c>
      <c r="C77">
        <v>1380</v>
      </c>
      <c r="D77">
        <v>3001</v>
      </c>
      <c r="E77"/>
      <c r="F77" t="s">
        <v>253</v>
      </c>
      <c r="G77">
        <v>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7930</v>
      </c>
    </row>
    <row r="78" spans="1:13">
      <c r="A78" s="13">
        <f t="shared" si="1"/>
        <v>77</v>
      </c>
      <c r="B78">
        <v>1003223</v>
      </c>
      <c r="C78">
        <v>1380</v>
      </c>
      <c r="D78">
        <v>3001</v>
      </c>
      <c r="E78"/>
      <c r="F78" t="s">
        <v>253</v>
      </c>
      <c r="G78">
        <v>77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272</v>
      </c>
    </row>
    <row r="79" spans="1:13">
      <c r="A79" s="13">
        <f t="shared" si="1"/>
        <v>288</v>
      </c>
      <c r="B79">
        <v>1003224</v>
      </c>
      <c r="C79">
        <v>1380</v>
      </c>
      <c r="D79">
        <v>3001</v>
      </c>
      <c r="E79"/>
      <c r="F79" t="s">
        <v>253</v>
      </c>
      <c r="G79">
        <v>288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8404</v>
      </c>
    </row>
    <row r="80" spans="1:13">
      <c r="A80" s="13">
        <f t="shared" si="1"/>
        <v>55</v>
      </c>
      <c r="B80">
        <v>1003241</v>
      </c>
      <c r="C80">
        <v>1380</v>
      </c>
      <c r="D80">
        <v>3084</v>
      </c>
      <c r="E80"/>
      <c r="F80" t="s">
        <v>253</v>
      </c>
      <c r="G80">
        <v>55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7662</v>
      </c>
    </row>
    <row r="81" spans="1:13">
      <c r="A81" s="13">
        <f t="shared" si="1"/>
        <v>402</v>
      </c>
      <c r="B81">
        <v>1003252</v>
      </c>
      <c r="C81">
        <v>1380</v>
      </c>
      <c r="D81">
        <v>3001</v>
      </c>
      <c r="E81"/>
      <c r="F81" t="s">
        <v>253</v>
      </c>
      <c r="G81">
        <v>402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8459</v>
      </c>
    </row>
    <row r="82" spans="1:13">
      <c r="A82" s="13">
        <f t="shared" si="1"/>
        <v>142</v>
      </c>
      <c r="B82">
        <v>1003363</v>
      </c>
      <c r="C82">
        <v>1380</v>
      </c>
      <c r="D82">
        <v>3001</v>
      </c>
      <c r="E82"/>
      <c r="F82" t="s">
        <v>253</v>
      </c>
      <c r="G82">
        <v>142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8833</v>
      </c>
    </row>
    <row r="83" spans="1:13">
      <c r="A83" s="13">
        <f t="shared" si="1"/>
        <v>12</v>
      </c>
      <c r="B83">
        <v>1003397</v>
      </c>
      <c r="C83">
        <v>1380</v>
      </c>
      <c r="D83">
        <v>3084</v>
      </c>
      <c r="E83"/>
      <c r="F83" t="s">
        <v>253</v>
      </c>
      <c r="G83">
        <v>12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7789</v>
      </c>
    </row>
    <row r="84" spans="1:13">
      <c r="A84" s="13">
        <f t="shared" si="1"/>
        <v>3</v>
      </c>
      <c r="B84">
        <v>1003466</v>
      </c>
      <c r="C84">
        <v>1380</v>
      </c>
      <c r="D84">
        <v>3085</v>
      </c>
      <c r="E84"/>
      <c r="F84" t="s">
        <v>253</v>
      </c>
      <c r="G84">
        <v>3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273</v>
      </c>
    </row>
    <row r="85" spans="1:13">
      <c r="A85" s="13">
        <f t="shared" si="1"/>
        <v>6</v>
      </c>
      <c r="B85">
        <v>1003467</v>
      </c>
      <c r="C85">
        <v>1380</v>
      </c>
      <c r="D85">
        <v>3085</v>
      </c>
      <c r="E85"/>
      <c r="F85" t="s">
        <v>253</v>
      </c>
      <c r="G85">
        <v>6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274</v>
      </c>
    </row>
    <row r="86" spans="1:13">
      <c r="A86" s="13">
        <f t="shared" si="1"/>
        <v>15</v>
      </c>
      <c r="B86">
        <v>1003477</v>
      </c>
      <c r="C86">
        <v>1380</v>
      </c>
      <c r="D86"/>
      <c r="E86"/>
      <c r="F86" t="s">
        <v>253</v>
      </c>
      <c r="G86">
        <v>0</v>
      </c>
      <c r="H86">
        <v>15</v>
      </c>
      <c r="I86">
        <v>0</v>
      </c>
      <c r="J86">
        <v>0</v>
      </c>
      <c r="K86">
        <v>0</v>
      </c>
      <c r="L86">
        <v>0</v>
      </c>
      <c r="M86" t="s">
        <v>275</v>
      </c>
    </row>
    <row r="87" spans="1:13">
      <c r="A87" s="13">
        <f t="shared" si="1"/>
        <v>9</v>
      </c>
      <c r="B87">
        <v>1003477</v>
      </c>
      <c r="C87">
        <v>1380</v>
      </c>
      <c r="D87">
        <v>3082</v>
      </c>
      <c r="E87"/>
      <c r="F87" t="s">
        <v>253</v>
      </c>
      <c r="G87">
        <v>9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275</v>
      </c>
    </row>
    <row r="88" spans="1:13">
      <c r="A88" s="13">
        <f t="shared" si="1"/>
        <v>106</v>
      </c>
      <c r="B88">
        <v>1003477</v>
      </c>
      <c r="C88">
        <v>1380</v>
      </c>
      <c r="D88">
        <v>3085</v>
      </c>
      <c r="E88"/>
      <c r="F88" t="s">
        <v>253</v>
      </c>
      <c r="G88">
        <v>106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275</v>
      </c>
    </row>
    <row r="89" spans="1:13">
      <c r="A89" s="13">
        <f t="shared" si="1"/>
        <v>0</v>
      </c>
      <c r="B89">
        <v>1003478</v>
      </c>
      <c r="C89">
        <v>1380</v>
      </c>
      <c r="D89">
        <v>3082</v>
      </c>
      <c r="E89"/>
      <c r="F89" t="s">
        <v>253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  <c r="M89" t="s">
        <v>276</v>
      </c>
    </row>
    <row r="90" spans="1:13">
      <c r="A90" s="13">
        <f t="shared" si="1"/>
        <v>2</v>
      </c>
      <c r="B90">
        <v>1003478</v>
      </c>
      <c r="C90">
        <v>1380</v>
      </c>
      <c r="D90">
        <v>3085</v>
      </c>
      <c r="E90"/>
      <c r="F90" t="s">
        <v>253</v>
      </c>
      <c r="G90">
        <v>2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276</v>
      </c>
    </row>
    <row r="91" spans="1:13">
      <c r="A91" s="13">
        <f t="shared" si="1"/>
        <v>23</v>
      </c>
      <c r="B91">
        <v>1003481</v>
      </c>
      <c r="C91">
        <v>1380</v>
      </c>
      <c r="D91">
        <v>3085</v>
      </c>
      <c r="E91"/>
      <c r="F91" t="s">
        <v>253</v>
      </c>
      <c r="G91">
        <v>23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277</v>
      </c>
    </row>
    <row r="92" spans="1:13">
      <c r="A92" s="13">
        <f t="shared" si="1"/>
        <v>15</v>
      </c>
      <c r="B92">
        <v>1003482</v>
      </c>
      <c r="C92">
        <v>1380</v>
      </c>
      <c r="D92">
        <v>3085</v>
      </c>
      <c r="E92"/>
      <c r="F92" t="s">
        <v>253</v>
      </c>
      <c r="G92">
        <v>15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278</v>
      </c>
    </row>
    <row r="93" spans="1:13">
      <c r="A93" s="13">
        <f t="shared" si="1"/>
        <v>11</v>
      </c>
      <c r="B93">
        <v>1003484</v>
      </c>
      <c r="C93">
        <v>1380</v>
      </c>
      <c r="D93">
        <v>3085</v>
      </c>
      <c r="E93"/>
      <c r="F93" t="s">
        <v>253</v>
      </c>
      <c r="G93">
        <v>11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279</v>
      </c>
    </row>
    <row r="94" spans="1:13">
      <c r="A94" s="13">
        <f t="shared" si="1"/>
        <v>3</v>
      </c>
      <c r="B94">
        <v>1003493</v>
      </c>
      <c r="C94">
        <v>1380</v>
      </c>
      <c r="D94">
        <v>3085</v>
      </c>
      <c r="E94"/>
      <c r="F94" t="s">
        <v>253</v>
      </c>
      <c r="G94">
        <v>3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280</v>
      </c>
    </row>
    <row r="95" spans="1:13">
      <c r="A95" s="13">
        <f t="shared" si="1"/>
        <v>5</v>
      </c>
      <c r="B95">
        <v>1003496</v>
      </c>
      <c r="C95">
        <v>1380</v>
      </c>
      <c r="D95"/>
      <c r="E95"/>
      <c r="F95" t="s">
        <v>253</v>
      </c>
      <c r="G95">
        <v>0</v>
      </c>
      <c r="H95">
        <v>5</v>
      </c>
      <c r="I95">
        <v>0</v>
      </c>
      <c r="J95">
        <v>0</v>
      </c>
      <c r="K95">
        <v>0</v>
      </c>
      <c r="L95">
        <v>0</v>
      </c>
      <c r="M95" t="s">
        <v>281</v>
      </c>
    </row>
    <row r="96" spans="1:13">
      <c r="A96" s="13">
        <f t="shared" si="1"/>
        <v>1</v>
      </c>
      <c r="B96">
        <v>1003496</v>
      </c>
      <c r="C96">
        <v>1380</v>
      </c>
      <c r="D96">
        <v>3082</v>
      </c>
      <c r="E96"/>
      <c r="F96" t="s">
        <v>253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281</v>
      </c>
    </row>
    <row r="97" spans="1:13">
      <c r="A97" s="13">
        <f t="shared" si="1"/>
        <v>4</v>
      </c>
      <c r="B97">
        <v>1003499</v>
      </c>
      <c r="C97">
        <v>1380</v>
      </c>
      <c r="D97">
        <v>3085</v>
      </c>
      <c r="E97"/>
      <c r="F97" t="s">
        <v>253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7818</v>
      </c>
    </row>
    <row r="98" spans="1:13">
      <c r="A98" s="13">
        <f t="shared" si="1"/>
        <v>3</v>
      </c>
      <c r="B98">
        <v>1003509</v>
      </c>
      <c r="C98">
        <v>1380</v>
      </c>
      <c r="D98">
        <v>3085</v>
      </c>
      <c r="E98"/>
      <c r="F98" t="s">
        <v>253</v>
      </c>
      <c r="G98">
        <v>3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9079</v>
      </c>
    </row>
    <row r="99" spans="1:13">
      <c r="A99" s="13">
        <f t="shared" si="1"/>
        <v>3</v>
      </c>
      <c r="B99">
        <v>1003510</v>
      </c>
      <c r="C99">
        <v>1380</v>
      </c>
      <c r="D99">
        <v>3085</v>
      </c>
      <c r="E99"/>
      <c r="F99" t="s">
        <v>253</v>
      </c>
      <c r="G99">
        <v>3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7819</v>
      </c>
    </row>
    <row r="100" spans="1:13">
      <c r="A100" s="13">
        <f t="shared" si="1"/>
        <v>1</v>
      </c>
      <c r="B100">
        <v>1003511</v>
      </c>
      <c r="C100">
        <v>1380</v>
      </c>
      <c r="D100">
        <v>3085</v>
      </c>
      <c r="E100"/>
      <c r="F100" t="s">
        <v>253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7979</v>
      </c>
    </row>
    <row r="101" spans="1:13">
      <c r="A101" s="13">
        <f t="shared" si="1"/>
        <v>1</v>
      </c>
      <c r="B101">
        <v>1003513</v>
      </c>
      <c r="C101">
        <v>1380</v>
      </c>
      <c r="D101">
        <v>3085</v>
      </c>
      <c r="E101"/>
      <c r="F101" t="s">
        <v>253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7760</v>
      </c>
    </row>
    <row r="102" spans="1:13">
      <c r="A102" s="13">
        <f t="shared" si="1"/>
        <v>5</v>
      </c>
      <c r="B102">
        <v>1003524</v>
      </c>
      <c r="C102">
        <v>1380</v>
      </c>
      <c r="D102">
        <v>3085</v>
      </c>
      <c r="E102"/>
      <c r="F102" t="s">
        <v>253</v>
      </c>
      <c r="G102">
        <v>5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7727</v>
      </c>
    </row>
    <row r="103" spans="1:13">
      <c r="A103" s="13">
        <f t="shared" si="1"/>
        <v>1</v>
      </c>
      <c r="B103">
        <v>1003534</v>
      </c>
      <c r="C103">
        <v>1380</v>
      </c>
      <c r="D103">
        <v>3085</v>
      </c>
      <c r="E103"/>
      <c r="F103" t="s">
        <v>253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8735</v>
      </c>
    </row>
    <row r="104" spans="1:13">
      <c r="A104" s="13">
        <f t="shared" si="1"/>
        <v>274</v>
      </c>
      <c r="B104">
        <v>1003585</v>
      </c>
      <c r="C104">
        <v>1380</v>
      </c>
      <c r="D104">
        <v>3001</v>
      </c>
      <c r="E104"/>
      <c r="F104" t="s">
        <v>253</v>
      </c>
      <c r="G104">
        <v>274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8781</v>
      </c>
    </row>
    <row r="105" spans="1:13">
      <c r="A105" s="13">
        <f t="shared" si="1"/>
        <v>18</v>
      </c>
      <c r="B105">
        <v>1003605</v>
      </c>
      <c r="C105">
        <v>1380</v>
      </c>
      <c r="D105">
        <v>1012</v>
      </c>
      <c r="E105"/>
      <c r="F105" t="s">
        <v>253</v>
      </c>
      <c r="G105">
        <v>18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282</v>
      </c>
    </row>
    <row r="106" spans="1:13">
      <c r="A106" s="13">
        <f t="shared" si="1"/>
        <v>93</v>
      </c>
      <c r="B106">
        <v>1003606</v>
      </c>
      <c r="C106">
        <v>1380</v>
      </c>
      <c r="D106">
        <v>1012</v>
      </c>
      <c r="E106"/>
      <c r="F106" t="s">
        <v>253</v>
      </c>
      <c r="G106">
        <v>93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283</v>
      </c>
    </row>
    <row r="107" spans="1:13">
      <c r="A107" s="13">
        <f t="shared" si="1"/>
        <v>3</v>
      </c>
      <c r="B107">
        <v>1003606</v>
      </c>
      <c r="C107">
        <v>1380</v>
      </c>
      <c r="D107">
        <v>3082</v>
      </c>
      <c r="E107"/>
      <c r="F107" t="s">
        <v>253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283</v>
      </c>
    </row>
    <row r="108" spans="1:13">
      <c r="A108" s="13">
        <f t="shared" si="1"/>
        <v>3</v>
      </c>
      <c r="B108">
        <v>1003609</v>
      </c>
      <c r="C108">
        <v>1380</v>
      </c>
      <c r="D108">
        <v>1012</v>
      </c>
      <c r="E108"/>
      <c r="F108" t="s">
        <v>253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284</v>
      </c>
    </row>
    <row r="109" spans="1:13">
      <c r="A109" s="13">
        <f t="shared" si="1"/>
        <v>80</v>
      </c>
      <c r="B109">
        <v>1003610</v>
      </c>
      <c r="C109">
        <v>1380</v>
      </c>
      <c r="D109">
        <v>1012</v>
      </c>
      <c r="E109"/>
      <c r="F109" t="s">
        <v>253</v>
      </c>
      <c r="G109">
        <v>80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285</v>
      </c>
    </row>
    <row r="110" spans="1:13">
      <c r="A110" s="13">
        <f t="shared" si="1"/>
        <v>1</v>
      </c>
      <c r="B110">
        <v>1003613</v>
      </c>
      <c r="C110">
        <v>1380</v>
      </c>
      <c r="D110">
        <v>1012</v>
      </c>
      <c r="E110"/>
      <c r="F110" t="s">
        <v>253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286</v>
      </c>
    </row>
    <row r="111" spans="1:13">
      <c r="A111" s="13">
        <f t="shared" si="1"/>
        <v>500</v>
      </c>
      <c r="B111">
        <v>1003630</v>
      </c>
      <c r="C111">
        <v>1380</v>
      </c>
      <c r="D111">
        <v>3084</v>
      </c>
      <c r="E111"/>
      <c r="F111" t="s">
        <v>253</v>
      </c>
      <c r="G111">
        <v>500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8880</v>
      </c>
    </row>
    <row r="112" spans="1:13">
      <c r="A112" s="13">
        <f t="shared" si="1"/>
        <v>80</v>
      </c>
      <c r="B112">
        <v>1003641</v>
      </c>
      <c r="C112">
        <v>1380</v>
      </c>
      <c r="D112">
        <v>3084</v>
      </c>
      <c r="E112"/>
      <c r="F112" t="s">
        <v>253</v>
      </c>
      <c r="G112">
        <v>80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9120</v>
      </c>
    </row>
    <row r="113" spans="1:13">
      <c r="A113" s="13">
        <f t="shared" si="1"/>
        <v>18</v>
      </c>
      <c r="B113">
        <v>1006448</v>
      </c>
      <c r="C113">
        <v>1380</v>
      </c>
      <c r="D113">
        <v>3001</v>
      </c>
      <c r="E113"/>
      <c r="F113" t="s">
        <v>253</v>
      </c>
      <c r="G113">
        <v>18</v>
      </c>
      <c r="H113">
        <v>0</v>
      </c>
      <c r="I113">
        <v>0</v>
      </c>
      <c r="J113">
        <v>0</v>
      </c>
      <c r="K113">
        <v>0</v>
      </c>
      <c r="L113">
        <v>0</v>
      </c>
      <c r="M113" t="s">
        <v>8604</v>
      </c>
    </row>
    <row r="114" spans="1:13">
      <c r="A114" s="13">
        <f t="shared" si="1"/>
        <v>10</v>
      </c>
      <c r="B114">
        <v>1010722</v>
      </c>
      <c r="C114">
        <v>1380</v>
      </c>
      <c r="D114">
        <v>1012</v>
      </c>
      <c r="E114"/>
      <c r="F114" t="s">
        <v>253</v>
      </c>
      <c r="G114">
        <v>10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287</v>
      </c>
    </row>
    <row r="115" spans="1:13">
      <c r="A115" s="13">
        <f t="shared" si="1"/>
        <v>437</v>
      </c>
      <c r="B115">
        <v>1011516</v>
      </c>
      <c r="C115">
        <v>1380</v>
      </c>
      <c r="D115">
        <v>3084</v>
      </c>
      <c r="E115"/>
      <c r="F115" t="s">
        <v>253</v>
      </c>
      <c r="G115">
        <v>437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288</v>
      </c>
    </row>
    <row r="116" spans="1:13">
      <c r="A116" s="13">
        <f t="shared" si="1"/>
        <v>36</v>
      </c>
      <c r="B116">
        <v>1011581</v>
      </c>
      <c r="C116">
        <v>1380</v>
      </c>
      <c r="D116">
        <v>3001</v>
      </c>
      <c r="E116"/>
      <c r="F116" t="s">
        <v>253</v>
      </c>
      <c r="G116">
        <v>36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8928</v>
      </c>
    </row>
    <row r="117" spans="1:13">
      <c r="A117" s="13">
        <f t="shared" si="1"/>
        <v>1566</v>
      </c>
      <c r="B117">
        <v>1011765</v>
      </c>
      <c r="C117">
        <v>1380</v>
      </c>
      <c r="D117">
        <v>3001</v>
      </c>
      <c r="E117"/>
      <c r="F117" t="s">
        <v>253</v>
      </c>
      <c r="G117" s="177">
        <v>1566</v>
      </c>
      <c r="H117">
        <v>0</v>
      </c>
      <c r="I117">
        <v>0</v>
      </c>
      <c r="J117">
        <v>0</v>
      </c>
      <c r="K117">
        <v>1</v>
      </c>
      <c r="L117">
        <v>0</v>
      </c>
      <c r="M117" t="s">
        <v>8061</v>
      </c>
    </row>
    <row r="118" spans="1:13">
      <c r="A118" s="13">
        <f t="shared" si="1"/>
        <v>648</v>
      </c>
      <c r="B118">
        <v>1011916</v>
      </c>
      <c r="C118">
        <v>1380</v>
      </c>
      <c r="D118">
        <v>3084</v>
      </c>
      <c r="E118"/>
      <c r="F118" t="s">
        <v>253</v>
      </c>
      <c r="G118">
        <v>648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9080</v>
      </c>
    </row>
    <row r="119" spans="1:13">
      <c r="A119" s="13">
        <f t="shared" si="1"/>
        <v>30</v>
      </c>
      <c r="B119">
        <v>1011923</v>
      </c>
      <c r="C119">
        <v>1380</v>
      </c>
      <c r="D119">
        <v>3084</v>
      </c>
      <c r="E119"/>
      <c r="F119" t="s">
        <v>253</v>
      </c>
      <c r="G119">
        <v>30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8881</v>
      </c>
    </row>
    <row r="120" spans="1:13">
      <c r="A120" s="13">
        <f t="shared" si="1"/>
        <v>30</v>
      </c>
      <c r="B120">
        <v>1012084</v>
      </c>
      <c r="C120">
        <v>1380</v>
      </c>
      <c r="D120">
        <v>3084</v>
      </c>
      <c r="E120"/>
      <c r="F120" t="s">
        <v>253</v>
      </c>
      <c r="G120">
        <v>30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9420</v>
      </c>
    </row>
    <row r="121" spans="1:13">
      <c r="A121" s="13">
        <f t="shared" si="1"/>
        <v>200</v>
      </c>
      <c r="B121">
        <v>1012197</v>
      </c>
      <c r="C121">
        <v>1380</v>
      </c>
      <c r="D121">
        <v>3084</v>
      </c>
      <c r="E121"/>
      <c r="F121" t="s">
        <v>253</v>
      </c>
      <c r="G121">
        <v>200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8994</v>
      </c>
    </row>
    <row r="122" spans="1:13">
      <c r="A122" s="13">
        <f t="shared" si="1"/>
        <v>200</v>
      </c>
      <c r="B122">
        <v>1012198</v>
      </c>
      <c r="C122">
        <v>1380</v>
      </c>
      <c r="D122">
        <v>3084</v>
      </c>
      <c r="E122"/>
      <c r="F122" t="s">
        <v>253</v>
      </c>
      <c r="G122">
        <v>200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9017</v>
      </c>
    </row>
    <row r="123" spans="1:13">
      <c r="A123" s="13">
        <f t="shared" si="1"/>
        <v>20</v>
      </c>
      <c r="B123">
        <v>1012200</v>
      </c>
      <c r="C123">
        <v>1380</v>
      </c>
      <c r="D123">
        <v>3084</v>
      </c>
      <c r="E123"/>
      <c r="F123" t="s">
        <v>253</v>
      </c>
      <c r="G123">
        <v>20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9018</v>
      </c>
    </row>
    <row r="124" spans="1:13">
      <c r="A124" s="13">
        <f t="shared" si="1"/>
        <v>20</v>
      </c>
      <c r="B124">
        <v>1012201</v>
      </c>
      <c r="C124">
        <v>1380</v>
      </c>
      <c r="D124">
        <v>3084</v>
      </c>
      <c r="E124"/>
      <c r="F124" t="s">
        <v>253</v>
      </c>
      <c r="G124">
        <v>20</v>
      </c>
      <c r="H124">
        <v>0</v>
      </c>
      <c r="I124">
        <v>0</v>
      </c>
      <c r="J124">
        <v>0</v>
      </c>
      <c r="K124">
        <v>0</v>
      </c>
      <c r="L124">
        <v>0</v>
      </c>
      <c r="M124" t="s">
        <v>8882</v>
      </c>
    </row>
    <row r="125" spans="1:13">
      <c r="A125" s="13">
        <f t="shared" si="1"/>
        <v>30</v>
      </c>
      <c r="B125">
        <v>1012207</v>
      </c>
      <c r="C125">
        <v>1380</v>
      </c>
      <c r="D125">
        <v>3084</v>
      </c>
      <c r="E125"/>
      <c r="F125" t="s">
        <v>253</v>
      </c>
      <c r="G125">
        <v>30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8405</v>
      </c>
    </row>
    <row r="126" spans="1:13">
      <c r="A126" s="13">
        <f t="shared" si="1"/>
        <v>30</v>
      </c>
      <c r="B126">
        <v>1012208</v>
      </c>
      <c r="C126">
        <v>1380</v>
      </c>
      <c r="D126">
        <v>3084</v>
      </c>
      <c r="E126"/>
      <c r="F126" t="s">
        <v>253</v>
      </c>
      <c r="G126">
        <v>30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8760</v>
      </c>
    </row>
    <row r="127" spans="1:13">
      <c r="A127" s="13">
        <f t="shared" si="1"/>
        <v>30</v>
      </c>
      <c r="B127">
        <v>1012210</v>
      </c>
      <c r="C127">
        <v>1380</v>
      </c>
      <c r="D127">
        <v>3084</v>
      </c>
      <c r="E127"/>
      <c r="F127" t="s">
        <v>253</v>
      </c>
      <c r="G127">
        <v>30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8995</v>
      </c>
    </row>
    <row r="128" spans="1:13">
      <c r="A128" s="13">
        <f t="shared" si="1"/>
        <v>5</v>
      </c>
      <c r="B128">
        <v>1012215</v>
      </c>
      <c r="C128">
        <v>1380</v>
      </c>
      <c r="D128">
        <v>3084</v>
      </c>
      <c r="E128"/>
      <c r="F128" t="s">
        <v>253</v>
      </c>
      <c r="G128">
        <v>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9218</v>
      </c>
    </row>
    <row r="129" spans="1:13">
      <c r="A129" s="13">
        <f t="shared" si="1"/>
        <v>20</v>
      </c>
      <c r="B129">
        <v>1012217</v>
      </c>
      <c r="C129">
        <v>1380</v>
      </c>
      <c r="D129">
        <v>3084</v>
      </c>
      <c r="E129"/>
      <c r="F129" t="s">
        <v>253</v>
      </c>
      <c r="G129">
        <v>20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9081</v>
      </c>
    </row>
    <row r="130" spans="1:13">
      <c r="A130" s="13">
        <f t="shared" si="1"/>
        <v>25</v>
      </c>
      <c r="B130">
        <v>1012218</v>
      </c>
      <c r="C130">
        <v>1380</v>
      </c>
      <c r="D130">
        <v>3084</v>
      </c>
      <c r="E130"/>
      <c r="F130" t="s">
        <v>253</v>
      </c>
      <c r="G130">
        <v>25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8834</v>
      </c>
    </row>
    <row r="131" spans="1:13">
      <c r="A131" s="13">
        <f t="shared" ref="A131:A194" si="2">G131+H131+I131</f>
        <v>142.91</v>
      </c>
      <c r="B131">
        <v>1012579</v>
      </c>
      <c r="C131">
        <v>1380</v>
      </c>
      <c r="D131">
        <v>1012</v>
      </c>
      <c r="E131"/>
      <c r="F131" t="s">
        <v>289</v>
      </c>
      <c r="G131">
        <v>142.91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290</v>
      </c>
    </row>
    <row r="132" spans="1:13">
      <c r="A132" s="13">
        <f t="shared" si="2"/>
        <v>6</v>
      </c>
      <c r="B132">
        <v>1012579</v>
      </c>
      <c r="C132">
        <v>1380</v>
      </c>
      <c r="D132">
        <v>3082</v>
      </c>
      <c r="E132"/>
      <c r="F132" t="s">
        <v>289</v>
      </c>
      <c r="G132">
        <v>6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290</v>
      </c>
    </row>
    <row r="133" spans="1:13">
      <c r="A133" s="13">
        <f t="shared" si="2"/>
        <v>147.88999999999999</v>
      </c>
      <c r="B133">
        <v>1012580</v>
      </c>
      <c r="C133">
        <v>1380</v>
      </c>
      <c r="D133">
        <v>1012</v>
      </c>
      <c r="E133"/>
      <c r="F133" t="s">
        <v>289</v>
      </c>
      <c r="G133">
        <v>147.88999999999999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291</v>
      </c>
    </row>
    <row r="134" spans="1:13">
      <c r="A134" s="13">
        <f t="shared" si="2"/>
        <v>6</v>
      </c>
      <c r="B134">
        <v>1012580</v>
      </c>
      <c r="C134">
        <v>1380</v>
      </c>
      <c r="D134">
        <v>3082</v>
      </c>
      <c r="E134"/>
      <c r="F134" t="s">
        <v>289</v>
      </c>
      <c r="G134">
        <v>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291</v>
      </c>
    </row>
    <row r="135" spans="1:13">
      <c r="A135" s="13">
        <f t="shared" si="2"/>
        <v>199.9</v>
      </c>
      <c r="B135">
        <v>1012829</v>
      </c>
      <c r="C135">
        <v>1380</v>
      </c>
      <c r="D135">
        <v>1012</v>
      </c>
      <c r="E135"/>
      <c r="F135" t="s">
        <v>289</v>
      </c>
      <c r="G135">
        <v>199.9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292</v>
      </c>
    </row>
    <row r="136" spans="1:13">
      <c r="A136" s="13">
        <f t="shared" si="2"/>
        <v>165.92</v>
      </c>
      <c r="B136">
        <v>1012830</v>
      </c>
      <c r="C136">
        <v>1380</v>
      </c>
      <c r="D136">
        <v>1012</v>
      </c>
      <c r="E136"/>
      <c r="F136" t="s">
        <v>289</v>
      </c>
      <c r="G136">
        <v>165.92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293</v>
      </c>
    </row>
    <row r="137" spans="1:13">
      <c r="A137" s="13">
        <f t="shared" si="2"/>
        <v>7</v>
      </c>
      <c r="B137">
        <v>1013347</v>
      </c>
      <c r="C137">
        <v>1380</v>
      </c>
      <c r="D137">
        <v>3085</v>
      </c>
      <c r="E137"/>
      <c r="F137" t="s">
        <v>253</v>
      </c>
      <c r="G137">
        <v>7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294</v>
      </c>
    </row>
    <row r="138" spans="1:13">
      <c r="A138" s="13">
        <f t="shared" si="2"/>
        <v>60</v>
      </c>
      <c r="B138">
        <v>1013987</v>
      </c>
      <c r="C138">
        <v>1380</v>
      </c>
      <c r="D138">
        <v>3084</v>
      </c>
      <c r="E138"/>
      <c r="F138" t="s">
        <v>253</v>
      </c>
      <c r="G138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9421</v>
      </c>
    </row>
    <row r="139" spans="1:13">
      <c r="A139" s="13">
        <f t="shared" si="2"/>
        <v>145.61199999999999</v>
      </c>
      <c r="B139">
        <v>1014299</v>
      </c>
      <c r="C139">
        <v>1380</v>
      </c>
      <c r="D139">
        <v>1012</v>
      </c>
      <c r="E139"/>
      <c r="F139" t="s">
        <v>289</v>
      </c>
      <c r="G139">
        <v>145.61199999999999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295</v>
      </c>
    </row>
    <row r="140" spans="1:13">
      <c r="A140" s="13">
        <f t="shared" si="2"/>
        <v>119.262</v>
      </c>
      <c r="B140">
        <v>1014300</v>
      </c>
      <c r="C140">
        <v>1380</v>
      </c>
      <c r="D140">
        <v>1012</v>
      </c>
      <c r="E140"/>
      <c r="F140" t="s">
        <v>289</v>
      </c>
      <c r="G140">
        <v>119.262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296</v>
      </c>
    </row>
    <row r="141" spans="1:13">
      <c r="A141" s="13">
        <f t="shared" si="2"/>
        <v>63.95</v>
      </c>
      <c r="B141">
        <v>1014301</v>
      </c>
      <c r="C141">
        <v>1380</v>
      </c>
      <c r="D141">
        <v>1012</v>
      </c>
      <c r="E141"/>
      <c r="F141" t="s">
        <v>289</v>
      </c>
      <c r="G141">
        <v>63.95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297</v>
      </c>
    </row>
    <row r="142" spans="1:13">
      <c r="A142" s="13">
        <f t="shared" si="2"/>
        <v>64.5</v>
      </c>
      <c r="B142">
        <v>1014302</v>
      </c>
      <c r="C142">
        <v>1380</v>
      </c>
      <c r="D142">
        <v>1012</v>
      </c>
      <c r="E142"/>
      <c r="F142" t="s">
        <v>289</v>
      </c>
      <c r="G142">
        <v>64.5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298</v>
      </c>
    </row>
    <row r="143" spans="1:13">
      <c r="A143" s="13">
        <f t="shared" si="2"/>
        <v>49</v>
      </c>
      <c r="B143">
        <v>1014402</v>
      </c>
      <c r="C143">
        <v>1380</v>
      </c>
      <c r="D143">
        <v>3085</v>
      </c>
      <c r="E143"/>
      <c r="F143" t="s">
        <v>253</v>
      </c>
      <c r="G143">
        <v>49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8220</v>
      </c>
    </row>
    <row r="144" spans="1:13">
      <c r="A144" s="13">
        <f t="shared" si="2"/>
        <v>984</v>
      </c>
      <c r="B144">
        <v>1014838</v>
      </c>
      <c r="C144">
        <v>1380</v>
      </c>
      <c r="D144">
        <v>3084</v>
      </c>
      <c r="E144"/>
      <c r="F144" t="s">
        <v>253</v>
      </c>
      <c r="G144">
        <v>984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299</v>
      </c>
    </row>
    <row r="145" spans="1:13">
      <c r="A145" s="13">
        <f t="shared" si="2"/>
        <v>10</v>
      </c>
      <c r="B145">
        <v>1014866</v>
      </c>
      <c r="C145">
        <v>1380</v>
      </c>
      <c r="D145">
        <v>3084</v>
      </c>
      <c r="E145"/>
      <c r="F145" t="s">
        <v>253</v>
      </c>
      <c r="G145">
        <v>10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9286</v>
      </c>
    </row>
    <row r="146" spans="1:13">
      <c r="A146" s="13">
        <f t="shared" si="2"/>
        <v>150</v>
      </c>
      <c r="B146">
        <v>1016184</v>
      </c>
      <c r="C146">
        <v>1380</v>
      </c>
      <c r="D146">
        <v>3084</v>
      </c>
      <c r="E146"/>
      <c r="F146" t="s">
        <v>253</v>
      </c>
      <c r="G146">
        <v>150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9355</v>
      </c>
    </row>
    <row r="147" spans="1:13">
      <c r="A147" s="13">
        <f t="shared" si="2"/>
        <v>80</v>
      </c>
      <c r="B147">
        <v>1016186</v>
      </c>
      <c r="C147">
        <v>1380</v>
      </c>
      <c r="D147">
        <v>3084</v>
      </c>
      <c r="E147"/>
      <c r="F147" t="s">
        <v>253</v>
      </c>
      <c r="G147">
        <v>80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9219</v>
      </c>
    </row>
    <row r="148" spans="1:13">
      <c r="A148" s="13">
        <f t="shared" si="2"/>
        <v>2</v>
      </c>
      <c r="B148">
        <v>1016277</v>
      </c>
      <c r="C148">
        <v>1380</v>
      </c>
      <c r="D148">
        <v>1012</v>
      </c>
      <c r="E148"/>
      <c r="F148" t="s">
        <v>253</v>
      </c>
      <c r="G148">
        <v>2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300</v>
      </c>
    </row>
    <row r="149" spans="1:13">
      <c r="A149" s="13">
        <f t="shared" si="2"/>
        <v>2</v>
      </c>
      <c r="B149">
        <v>1016295</v>
      </c>
      <c r="C149">
        <v>1380</v>
      </c>
      <c r="D149">
        <v>1012</v>
      </c>
      <c r="E149"/>
      <c r="F149" t="s">
        <v>253</v>
      </c>
      <c r="G149">
        <v>2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301</v>
      </c>
    </row>
    <row r="150" spans="1:13">
      <c r="A150" s="13">
        <f t="shared" si="2"/>
        <v>189</v>
      </c>
      <c r="B150">
        <v>1016301</v>
      </c>
      <c r="C150">
        <v>1380</v>
      </c>
      <c r="D150">
        <v>3001</v>
      </c>
      <c r="E150"/>
      <c r="F150" t="s">
        <v>253</v>
      </c>
      <c r="G150">
        <v>189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8460</v>
      </c>
    </row>
    <row r="151" spans="1:13">
      <c r="A151" s="13">
        <f t="shared" si="2"/>
        <v>40</v>
      </c>
      <c r="B151">
        <v>1016777</v>
      </c>
      <c r="C151">
        <v>1380</v>
      </c>
      <c r="D151">
        <v>1012</v>
      </c>
      <c r="E151"/>
      <c r="F151" t="s">
        <v>253</v>
      </c>
      <c r="G151">
        <v>40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302</v>
      </c>
    </row>
    <row r="152" spans="1:13">
      <c r="A152" s="13">
        <f t="shared" si="2"/>
        <v>0</v>
      </c>
      <c r="B152">
        <v>1016860</v>
      </c>
      <c r="C152">
        <v>1380</v>
      </c>
      <c r="D152">
        <v>3084</v>
      </c>
      <c r="E152"/>
      <c r="F152" t="s">
        <v>253</v>
      </c>
      <c r="G152">
        <v>0</v>
      </c>
      <c r="H152">
        <v>0</v>
      </c>
      <c r="I152">
        <v>0</v>
      </c>
      <c r="J152">
        <v>0</v>
      </c>
      <c r="K152">
        <v>4</v>
      </c>
      <c r="L152">
        <v>0</v>
      </c>
      <c r="M152" t="s">
        <v>303</v>
      </c>
    </row>
    <row r="153" spans="1:13">
      <c r="A153" s="13">
        <f t="shared" si="2"/>
        <v>496</v>
      </c>
      <c r="B153">
        <v>1017041</v>
      </c>
      <c r="C153">
        <v>1380</v>
      </c>
      <c r="D153">
        <v>3001</v>
      </c>
      <c r="E153"/>
      <c r="F153" t="s">
        <v>253</v>
      </c>
      <c r="G153">
        <v>496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304</v>
      </c>
    </row>
    <row r="154" spans="1:13">
      <c r="A154" s="13">
        <f t="shared" si="2"/>
        <v>260</v>
      </c>
      <c r="B154">
        <v>1017042</v>
      </c>
      <c r="C154">
        <v>1380</v>
      </c>
      <c r="D154">
        <v>3001</v>
      </c>
      <c r="E154"/>
      <c r="F154" t="s">
        <v>253</v>
      </c>
      <c r="G154">
        <v>260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7739</v>
      </c>
    </row>
    <row r="155" spans="1:13">
      <c r="A155" s="13">
        <f t="shared" si="2"/>
        <v>8</v>
      </c>
      <c r="B155">
        <v>1017060</v>
      </c>
      <c r="C155">
        <v>1380</v>
      </c>
      <c r="D155">
        <v>1012</v>
      </c>
      <c r="E155"/>
      <c r="F155" t="s">
        <v>253</v>
      </c>
      <c r="G155">
        <v>8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305</v>
      </c>
    </row>
    <row r="156" spans="1:13">
      <c r="A156" s="13">
        <f t="shared" si="2"/>
        <v>15</v>
      </c>
      <c r="B156">
        <v>1018289</v>
      </c>
      <c r="C156">
        <v>1380</v>
      </c>
      <c r="D156">
        <v>1012</v>
      </c>
      <c r="E156"/>
      <c r="F156" t="s">
        <v>253</v>
      </c>
      <c r="G156">
        <v>15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306</v>
      </c>
    </row>
    <row r="157" spans="1:13">
      <c r="A157" s="13">
        <f t="shared" si="2"/>
        <v>20</v>
      </c>
      <c r="B157">
        <v>1018304</v>
      </c>
      <c r="C157">
        <v>1380</v>
      </c>
      <c r="D157">
        <v>3084</v>
      </c>
      <c r="E157"/>
      <c r="F157" t="s">
        <v>253</v>
      </c>
      <c r="G157">
        <v>20</v>
      </c>
      <c r="H157">
        <v>0</v>
      </c>
      <c r="I157">
        <v>0</v>
      </c>
      <c r="J157">
        <v>0</v>
      </c>
      <c r="K157">
        <v>0</v>
      </c>
      <c r="L157">
        <v>0</v>
      </c>
      <c r="M157" t="s">
        <v>9121</v>
      </c>
    </row>
    <row r="158" spans="1:13">
      <c r="A158" s="13">
        <f t="shared" si="2"/>
        <v>1</v>
      </c>
      <c r="B158">
        <v>1018362</v>
      </c>
      <c r="C158">
        <v>1380</v>
      </c>
      <c r="D158">
        <v>3085</v>
      </c>
      <c r="E158"/>
      <c r="F158" t="s">
        <v>253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307</v>
      </c>
    </row>
    <row r="159" spans="1:13">
      <c r="A159" s="13">
        <f t="shared" si="2"/>
        <v>2</v>
      </c>
      <c r="B159">
        <v>1018612</v>
      </c>
      <c r="C159">
        <v>1380</v>
      </c>
      <c r="D159">
        <v>3001</v>
      </c>
      <c r="E159"/>
      <c r="F159" t="s">
        <v>253</v>
      </c>
      <c r="G159">
        <v>2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8605</v>
      </c>
    </row>
    <row r="160" spans="1:13">
      <c r="A160" s="13">
        <f t="shared" si="2"/>
        <v>84</v>
      </c>
      <c r="B160">
        <v>1018613</v>
      </c>
      <c r="C160">
        <v>1380</v>
      </c>
      <c r="D160">
        <v>3001</v>
      </c>
      <c r="E160"/>
      <c r="F160" t="s">
        <v>253</v>
      </c>
      <c r="G160">
        <v>84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8073</v>
      </c>
    </row>
    <row r="161" spans="1:13">
      <c r="A161" s="13">
        <f t="shared" si="2"/>
        <v>1897</v>
      </c>
      <c r="B161">
        <v>1018616</v>
      </c>
      <c r="C161">
        <v>1380</v>
      </c>
      <c r="D161">
        <v>3001</v>
      </c>
      <c r="E161"/>
      <c r="F161" t="s">
        <v>253</v>
      </c>
      <c r="G161" s="177">
        <v>1897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8062</v>
      </c>
    </row>
    <row r="162" spans="1:13">
      <c r="A162" s="13">
        <f t="shared" si="2"/>
        <v>500</v>
      </c>
      <c r="B162">
        <v>1018617</v>
      </c>
      <c r="C162">
        <v>1380</v>
      </c>
      <c r="D162">
        <v>3001</v>
      </c>
      <c r="E162"/>
      <c r="F162" t="s">
        <v>253</v>
      </c>
      <c r="G162">
        <v>500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8835</v>
      </c>
    </row>
    <row r="163" spans="1:13">
      <c r="A163" s="13">
        <f t="shared" si="2"/>
        <v>3</v>
      </c>
      <c r="B163">
        <v>1018618</v>
      </c>
      <c r="C163">
        <v>1380</v>
      </c>
      <c r="D163">
        <v>3082</v>
      </c>
      <c r="E163"/>
      <c r="F163" t="s">
        <v>253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308</v>
      </c>
    </row>
    <row r="164" spans="1:13">
      <c r="A164" s="13">
        <f t="shared" si="2"/>
        <v>5</v>
      </c>
      <c r="B164">
        <v>1018618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308</v>
      </c>
    </row>
    <row r="165" spans="1:13">
      <c r="A165" s="13">
        <f t="shared" si="2"/>
        <v>1</v>
      </c>
      <c r="B165">
        <v>1018691</v>
      </c>
      <c r="C165">
        <v>1380</v>
      </c>
      <c r="D165">
        <v>3082</v>
      </c>
      <c r="E165"/>
      <c r="F165" t="s">
        <v>253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309</v>
      </c>
    </row>
    <row r="166" spans="1:13">
      <c r="A166" s="13">
        <f t="shared" si="2"/>
        <v>7</v>
      </c>
      <c r="B166">
        <v>1018694</v>
      </c>
      <c r="C166">
        <v>1380</v>
      </c>
      <c r="D166">
        <v>1012</v>
      </c>
      <c r="E166"/>
      <c r="F166" t="s">
        <v>253</v>
      </c>
      <c r="G166">
        <v>7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310</v>
      </c>
    </row>
    <row r="167" spans="1:13">
      <c r="A167" s="13">
        <f t="shared" si="2"/>
        <v>4</v>
      </c>
      <c r="B167">
        <v>1018786</v>
      </c>
      <c r="C167">
        <v>1380</v>
      </c>
      <c r="D167">
        <v>3085</v>
      </c>
      <c r="E167"/>
      <c r="F167" t="s">
        <v>253</v>
      </c>
      <c r="G167">
        <v>4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7861</v>
      </c>
    </row>
    <row r="168" spans="1:13">
      <c r="A168" s="13">
        <f t="shared" si="2"/>
        <v>4</v>
      </c>
      <c r="B168">
        <v>1018918</v>
      </c>
      <c r="C168">
        <v>1380</v>
      </c>
      <c r="D168">
        <v>1012</v>
      </c>
      <c r="E168"/>
      <c r="F168" t="s">
        <v>253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311</v>
      </c>
    </row>
    <row r="169" spans="1:13">
      <c r="A169" s="13">
        <f t="shared" si="2"/>
        <v>1</v>
      </c>
      <c r="B169">
        <v>1019001</v>
      </c>
      <c r="C169">
        <v>1380</v>
      </c>
      <c r="D169">
        <v>1012</v>
      </c>
      <c r="E169"/>
      <c r="F169" t="s">
        <v>253</v>
      </c>
      <c r="G169">
        <v>1</v>
      </c>
      <c r="H169">
        <v>0</v>
      </c>
      <c r="I169">
        <v>0</v>
      </c>
      <c r="J169">
        <v>2</v>
      </c>
      <c r="K169">
        <v>0</v>
      </c>
      <c r="L169">
        <v>0</v>
      </c>
      <c r="M169" t="s">
        <v>312</v>
      </c>
    </row>
    <row r="170" spans="1:13">
      <c r="A170" s="13">
        <f t="shared" si="2"/>
        <v>2</v>
      </c>
      <c r="B170">
        <v>1019885</v>
      </c>
      <c r="C170">
        <v>1380</v>
      </c>
      <c r="D170">
        <v>3085</v>
      </c>
      <c r="E170"/>
      <c r="F170" t="s">
        <v>253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8175</v>
      </c>
    </row>
    <row r="171" spans="1:13">
      <c r="A171" s="13">
        <f t="shared" si="2"/>
        <v>1370</v>
      </c>
      <c r="B171">
        <v>1020503</v>
      </c>
      <c r="C171">
        <v>1380</v>
      </c>
      <c r="D171">
        <v>3084</v>
      </c>
      <c r="E171"/>
      <c r="F171" t="s">
        <v>253</v>
      </c>
      <c r="G171" s="177">
        <v>1370</v>
      </c>
      <c r="H171">
        <v>0</v>
      </c>
      <c r="I171">
        <v>0</v>
      </c>
      <c r="J171">
        <v>0</v>
      </c>
      <c r="K171">
        <v>1</v>
      </c>
      <c r="L171">
        <v>0</v>
      </c>
      <c r="M171" t="s">
        <v>313</v>
      </c>
    </row>
    <row r="172" spans="1:13">
      <c r="A172" s="13">
        <f t="shared" si="2"/>
        <v>1</v>
      </c>
      <c r="B172">
        <v>1021263</v>
      </c>
      <c r="C172">
        <v>1380</v>
      </c>
      <c r="D172">
        <v>3082</v>
      </c>
      <c r="E172"/>
      <c r="F172" t="s">
        <v>253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314</v>
      </c>
    </row>
    <row r="173" spans="1:13">
      <c r="A173" s="13">
        <f t="shared" si="2"/>
        <v>2</v>
      </c>
      <c r="B173">
        <v>1021577</v>
      </c>
      <c r="C173">
        <v>1380</v>
      </c>
      <c r="D173">
        <v>3082</v>
      </c>
      <c r="E173"/>
      <c r="F173" t="s">
        <v>253</v>
      </c>
      <c r="G173">
        <v>2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315</v>
      </c>
    </row>
    <row r="174" spans="1:13">
      <c r="A174" s="13">
        <f t="shared" si="2"/>
        <v>1</v>
      </c>
      <c r="B174">
        <v>1021586</v>
      </c>
      <c r="C174">
        <v>1380</v>
      </c>
      <c r="D174">
        <v>3085</v>
      </c>
      <c r="E174"/>
      <c r="F174" t="s">
        <v>253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316</v>
      </c>
    </row>
    <row r="175" spans="1:13">
      <c r="A175" s="13">
        <f t="shared" si="2"/>
        <v>10</v>
      </c>
      <c r="B175">
        <v>1021589</v>
      </c>
      <c r="C175">
        <v>1380</v>
      </c>
      <c r="D175">
        <v>3085</v>
      </c>
      <c r="E175"/>
      <c r="F175" t="s">
        <v>253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7862</v>
      </c>
    </row>
    <row r="176" spans="1:13">
      <c r="A176" s="13">
        <f t="shared" si="2"/>
        <v>2</v>
      </c>
      <c r="B176">
        <v>1021591</v>
      </c>
      <c r="C176">
        <v>1380</v>
      </c>
      <c r="D176">
        <v>3082</v>
      </c>
      <c r="E176"/>
      <c r="F176" t="s">
        <v>253</v>
      </c>
      <c r="G176">
        <v>2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8151</v>
      </c>
    </row>
    <row r="177" spans="1:13">
      <c r="A177" s="13">
        <f t="shared" si="2"/>
        <v>1</v>
      </c>
      <c r="B177">
        <v>1021592</v>
      </c>
      <c r="C177">
        <v>1380</v>
      </c>
      <c r="D177">
        <v>3085</v>
      </c>
      <c r="E177"/>
      <c r="F177" t="s">
        <v>253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8176</v>
      </c>
    </row>
    <row r="178" spans="1:13">
      <c r="A178" s="13">
        <f t="shared" si="2"/>
        <v>2</v>
      </c>
      <c r="B178">
        <v>1021594</v>
      </c>
      <c r="C178">
        <v>1380</v>
      </c>
      <c r="D178">
        <v>3085</v>
      </c>
      <c r="E178"/>
      <c r="F178" t="s">
        <v>253</v>
      </c>
      <c r="G178">
        <v>2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317</v>
      </c>
    </row>
    <row r="179" spans="1:13">
      <c r="A179" s="13">
        <f t="shared" si="2"/>
        <v>1</v>
      </c>
      <c r="B179">
        <v>1021597</v>
      </c>
      <c r="C179">
        <v>1380</v>
      </c>
      <c r="D179">
        <v>3085</v>
      </c>
      <c r="E179"/>
      <c r="F179" t="s">
        <v>253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8177</v>
      </c>
    </row>
    <row r="180" spans="1:13">
      <c r="A180" s="13">
        <f t="shared" si="2"/>
        <v>2</v>
      </c>
      <c r="B180">
        <v>1021601</v>
      </c>
      <c r="C180">
        <v>1380</v>
      </c>
      <c r="D180">
        <v>3082</v>
      </c>
      <c r="E180"/>
      <c r="F180" t="s">
        <v>253</v>
      </c>
      <c r="G180">
        <v>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318</v>
      </c>
    </row>
    <row r="181" spans="1:13">
      <c r="A181" s="13">
        <f t="shared" si="2"/>
        <v>9</v>
      </c>
      <c r="B181">
        <v>1021601</v>
      </c>
      <c r="C181">
        <v>1380</v>
      </c>
      <c r="D181">
        <v>3085</v>
      </c>
      <c r="E181"/>
      <c r="F181" t="s">
        <v>253</v>
      </c>
      <c r="G181">
        <v>9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318</v>
      </c>
    </row>
    <row r="182" spans="1:13">
      <c r="A182" s="13">
        <f t="shared" si="2"/>
        <v>7</v>
      </c>
      <c r="B182">
        <v>1021602</v>
      </c>
      <c r="C182">
        <v>1380</v>
      </c>
      <c r="D182">
        <v>3085</v>
      </c>
      <c r="E182"/>
      <c r="F182" t="s">
        <v>253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319</v>
      </c>
    </row>
    <row r="183" spans="1:13">
      <c r="A183" s="13">
        <f t="shared" si="2"/>
        <v>1</v>
      </c>
      <c r="B183">
        <v>1021603</v>
      </c>
      <c r="C183">
        <v>1380</v>
      </c>
      <c r="D183">
        <v>3085</v>
      </c>
      <c r="E183"/>
      <c r="F183" t="s">
        <v>253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320</v>
      </c>
    </row>
    <row r="184" spans="1:13">
      <c r="A184" s="13">
        <f t="shared" si="2"/>
        <v>2</v>
      </c>
      <c r="B184">
        <v>1021604</v>
      </c>
      <c r="C184">
        <v>1380</v>
      </c>
      <c r="D184">
        <v>3082</v>
      </c>
      <c r="E184"/>
      <c r="F184" t="s">
        <v>253</v>
      </c>
      <c r="G184">
        <v>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321</v>
      </c>
    </row>
    <row r="185" spans="1:13">
      <c r="A185" s="13">
        <f t="shared" si="2"/>
        <v>1</v>
      </c>
      <c r="B185">
        <v>1021604</v>
      </c>
      <c r="C185">
        <v>1380</v>
      </c>
      <c r="D185">
        <v>3085</v>
      </c>
      <c r="E185"/>
      <c r="F185" t="s">
        <v>253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321</v>
      </c>
    </row>
    <row r="186" spans="1:13">
      <c r="A186" s="13">
        <f t="shared" si="2"/>
        <v>1</v>
      </c>
      <c r="B186">
        <v>1021607</v>
      </c>
      <c r="C186">
        <v>1380</v>
      </c>
      <c r="D186">
        <v>3085</v>
      </c>
      <c r="E186"/>
      <c r="F186" t="s">
        <v>253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322</v>
      </c>
    </row>
    <row r="187" spans="1:13">
      <c r="A187" s="13">
        <f t="shared" si="2"/>
        <v>9</v>
      </c>
      <c r="B187">
        <v>1021772</v>
      </c>
      <c r="C187">
        <v>1380</v>
      </c>
      <c r="D187">
        <v>1012</v>
      </c>
      <c r="E187"/>
      <c r="F187" t="s">
        <v>253</v>
      </c>
      <c r="G187">
        <v>9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323</v>
      </c>
    </row>
    <row r="188" spans="1:13">
      <c r="A188" s="13">
        <f t="shared" si="2"/>
        <v>1344</v>
      </c>
      <c r="B188">
        <v>1021926</v>
      </c>
      <c r="C188">
        <v>1380</v>
      </c>
      <c r="D188">
        <v>3084</v>
      </c>
      <c r="E188"/>
      <c r="F188" t="s">
        <v>253</v>
      </c>
      <c r="G188" s="177">
        <v>1344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8782</v>
      </c>
    </row>
    <row r="189" spans="1:13">
      <c r="A189" s="13">
        <f t="shared" si="2"/>
        <v>0</v>
      </c>
      <c r="B189">
        <v>1021931</v>
      </c>
      <c r="C189">
        <v>1380</v>
      </c>
      <c r="D189">
        <v>3084</v>
      </c>
      <c r="E189"/>
      <c r="F189" t="s">
        <v>253</v>
      </c>
      <c r="G189">
        <v>0</v>
      </c>
      <c r="H189">
        <v>0</v>
      </c>
      <c r="I189">
        <v>0</v>
      </c>
      <c r="J189">
        <v>0</v>
      </c>
      <c r="K189">
        <v>864</v>
      </c>
      <c r="L189">
        <v>0</v>
      </c>
      <c r="M189" t="s">
        <v>8947</v>
      </c>
    </row>
    <row r="190" spans="1:13">
      <c r="A190" s="13">
        <f t="shared" si="2"/>
        <v>4000</v>
      </c>
      <c r="B190">
        <v>1021940</v>
      </c>
      <c r="C190">
        <v>1380</v>
      </c>
      <c r="D190">
        <v>3084</v>
      </c>
      <c r="E190"/>
      <c r="F190" t="s">
        <v>253</v>
      </c>
      <c r="G190" s="177">
        <v>4000</v>
      </c>
      <c r="H190">
        <v>0</v>
      </c>
      <c r="I190">
        <v>0</v>
      </c>
      <c r="J190">
        <v>0</v>
      </c>
      <c r="K190">
        <v>223</v>
      </c>
      <c r="L190">
        <v>0</v>
      </c>
      <c r="M190" t="s">
        <v>324</v>
      </c>
    </row>
    <row r="191" spans="1:13">
      <c r="A191" s="13">
        <f t="shared" si="2"/>
        <v>5</v>
      </c>
      <c r="B191">
        <v>1021957</v>
      </c>
      <c r="C191">
        <v>1380</v>
      </c>
      <c r="D191">
        <v>1012</v>
      </c>
      <c r="E191"/>
      <c r="F191" t="s">
        <v>253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 t="s">
        <v>325</v>
      </c>
    </row>
    <row r="192" spans="1:13">
      <c r="A192" s="13">
        <f t="shared" si="2"/>
        <v>10</v>
      </c>
      <c r="B192">
        <v>1021958</v>
      </c>
      <c r="C192">
        <v>1380</v>
      </c>
      <c r="D192">
        <v>1012</v>
      </c>
      <c r="E192"/>
      <c r="F192" t="s">
        <v>253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326</v>
      </c>
    </row>
    <row r="193" spans="1:13">
      <c r="A193" s="13">
        <f t="shared" si="2"/>
        <v>3</v>
      </c>
      <c r="B193">
        <v>1021959</v>
      </c>
      <c r="C193">
        <v>1380</v>
      </c>
      <c r="D193">
        <v>1012</v>
      </c>
      <c r="E193"/>
      <c r="F193" t="s">
        <v>253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327</v>
      </c>
    </row>
    <row r="194" spans="1:13">
      <c r="A194" s="13">
        <f t="shared" si="2"/>
        <v>5</v>
      </c>
      <c r="B194">
        <v>1021960</v>
      </c>
      <c r="C194">
        <v>1380</v>
      </c>
      <c r="D194">
        <v>1012</v>
      </c>
      <c r="E194"/>
      <c r="F194" t="s">
        <v>253</v>
      </c>
      <c r="G194">
        <v>5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328</v>
      </c>
    </row>
    <row r="195" spans="1:13">
      <c r="A195" s="13">
        <f t="shared" ref="A195:A258" si="3">G195+H195+I195</f>
        <v>5</v>
      </c>
      <c r="B195">
        <v>1022971</v>
      </c>
      <c r="C195">
        <v>1380</v>
      </c>
      <c r="D195">
        <v>1012</v>
      </c>
      <c r="E195"/>
      <c r="F195" t="s">
        <v>253</v>
      </c>
      <c r="G195">
        <v>5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329</v>
      </c>
    </row>
    <row r="196" spans="1:13">
      <c r="A196" s="13">
        <f t="shared" si="3"/>
        <v>1</v>
      </c>
      <c r="B196">
        <v>1023248</v>
      </c>
      <c r="C196">
        <v>1380</v>
      </c>
      <c r="D196">
        <v>1012</v>
      </c>
      <c r="E196"/>
      <c r="F196" t="s">
        <v>253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330</v>
      </c>
    </row>
    <row r="197" spans="1:13">
      <c r="A197" s="13">
        <f t="shared" si="3"/>
        <v>1</v>
      </c>
      <c r="B197">
        <v>1023250</v>
      </c>
      <c r="C197">
        <v>1380</v>
      </c>
      <c r="D197">
        <v>1012</v>
      </c>
      <c r="E197"/>
      <c r="F197" t="s">
        <v>253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331</v>
      </c>
    </row>
    <row r="198" spans="1:13">
      <c r="A198" s="13">
        <f t="shared" si="3"/>
        <v>585</v>
      </c>
      <c r="B198">
        <v>1023426</v>
      </c>
      <c r="C198">
        <v>1380</v>
      </c>
      <c r="D198">
        <v>3001</v>
      </c>
      <c r="E198"/>
      <c r="F198" t="s">
        <v>253</v>
      </c>
      <c r="G198">
        <v>585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8078</v>
      </c>
    </row>
    <row r="199" spans="1:13">
      <c r="A199" s="13">
        <f t="shared" si="3"/>
        <v>52</v>
      </c>
      <c r="B199">
        <v>1023427</v>
      </c>
      <c r="C199">
        <v>1380</v>
      </c>
      <c r="D199">
        <v>3001</v>
      </c>
      <c r="E199"/>
      <c r="F199" t="s">
        <v>253</v>
      </c>
      <c r="G199">
        <v>52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8698</v>
      </c>
    </row>
    <row r="200" spans="1:13">
      <c r="A200" s="13">
        <f t="shared" si="3"/>
        <v>166</v>
      </c>
      <c r="B200">
        <v>1023431</v>
      </c>
      <c r="C200">
        <v>1380</v>
      </c>
      <c r="D200">
        <v>3001</v>
      </c>
      <c r="E200"/>
      <c r="F200" t="s">
        <v>253</v>
      </c>
      <c r="G200">
        <v>166</v>
      </c>
      <c r="H200">
        <v>0</v>
      </c>
      <c r="I200">
        <v>0</v>
      </c>
      <c r="J200">
        <v>0</v>
      </c>
      <c r="K200">
        <v>1</v>
      </c>
      <c r="L200">
        <v>0</v>
      </c>
      <c r="M200" t="s">
        <v>332</v>
      </c>
    </row>
    <row r="201" spans="1:13">
      <c r="A201" s="13">
        <f t="shared" si="3"/>
        <v>275</v>
      </c>
      <c r="B201">
        <v>1023432</v>
      </c>
      <c r="C201">
        <v>1380</v>
      </c>
      <c r="D201">
        <v>3001</v>
      </c>
      <c r="E201"/>
      <c r="F201" t="s">
        <v>253</v>
      </c>
      <c r="G201">
        <v>275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333</v>
      </c>
    </row>
    <row r="202" spans="1:13">
      <c r="A202" s="13">
        <f t="shared" si="3"/>
        <v>92</v>
      </c>
      <c r="B202">
        <v>1023434</v>
      </c>
      <c r="C202">
        <v>1380</v>
      </c>
      <c r="D202">
        <v>3001</v>
      </c>
      <c r="E202"/>
      <c r="F202" t="s">
        <v>253</v>
      </c>
      <c r="G202">
        <v>92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8315</v>
      </c>
    </row>
    <row r="203" spans="1:13">
      <c r="A203" s="13">
        <f t="shared" si="3"/>
        <v>50</v>
      </c>
      <c r="B203">
        <v>1023435</v>
      </c>
      <c r="C203">
        <v>1380</v>
      </c>
      <c r="D203">
        <v>3040</v>
      </c>
      <c r="E203"/>
      <c r="F203" t="s">
        <v>253</v>
      </c>
      <c r="G203">
        <v>50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9422</v>
      </c>
    </row>
    <row r="204" spans="1:13">
      <c r="A204" s="13">
        <f t="shared" si="3"/>
        <v>86</v>
      </c>
      <c r="B204">
        <v>1023436</v>
      </c>
      <c r="C204">
        <v>1380</v>
      </c>
      <c r="D204">
        <v>3001</v>
      </c>
      <c r="E204"/>
      <c r="F204" t="s">
        <v>253</v>
      </c>
      <c r="G204">
        <v>86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334</v>
      </c>
    </row>
    <row r="205" spans="1:13">
      <c r="A205" s="13">
        <f t="shared" si="3"/>
        <v>118</v>
      </c>
      <c r="B205">
        <v>1023437</v>
      </c>
      <c r="C205">
        <v>1380</v>
      </c>
      <c r="D205">
        <v>3001</v>
      </c>
      <c r="E205"/>
      <c r="F205" t="s">
        <v>253</v>
      </c>
      <c r="G205">
        <v>118</v>
      </c>
      <c r="H205">
        <v>0</v>
      </c>
      <c r="I205">
        <v>0</v>
      </c>
      <c r="J205">
        <v>0</v>
      </c>
      <c r="K205">
        <v>1</v>
      </c>
      <c r="L205">
        <v>0</v>
      </c>
      <c r="M205" t="s">
        <v>7761</v>
      </c>
    </row>
    <row r="206" spans="1:13">
      <c r="A206" s="13">
        <f t="shared" si="3"/>
        <v>77</v>
      </c>
      <c r="B206">
        <v>1023438</v>
      </c>
      <c r="C206">
        <v>1380</v>
      </c>
      <c r="D206">
        <v>3001</v>
      </c>
      <c r="E206"/>
      <c r="F206" t="s">
        <v>253</v>
      </c>
      <c r="G206">
        <v>77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8638</v>
      </c>
    </row>
    <row r="207" spans="1:13">
      <c r="A207" s="13">
        <f t="shared" si="3"/>
        <v>134</v>
      </c>
      <c r="B207">
        <v>1023439</v>
      </c>
      <c r="C207">
        <v>1380</v>
      </c>
      <c r="D207">
        <v>3001</v>
      </c>
      <c r="E207"/>
      <c r="F207" t="s">
        <v>253</v>
      </c>
      <c r="G207">
        <v>134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7801</v>
      </c>
    </row>
    <row r="208" spans="1:13">
      <c r="A208" s="13">
        <f t="shared" si="3"/>
        <v>152</v>
      </c>
      <c r="B208">
        <v>1023441</v>
      </c>
      <c r="C208">
        <v>1380</v>
      </c>
      <c r="D208">
        <v>3001</v>
      </c>
      <c r="E208"/>
      <c r="F208" t="s">
        <v>253</v>
      </c>
      <c r="G208">
        <v>152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335</v>
      </c>
    </row>
    <row r="209" spans="1:13">
      <c r="A209" s="13">
        <f t="shared" si="3"/>
        <v>160</v>
      </c>
      <c r="B209">
        <v>1023444</v>
      </c>
      <c r="C209">
        <v>1380</v>
      </c>
      <c r="D209">
        <v>3001</v>
      </c>
      <c r="E209"/>
      <c r="F209" t="s">
        <v>253</v>
      </c>
      <c r="G209">
        <v>160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8441</v>
      </c>
    </row>
    <row r="210" spans="1:13">
      <c r="A210" s="13">
        <f t="shared" si="3"/>
        <v>28</v>
      </c>
      <c r="B210">
        <v>1023445</v>
      </c>
      <c r="C210">
        <v>1380</v>
      </c>
      <c r="D210">
        <v>3001</v>
      </c>
      <c r="E210"/>
      <c r="F210" t="s">
        <v>253</v>
      </c>
      <c r="G210">
        <v>28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8461</v>
      </c>
    </row>
    <row r="211" spans="1:13">
      <c r="A211" s="13">
        <f t="shared" si="3"/>
        <v>2016</v>
      </c>
      <c r="B211">
        <v>1023525</v>
      </c>
      <c r="C211">
        <v>1380</v>
      </c>
      <c r="D211"/>
      <c r="E211"/>
      <c r="F211" t="s">
        <v>253</v>
      </c>
      <c r="G211">
        <v>0</v>
      </c>
      <c r="H211" s="177">
        <v>2016</v>
      </c>
      <c r="I211">
        <v>0</v>
      </c>
      <c r="J211">
        <v>0</v>
      </c>
      <c r="K211">
        <v>0</v>
      </c>
      <c r="L211">
        <v>0</v>
      </c>
      <c r="M211" t="s">
        <v>8929</v>
      </c>
    </row>
    <row r="212" spans="1:13">
      <c r="A212" s="13">
        <f t="shared" si="3"/>
        <v>1009</v>
      </c>
      <c r="B212">
        <v>1023525</v>
      </c>
      <c r="C212">
        <v>1380</v>
      </c>
      <c r="D212">
        <v>2004</v>
      </c>
      <c r="E212"/>
      <c r="F212" t="s">
        <v>253</v>
      </c>
      <c r="G212">
        <v>0</v>
      </c>
      <c r="H212">
        <v>0</v>
      </c>
      <c r="I212" s="177">
        <v>1009</v>
      </c>
      <c r="J212">
        <v>0</v>
      </c>
      <c r="K212">
        <v>0</v>
      </c>
      <c r="L212">
        <v>0</v>
      </c>
      <c r="M212" t="s">
        <v>8929</v>
      </c>
    </row>
    <row r="213" spans="1:13">
      <c r="A213" s="13">
        <f t="shared" si="3"/>
        <v>26639</v>
      </c>
      <c r="B213">
        <v>1023525</v>
      </c>
      <c r="C213">
        <v>1380</v>
      </c>
      <c r="D213">
        <v>3084</v>
      </c>
      <c r="E213"/>
      <c r="F213" t="s">
        <v>253</v>
      </c>
      <c r="G213" s="177">
        <v>26639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8929</v>
      </c>
    </row>
    <row r="214" spans="1:13">
      <c r="A214" s="13">
        <f t="shared" si="3"/>
        <v>990</v>
      </c>
      <c r="B214">
        <v>1023531</v>
      </c>
      <c r="C214">
        <v>1380</v>
      </c>
      <c r="D214">
        <v>3084</v>
      </c>
      <c r="E214"/>
      <c r="F214" t="s">
        <v>253</v>
      </c>
      <c r="G214">
        <v>990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8761</v>
      </c>
    </row>
    <row r="215" spans="1:13">
      <c r="A215" s="13">
        <f t="shared" si="3"/>
        <v>338</v>
      </c>
      <c r="B215">
        <v>1023556</v>
      </c>
      <c r="C215">
        <v>1380</v>
      </c>
      <c r="D215">
        <v>3001</v>
      </c>
      <c r="E215"/>
      <c r="F215" t="s">
        <v>253</v>
      </c>
      <c r="G215">
        <v>338</v>
      </c>
      <c r="H215">
        <v>0</v>
      </c>
      <c r="I215">
        <v>0</v>
      </c>
      <c r="J215">
        <v>0</v>
      </c>
      <c r="K215">
        <v>1</v>
      </c>
      <c r="L215">
        <v>0</v>
      </c>
      <c r="M215" t="s">
        <v>8762</v>
      </c>
    </row>
    <row r="216" spans="1:13">
      <c r="A216" s="13">
        <f t="shared" si="3"/>
        <v>96</v>
      </c>
      <c r="B216">
        <v>1023557</v>
      </c>
      <c r="C216">
        <v>1380</v>
      </c>
      <c r="D216">
        <v>3001</v>
      </c>
      <c r="E216"/>
      <c r="F216" t="s">
        <v>253</v>
      </c>
      <c r="G216">
        <v>96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8442</v>
      </c>
    </row>
    <row r="217" spans="1:13">
      <c r="A217" s="13">
        <f t="shared" si="3"/>
        <v>1443</v>
      </c>
      <c r="B217">
        <v>1024173</v>
      </c>
      <c r="C217">
        <v>1380</v>
      </c>
      <c r="D217">
        <v>3001</v>
      </c>
      <c r="E217"/>
      <c r="F217" t="s">
        <v>253</v>
      </c>
      <c r="G217" s="177">
        <v>1443</v>
      </c>
      <c r="H217">
        <v>0</v>
      </c>
      <c r="I217">
        <v>0</v>
      </c>
      <c r="J217">
        <v>0</v>
      </c>
      <c r="K217">
        <v>2</v>
      </c>
      <c r="L217">
        <v>0</v>
      </c>
      <c r="M217" t="s">
        <v>336</v>
      </c>
    </row>
    <row r="218" spans="1:13">
      <c r="A218" s="13">
        <f t="shared" si="3"/>
        <v>1</v>
      </c>
      <c r="B218">
        <v>1028088</v>
      </c>
      <c r="C218">
        <v>1380</v>
      </c>
      <c r="D218">
        <v>1012</v>
      </c>
      <c r="E218"/>
      <c r="F218" t="s">
        <v>253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337</v>
      </c>
    </row>
    <row r="219" spans="1:13">
      <c r="A219" s="13">
        <f t="shared" si="3"/>
        <v>2</v>
      </c>
      <c r="B219">
        <v>1028131</v>
      </c>
      <c r="C219">
        <v>1380</v>
      </c>
      <c r="D219">
        <v>3082</v>
      </c>
      <c r="E219"/>
      <c r="F219" t="s">
        <v>253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9191</v>
      </c>
    </row>
    <row r="220" spans="1:13">
      <c r="A220" s="13">
        <f t="shared" si="3"/>
        <v>4</v>
      </c>
      <c r="B220">
        <v>1028483</v>
      </c>
      <c r="C220">
        <v>1380</v>
      </c>
      <c r="D220">
        <v>1012</v>
      </c>
      <c r="E220"/>
      <c r="F220" t="s">
        <v>253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 t="s">
        <v>338</v>
      </c>
    </row>
    <row r="221" spans="1:13">
      <c r="A221" s="13">
        <f t="shared" si="3"/>
        <v>1</v>
      </c>
      <c r="B221">
        <v>1028489</v>
      </c>
      <c r="C221">
        <v>1380</v>
      </c>
      <c r="D221">
        <v>1012</v>
      </c>
      <c r="E221"/>
      <c r="F221" t="s">
        <v>253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339</v>
      </c>
    </row>
    <row r="222" spans="1:13">
      <c r="A222" s="13">
        <f t="shared" si="3"/>
        <v>160</v>
      </c>
      <c r="B222">
        <v>1029128</v>
      </c>
      <c r="C222">
        <v>1380</v>
      </c>
      <c r="D222">
        <v>3001</v>
      </c>
      <c r="E222"/>
      <c r="F222" t="s">
        <v>253</v>
      </c>
      <c r="G222">
        <v>160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340</v>
      </c>
    </row>
    <row r="223" spans="1:13">
      <c r="A223" s="13">
        <f t="shared" si="3"/>
        <v>6</v>
      </c>
      <c r="B223">
        <v>1029799</v>
      </c>
      <c r="C223">
        <v>1380</v>
      </c>
      <c r="D223">
        <v>3082</v>
      </c>
      <c r="E223"/>
      <c r="F223" t="s">
        <v>253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9356</v>
      </c>
    </row>
    <row r="224" spans="1:13">
      <c r="A224" s="13">
        <f t="shared" si="3"/>
        <v>1</v>
      </c>
      <c r="B224">
        <v>1029799</v>
      </c>
      <c r="C224">
        <v>1380</v>
      </c>
      <c r="D224">
        <v>3085</v>
      </c>
      <c r="E224"/>
      <c r="F224" t="s">
        <v>253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9356</v>
      </c>
    </row>
    <row r="225" spans="1:13">
      <c r="A225" s="13">
        <f t="shared" si="3"/>
        <v>1</v>
      </c>
      <c r="B225">
        <v>1029800</v>
      </c>
      <c r="C225">
        <v>1380</v>
      </c>
      <c r="D225">
        <v>3082</v>
      </c>
      <c r="E225"/>
      <c r="F225" t="s">
        <v>253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7539</v>
      </c>
    </row>
    <row r="226" spans="1:13">
      <c r="A226" s="13">
        <f t="shared" si="3"/>
        <v>2</v>
      </c>
      <c r="B226">
        <v>1029800</v>
      </c>
      <c r="C226">
        <v>1380</v>
      </c>
      <c r="D226">
        <v>3085</v>
      </c>
      <c r="E226"/>
      <c r="F226" t="s">
        <v>253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7539</v>
      </c>
    </row>
    <row r="227" spans="1:13">
      <c r="A227" s="13">
        <f t="shared" si="3"/>
        <v>1</v>
      </c>
      <c r="B227">
        <v>1029801</v>
      </c>
      <c r="C227">
        <v>1380</v>
      </c>
      <c r="D227">
        <v>3085</v>
      </c>
      <c r="E227"/>
      <c r="F227" t="s">
        <v>253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 t="s">
        <v>7540</v>
      </c>
    </row>
    <row r="228" spans="1:13">
      <c r="A228" s="13">
        <f t="shared" si="3"/>
        <v>5</v>
      </c>
      <c r="B228">
        <v>1029802</v>
      </c>
      <c r="C228">
        <v>1380</v>
      </c>
      <c r="D228">
        <v>3085</v>
      </c>
      <c r="E228"/>
      <c r="F228" t="s">
        <v>253</v>
      </c>
      <c r="G228">
        <v>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9357</v>
      </c>
    </row>
    <row r="229" spans="1:13">
      <c r="A229" s="13">
        <f t="shared" si="3"/>
        <v>10</v>
      </c>
      <c r="B229">
        <v>1029876</v>
      </c>
      <c r="C229">
        <v>1380</v>
      </c>
      <c r="D229">
        <v>3001</v>
      </c>
      <c r="E229"/>
      <c r="F229" t="s">
        <v>253</v>
      </c>
      <c r="G229">
        <v>10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8996</v>
      </c>
    </row>
    <row r="230" spans="1:13">
      <c r="A230" s="13">
        <f t="shared" si="3"/>
        <v>0</v>
      </c>
      <c r="B230">
        <v>1029877</v>
      </c>
      <c r="C230">
        <v>1380</v>
      </c>
      <c r="D230">
        <v>3001</v>
      </c>
      <c r="E230"/>
      <c r="F230" t="s">
        <v>253</v>
      </c>
      <c r="G230">
        <v>0</v>
      </c>
      <c r="H230">
        <v>0</v>
      </c>
      <c r="I230">
        <v>0</v>
      </c>
      <c r="J230">
        <v>0</v>
      </c>
      <c r="K230">
        <v>1</v>
      </c>
      <c r="L230">
        <v>0</v>
      </c>
      <c r="M230" t="s">
        <v>8583</v>
      </c>
    </row>
    <row r="231" spans="1:13">
      <c r="A231" s="13">
        <f t="shared" si="3"/>
        <v>130</v>
      </c>
      <c r="B231">
        <v>1029878</v>
      </c>
      <c r="C231">
        <v>1380</v>
      </c>
      <c r="D231">
        <v>3001</v>
      </c>
      <c r="E231"/>
      <c r="F231" t="s">
        <v>253</v>
      </c>
      <c r="G231">
        <v>130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8584</v>
      </c>
    </row>
    <row r="232" spans="1:13">
      <c r="A232" s="13">
        <f t="shared" si="3"/>
        <v>76</v>
      </c>
      <c r="B232">
        <v>1029880</v>
      </c>
      <c r="C232">
        <v>1380</v>
      </c>
      <c r="D232">
        <v>3001</v>
      </c>
      <c r="E232"/>
      <c r="F232" t="s">
        <v>253</v>
      </c>
      <c r="G232">
        <v>76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8045</v>
      </c>
    </row>
    <row r="233" spans="1:13">
      <c r="A233" s="13">
        <f t="shared" si="3"/>
        <v>252</v>
      </c>
      <c r="B233">
        <v>1029881</v>
      </c>
      <c r="C233">
        <v>1380</v>
      </c>
      <c r="D233">
        <v>3001</v>
      </c>
      <c r="E233"/>
      <c r="F233" t="s">
        <v>253</v>
      </c>
      <c r="G233">
        <v>252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341</v>
      </c>
    </row>
    <row r="234" spans="1:13">
      <c r="A234" s="13">
        <f t="shared" si="3"/>
        <v>1</v>
      </c>
      <c r="B234">
        <v>1030049</v>
      </c>
      <c r="C234">
        <v>1380</v>
      </c>
      <c r="D234"/>
      <c r="E234"/>
      <c r="F234" t="s">
        <v>253</v>
      </c>
      <c r="G234">
        <v>0</v>
      </c>
      <c r="H234">
        <v>1</v>
      </c>
      <c r="I234">
        <v>0</v>
      </c>
      <c r="J234">
        <v>0</v>
      </c>
      <c r="K234">
        <v>0</v>
      </c>
      <c r="L234">
        <v>0</v>
      </c>
      <c r="M234" t="s">
        <v>8059</v>
      </c>
    </row>
    <row r="235" spans="1:13">
      <c r="A235" s="13">
        <f t="shared" si="3"/>
        <v>0</v>
      </c>
      <c r="B235">
        <v>1030049</v>
      </c>
      <c r="C235">
        <v>1380</v>
      </c>
      <c r="D235">
        <v>2004</v>
      </c>
      <c r="E235"/>
      <c r="F235" t="s">
        <v>253</v>
      </c>
      <c r="G235">
        <v>0</v>
      </c>
      <c r="H235">
        <v>0</v>
      </c>
      <c r="I235">
        <v>0</v>
      </c>
      <c r="J235">
        <v>0</v>
      </c>
      <c r="K235">
        <v>96</v>
      </c>
      <c r="L235">
        <v>0</v>
      </c>
      <c r="M235" t="s">
        <v>8059</v>
      </c>
    </row>
    <row r="236" spans="1:13">
      <c r="A236" s="13">
        <f t="shared" si="3"/>
        <v>5399</v>
      </c>
      <c r="B236">
        <v>1030049</v>
      </c>
      <c r="C236">
        <v>1380</v>
      </c>
      <c r="D236">
        <v>3084</v>
      </c>
      <c r="E236"/>
      <c r="F236" t="s">
        <v>253</v>
      </c>
      <c r="G236" s="177">
        <v>5399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8059</v>
      </c>
    </row>
    <row r="237" spans="1:13">
      <c r="A237" s="13">
        <f t="shared" si="3"/>
        <v>1434</v>
      </c>
      <c r="B237">
        <v>1030083</v>
      </c>
      <c r="C237">
        <v>1380</v>
      </c>
      <c r="D237">
        <v>3001</v>
      </c>
      <c r="E237"/>
      <c r="F237" t="s">
        <v>253</v>
      </c>
      <c r="G237" s="177">
        <v>1434</v>
      </c>
      <c r="H237">
        <v>0</v>
      </c>
      <c r="I237">
        <v>0</v>
      </c>
      <c r="J237">
        <v>0</v>
      </c>
      <c r="K237">
        <v>2</v>
      </c>
      <c r="L237">
        <v>0</v>
      </c>
      <c r="M237" t="s">
        <v>8074</v>
      </c>
    </row>
    <row r="238" spans="1:13">
      <c r="A238" s="13">
        <f t="shared" si="3"/>
        <v>349</v>
      </c>
      <c r="B238">
        <v>1030084</v>
      </c>
      <c r="C238">
        <v>1380</v>
      </c>
      <c r="D238">
        <v>3001</v>
      </c>
      <c r="E238"/>
      <c r="F238" t="s">
        <v>253</v>
      </c>
      <c r="G238">
        <v>349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342</v>
      </c>
    </row>
    <row r="239" spans="1:13">
      <c r="A239" s="13">
        <f t="shared" si="3"/>
        <v>4</v>
      </c>
      <c r="B239">
        <v>1030670</v>
      </c>
      <c r="C239">
        <v>1380</v>
      </c>
      <c r="D239">
        <v>3082</v>
      </c>
      <c r="E239"/>
      <c r="F239" t="s">
        <v>253</v>
      </c>
      <c r="G239">
        <v>4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9358</v>
      </c>
    </row>
    <row r="240" spans="1:13">
      <c r="A240" s="13">
        <f t="shared" si="3"/>
        <v>20</v>
      </c>
      <c r="B240">
        <v>1030670</v>
      </c>
      <c r="C240">
        <v>1380</v>
      </c>
      <c r="D240">
        <v>3085</v>
      </c>
      <c r="E240"/>
      <c r="F240" t="s">
        <v>253</v>
      </c>
      <c r="G240">
        <v>20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9358</v>
      </c>
    </row>
    <row r="241" spans="1:13">
      <c r="A241" s="13">
        <f t="shared" si="3"/>
        <v>19</v>
      </c>
      <c r="B241">
        <v>1030671</v>
      </c>
      <c r="C241">
        <v>1380</v>
      </c>
      <c r="D241">
        <v>3085</v>
      </c>
      <c r="E241"/>
      <c r="F241" t="s">
        <v>253</v>
      </c>
      <c r="G241">
        <v>19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9359</v>
      </c>
    </row>
    <row r="242" spans="1:13">
      <c r="A242" s="13">
        <f t="shared" si="3"/>
        <v>354</v>
      </c>
      <c r="B242">
        <v>1030731</v>
      </c>
      <c r="C242">
        <v>1380</v>
      </c>
      <c r="D242">
        <v>3001</v>
      </c>
      <c r="E242"/>
      <c r="F242" t="s">
        <v>253</v>
      </c>
      <c r="G242">
        <v>354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8510</v>
      </c>
    </row>
    <row r="243" spans="1:13">
      <c r="A243" s="13">
        <f t="shared" si="3"/>
        <v>1</v>
      </c>
      <c r="B243">
        <v>1030987</v>
      </c>
      <c r="C243">
        <v>1380</v>
      </c>
      <c r="D243">
        <v>3082</v>
      </c>
      <c r="E243"/>
      <c r="F243" t="s">
        <v>253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9360</v>
      </c>
    </row>
    <row r="244" spans="1:13">
      <c r="A244" s="13">
        <f t="shared" si="3"/>
        <v>4</v>
      </c>
      <c r="B244">
        <v>1030987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9360</v>
      </c>
    </row>
    <row r="245" spans="1:13">
      <c r="A245" s="13">
        <f t="shared" si="3"/>
        <v>5</v>
      </c>
      <c r="B245">
        <v>1030988</v>
      </c>
      <c r="C245">
        <v>1380</v>
      </c>
      <c r="D245">
        <v>3085</v>
      </c>
      <c r="E245"/>
      <c r="F245" t="s">
        <v>253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9361</v>
      </c>
    </row>
    <row r="246" spans="1:13">
      <c r="A246" s="13">
        <f t="shared" si="3"/>
        <v>10</v>
      </c>
      <c r="B246">
        <v>1031506</v>
      </c>
      <c r="C246">
        <v>1380</v>
      </c>
      <c r="D246">
        <v>3084</v>
      </c>
      <c r="E246"/>
      <c r="F246" t="s">
        <v>253</v>
      </c>
      <c r="G246">
        <v>10</v>
      </c>
      <c r="H246">
        <v>0</v>
      </c>
      <c r="I246">
        <v>0</v>
      </c>
      <c r="J246">
        <v>0</v>
      </c>
      <c r="K246">
        <v>0</v>
      </c>
      <c r="L246">
        <v>0</v>
      </c>
      <c r="M246" t="s">
        <v>9019</v>
      </c>
    </row>
    <row r="247" spans="1:13">
      <c r="A247" s="13">
        <f t="shared" si="3"/>
        <v>20</v>
      </c>
      <c r="B247">
        <v>1031507</v>
      </c>
      <c r="C247">
        <v>1380</v>
      </c>
      <c r="D247">
        <v>3084</v>
      </c>
      <c r="E247"/>
      <c r="F247" t="s">
        <v>253</v>
      </c>
      <c r="G247">
        <v>20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9020</v>
      </c>
    </row>
    <row r="248" spans="1:13">
      <c r="A248" s="13">
        <f t="shared" si="3"/>
        <v>100</v>
      </c>
      <c r="B248">
        <v>1031508</v>
      </c>
      <c r="C248">
        <v>1380</v>
      </c>
      <c r="D248">
        <v>3084</v>
      </c>
      <c r="E248"/>
      <c r="F248" t="s">
        <v>253</v>
      </c>
      <c r="G248">
        <v>100</v>
      </c>
      <c r="H248">
        <v>0</v>
      </c>
      <c r="I248">
        <v>0</v>
      </c>
      <c r="J248">
        <v>0</v>
      </c>
      <c r="K248">
        <v>0</v>
      </c>
      <c r="L248">
        <v>0</v>
      </c>
      <c r="M248" t="s">
        <v>9362</v>
      </c>
    </row>
    <row r="249" spans="1:13">
      <c r="A249" s="13">
        <f t="shared" si="3"/>
        <v>65</v>
      </c>
      <c r="B249">
        <v>1031526</v>
      </c>
      <c r="C249">
        <v>1380</v>
      </c>
      <c r="D249">
        <v>3084</v>
      </c>
      <c r="E249"/>
      <c r="F249" t="s">
        <v>253</v>
      </c>
      <c r="G249">
        <v>65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9192</v>
      </c>
    </row>
    <row r="250" spans="1:13">
      <c r="A250" s="13">
        <f t="shared" si="3"/>
        <v>100</v>
      </c>
      <c r="B250">
        <v>1031527</v>
      </c>
      <c r="C250">
        <v>1380</v>
      </c>
      <c r="D250">
        <v>3084</v>
      </c>
      <c r="E250"/>
      <c r="F250" t="s">
        <v>253</v>
      </c>
      <c r="G250">
        <v>100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8642</v>
      </c>
    </row>
    <row r="251" spans="1:13">
      <c r="A251" s="13">
        <f t="shared" si="3"/>
        <v>480</v>
      </c>
      <c r="B251">
        <v>1031529</v>
      </c>
      <c r="C251">
        <v>1380</v>
      </c>
      <c r="D251">
        <v>3084</v>
      </c>
      <c r="E251"/>
      <c r="F251" t="s">
        <v>253</v>
      </c>
      <c r="G251">
        <v>480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9363</v>
      </c>
    </row>
    <row r="252" spans="1:13">
      <c r="A252" s="13">
        <f t="shared" si="3"/>
        <v>30</v>
      </c>
      <c r="B252">
        <v>1031530</v>
      </c>
      <c r="C252">
        <v>1380</v>
      </c>
      <c r="D252">
        <v>3084</v>
      </c>
      <c r="E252"/>
      <c r="F252" t="s">
        <v>253</v>
      </c>
      <c r="G252">
        <v>30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9082</v>
      </c>
    </row>
    <row r="253" spans="1:13">
      <c r="A253" s="13">
        <f t="shared" si="3"/>
        <v>100</v>
      </c>
      <c r="B253">
        <v>1031675</v>
      </c>
      <c r="C253">
        <v>1380</v>
      </c>
      <c r="D253">
        <v>3084</v>
      </c>
      <c r="E253"/>
      <c r="F253" t="s">
        <v>253</v>
      </c>
      <c r="G253">
        <v>100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8883</v>
      </c>
    </row>
    <row r="254" spans="1:13">
      <c r="A254" s="13">
        <f t="shared" si="3"/>
        <v>30</v>
      </c>
      <c r="B254">
        <v>1031676</v>
      </c>
      <c r="C254">
        <v>1380</v>
      </c>
      <c r="D254">
        <v>3084</v>
      </c>
      <c r="E254"/>
      <c r="F254" t="s">
        <v>253</v>
      </c>
      <c r="G254">
        <v>30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8783</v>
      </c>
    </row>
    <row r="255" spans="1:13">
      <c r="A255" s="13">
        <f t="shared" si="3"/>
        <v>1</v>
      </c>
      <c r="B255">
        <v>1032614</v>
      </c>
      <c r="C255">
        <v>1380</v>
      </c>
      <c r="D255">
        <v>3084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343</v>
      </c>
    </row>
    <row r="256" spans="1:13">
      <c r="A256" s="13">
        <f t="shared" si="3"/>
        <v>220</v>
      </c>
      <c r="B256">
        <v>1032741</v>
      </c>
      <c r="C256">
        <v>1380</v>
      </c>
      <c r="D256">
        <v>3001</v>
      </c>
      <c r="E256"/>
      <c r="F256" t="s">
        <v>253</v>
      </c>
      <c r="G256">
        <v>220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7870</v>
      </c>
    </row>
    <row r="257" spans="1:13">
      <c r="A257" s="13">
        <f t="shared" si="3"/>
        <v>525</v>
      </c>
      <c r="B257">
        <v>1032742</v>
      </c>
      <c r="C257">
        <v>1380</v>
      </c>
      <c r="D257">
        <v>3001</v>
      </c>
      <c r="E257"/>
      <c r="F257" t="s">
        <v>253</v>
      </c>
      <c r="G257">
        <v>525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7802</v>
      </c>
    </row>
    <row r="258" spans="1:13">
      <c r="A258" s="13">
        <f t="shared" si="3"/>
        <v>358</v>
      </c>
      <c r="B258">
        <v>1032744</v>
      </c>
      <c r="C258">
        <v>1380</v>
      </c>
      <c r="D258">
        <v>3001</v>
      </c>
      <c r="E258"/>
      <c r="F258" t="s">
        <v>253</v>
      </c>
      <c r="G258">
        <v>358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8055</v>
      </c>
    </row>
    <row r="259" spans="1:13">
      <c r="A259" s="13">
        <f t="shared" ref="A259:A322" si="4">G259+H259+I259</f>
        <v>154</v>
      </c>
      <c r="B259">
        <v>1032745</v>
      </c>
      <c r="C259">
        <v>1380</v>
      </c>
      <c r="D259">
        <v>3001</v>
      </c>
      <c r="E259"/>
      <c r="F259" t="s">
        <v>253</v>
      </c>
      <c r="G259">
        <v>154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8836</v>
      </c>
    </row>
    <row r="260" spans="1:13">
      <c r="A260" s="13">
        <f t="shared" si="4"/>
        <v>2</v>
      </c>
      <c r="B260">
        <v>1032750</v>
      </c>
      <c r="C260">
        <v>1380</v>
      </c>
      <c r="D260">
        <v>1012</v>
      </c>
      <c r="E260"/>
      <c r="F260" t="s">
        <v>253</v>
      </c>
      <c r="G260">
        <v>2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344</v>
      </c>
    </row>
    <row r="261" spans="1:13">
      <c r="A261" s="13">
        <f t="shared" si="4"/>
        <v>54</v>
      </c>
      <c r="B261">
        <v>1032834</v>
      </c>
      <c r="C261">
        <v>1380</v>
      </c>
      <c r="D261">
        <v>3084</v>
      </c>
      <c r="E261"/>
      <c r="F261" t="s">
        <v>253</v>
      </c>
      <c r="G261">
        <v>54</v>
      </c>
      <c r="H261">
        <v>0</v>
      </c>
      <c r="I261">
        <v>0</v>
      </c>
      <c r="J261">
        <v>0</v>
      </c>
      <c r="K261">
        <v>4</v>
      </c>
      <c r="L261">
        <v>0</v>
      </c>
      <c r="M261" t="s">
        <v>345</v>
      </c>
    </row>
    <row r="262" spans="1:13">
      <c r="A262" s="13">
        <f t="shared" si="4"/>
        <v>122</v>
      </c>
      <c r="B262">
        <v>1033173</v>
      </c>
      <c r="C262">
        <v>1380</v>
      </c>
      <c r="D262">
        <v>3084</v>
      </c>
      <c r="E262"/>
      <c r="F262" t="s">
        <v>253</v>
      </c>
      <c r="G262">
        <v>122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9021</v>
      </c>
    </row>
    <row r="263" spans="1:13">
      <c r="A263" s="13">
        <f t="shared" si="4"/>
        <v>5</v>
      </c>
      <c r="B263">
        <v>1033266</v>
      </c>
      <c r="C263">
        <v>1380</v>
      </c>
      <c r="D263">
        <v>1012</v>
      </c>
      <c r="E263"/>
      <c r="F263" t="s">
        <v>253</v>
      </c>
      <c r="G263">
        <v>5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346</v>
      </c>
    </row>
    <row r="264" spans="1:13">
      <c r="A264" s="13">
        <f t="shared" si="4"/>
        <v>5</v>
      </c>
      <c r="B264">
        <v>1033267</v>
      </c>
      <c r="C264">
        <v>1380</v>
      </c>
      <c r="D264">
        <v>1012</v>
      </c>
      <c r="E264"/>
      <c r="F264" t="s">
        <v>253</v>
      </c>
      <c r="G264">
        <v>5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347</v>
      </c>
    </row>
    <row r="265" spans="1:13">
      <c r="A265" s="13">
        <f t="shared" si="4"/>
        <v>17</v>
      </c>
      <c r="B265">
        <v>1034234</v>
      </c>
      <c r="C265">
        <v>1380</v>
      </c>
      <c r="D265">
        <v>3001</v>
      </c>
      <c r="E265"/>
      <c r="F265" t="s">
        <v>253</v>
      </c>
      <c r="G265">
        <v>17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7579</v>
      </c>
    </row>
    <row r="266" spans="1:13">
      <c r="A266" s="13">
        <f t="shared" si="4"/>
        <v>21</v>
      </c>
      <c r="B266">
        <v>1034235</v>
      </c>
      <c r="C266">
        <v>1380</v>
      </c>
      <c r="D266">
        <v>3001</v>
      </c>
      <c r="E266"/>
      <c r="F266" t="s">
        <v>253</v>
      </c>
      <c r="G266">
        <v>21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7580</v>
      </c>
    </row>
    <row r="267" spans="1:13">
      <c r="A267" s="13">
        <f t="shared" si="4"/>
        <v>26</v>
      </c>
      <c r="B267">
        <v>1034251</v>
      </c>
      <c r="C267">
        <v>1380</v>
      </c>
      <c r="D267">
        <v>3084</v>
      </c>
      <c r="E267"/>
      <c r="F267" t="s">
        <v>253</v>
      </c>
      <c r="G267">
        <v>26</v>
      </c>
      <c r="H267">
        <v>0</v>
      </c>
      <c r="I267">
        <v>0</v>
      </c>
      <c r="J267">
        <v>0</v>
      </c>
      <c r="K267">
        <v>0</v>
      </c>
      <c r="L267">
        <v>0</v>
      </c>
      <c r="M267" t="s">
        <v>8884</v>
      </c>
    </row>
    <row r="268" spans="1:13">
      <c r="A268" s="13">
        <f t="shared" si="4"/>
        <v>48</v>
      </c>
      <c r="B268">
        <v>1034253</v>
      </c>
      <c r="C268">
        <v>1380</v>
      </c>
      <c r="D268">
        <v>3084</v>
      </c>
      <c r="E268"/>
      <c r="F268" t="s">
        <v>253</v>
      </c>
      <c r="G268">
        <v>48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9364</v>
      </c>
    </row>
    <row r="269" spans="1:13">
      <c r="A269" s="13">
        <f t="shared" si="4"/>
        <v>48</v>
      </c>
      <c r="B269">
        <v>1034255</v>
      </c>
      <c r="C269">
        <v>1380</v>
      </c>
      <c r="D269">
        <v>3084</v>
      </c>
      <c r="E269"/>
      <c r="F269" t="s">
        <v>253</v>
      </c>
      <c r="G269">
        <v>48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9022</v>
      </c>
    </row>
    <row r="270" spans="1:13">
      <c r="A270" s="13">
        <f t="shared" si="4"/>
        <v>18</v>
      </c>
      <c r="B270">
        <v>1034257</v>
      </c>
      <c r="C270">
        <v>1380</v>
      </c>
      <c r="D270">
        <v>3084</v>
      </c>
      <c r="E270"/>
      <c r="F270" t="s">
        <v>253</v>
      </c>
      <c r="G270">
        <v>18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9365</v>
      </c>
    </row>
    <row r="271" spans="1:13">
      <c r="A271" s="13">
        <f t="shared" si="4"/>
        <v>18</v>
      </c>
      <c r="B271">
        <v>1034258</v>
      </c>
      <c r="C271">
        <v>1380</v>
      </c>
      <c r="D271">
        <v>3084</v>
      </c>
      <c r="E271"/>
      <c r="F271" t="s">
        <v>253</v>
      </c>
      <c r="G271">
        <v>18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9366</v>
      </c>
    </row>
    <row r="272" spans="1:13">
      <c r="A272" s="13">
        <f t="shared" si="4"/>
        <v>156</v>
      </c>
      <c r="B272">
        <v>1034259</v>
      </c>
      <c r="C272">
        <v>1380</v>
      </c>
      <c r="D272">
        <v>3084</v>
      </c>
      <c r="E272"/>
      <c r="F272" t="s">
        <v>253</v>
      </c>
      <c r="G272">
        <v>156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9367</v>
      </c>
    </row>
    <row r="273" spans="1:13">
      <c r="A273" s="13">
        <f t="shared" si="4"/>
        <v>26</v>
      </c>
      <c r="B273">
        <v>1034260</v>
      </c>
      <c r="C273">
        <v>1380</v>
      </c>
      <c r="D273">
        <v>3084</v>
      </c>
      <c r="E273"/>
      <c r="F273" t="s">
        <v>253</v>
      </c>
      <c r="G273">
        <v>26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8494</v>
      </c>
    </row>
    <row r="274" spans="1:13">
      <c r="A274" s="13">
        <f t="shared" si="4"/>
        <v>13</v>
      </c>
      <c r="B274">
        <v>1034261</v>
      </c>
      <c r="C274">
        <v>1380</v>
      </c>
      <c r="D274">
        <v>3084</v>
      </c>
      <c r="E274"/>
      <c r="F274" t="s">
        <v>253</v>
      </c>
      <c r="G274">
        <v>13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8930</v>
      </c>
    </row>
    <row r="275" spans="1:13">
      <c r="A275" s="13">
        <f t="shared" si="4"/>
        <v>48</v>
      </c>
      <c r="B275">
        <v>1034262</v>
      </c>
      <c r="C275">
        <v>1380</v>
      </c>
      <c r="D275">
        <v>3084</v>
      </c>
      <c r="E275"/>
      <c r="F275" t="s">
        <v>253</v>
      </c>
      <c r="G275">
        <v>48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9423</v>
      </c>
    </row>
    <row r="276" spans="1:13">
      <c r="A276" s="13">
        <f t="shared" si="4"/>
        <v>60</v>
      </c>
      <c r="B276">
        <v>1034264</v>
      </c>
      <c r="C276">
        <v>1380</v>
      </c>
      <c r="D276">
        <v>3084</v>
      </c>
      <c r="E276"/>
      <c r="F276" t="s">
        <v>253</v>
      </c>
      <c r="G276">
        <v>60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8885</v>
      </c>
    </row>
    <row r="277" spans="1:13">
      <c r="A277" s="13">
        <f t="shared" si="4"/>
        <v>60</v>
      </c>
      <c r="B277">
        <v>1034266</v>
      </c>
      <c r="C277">
        <v>1380</v>
      </c>
      <c r="D277">
        <v>3084</v>
      </c>
      <c r="E277"/>
      <c r="F277" t="s">
        <v>253</v>
      </c>
      <c r="G277">
        <v>60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9368</v>
      </c>
    </row>
    <row r="278" spans="1:13">
      <c r="A278" s="13">
        <f t="shared" si="4"/>
        <v>60</v>
      </c>
      <c r="B278">
        <v>1034267</v>
      </c>
      <c r="C278">
        <v>1380</v>
      </c>
      <c r="D278">
        <v>3084</v>
      </c>
      <c r="E278"/>
      <c r="F278" t="s">
        <v>253</v>
      </c>
      <c r="G278">
        <v>60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9220</v>
      </c>
    </row>
    <row r="279" spans="1:13">
      <c r="A279" s="13">
        <f t="shared" si="4"/>
        <v>24</v>
      </c>
      <c r="B279">
        <v>1034269</v>
      </c>
      <c r="C279">
        <v>1380</v>
      </c>
      <c r="D279">
        <v>3084</v>
      </c>
      <c r="E279"/>
      <c r="F279" t="s">
        <v>253</v>
      </c>
      <c r="G279">
        <v>24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9023</v>
      </c>
    </row>
    <row r="280" spans="1:13">
      <c r="A280" s="13">
        <f t="shared" si="4"/>
        <v>24</v>
      </c>
      <c r="B280">
        <v>1034270</v>
      </c>
      <c r="C280">
        <v>1380</v>
      </c>
      <c r="D280">
        <v>3084</v>
      </c>
      <c r="E280"/>
      <c r="F280" t="s">
        <v>253</v>
      </c>
      <c r="G280">
        <v>24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9083</v>
      </c>
    </row>
    <row r="281" spans="1:13">
      <c r="A281" s="13">
        <f t="shared" si="4"/>
        <v>36</v>
      </c>
      <c r="B281">
        <v>1034271</v>
      </c>
      <c r="C281">
        <v>1380</v>
      </c>
      <c r="D281">
        <v>3084</v>
      </c>
      <c r="E281"/>
      <c r="F281" t="s">
        <v>253</v>
      </c>
      <c r="G281">
        <v>36</v>
      </c>
      <c r="H281">
        <v>0</v>
      </c>
      <c r="I281">
        <v>0</v>
      </c>
      <c r="J281">
        <v>0</v>
      </c>
      <c r="K281">
        <v>0</v>
      </c>
      <c r="L281">
        <v>0</v>
      </c>
      <c r="M281" t="s">
        <v>9059</v>
      </c>
    </row>
    <row r="282" spans="1:13">
      <c r="A282" s="13">
        <f t="shared" si="4"/>
        <v>36</v>
      </c>
      <c r="B282">
        <v>1034272</v>
      </c>
      <c r="C282">
        <v>1380</v>
      </c>
      <c r="D282">
        <v>3084</v>
      </c>
      <c r="E282"/>
      <c r="F282" t="s">
        <v>253</v>
      </c>
      <c r="G282">
        <v>36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9084</v>
      </c>
    </row>
    <row r="283" spans="1:13">
      <c r="A283" s="13">
        <f t="shared" si="4"/>
        <v>12</v>
      </c>
      <c r="B283">
        <v>1034274</v>
      </c>
      <c r="C283">
        <v>1380</v>
      </c>
      <c r="D283">
        <v>3084</v>
      </c>
      <c r="E283"/>
      <c r="F283" t="s">
        <v>253</v>
      </c>
      <c r="G283">
        <v>12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9060</v>
      </c>
    </row>
    <row r="284" spans="1:13">
      <c r="A284" s="13">
        <f t="shared" si="4"/>
        <v>12</v>
      </c>
      <c r="B284">
        <v>1034275</v>
      </c>
      <c r="C284">
        <v>1380</v>
      </c>
      <c r="D284">
        <v>3084</v>
      </c>
      <c r="E284"/>
      <c r="F284" t="s">
        <v>253</v>
      </c>
      <c r="G284">
        <v>12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8886</v>
      </c>
    </row>
    <row r="285" spans="1:13">
      <c r="A285" s="13">
        <f t="shared" si="4"/>
        <v>72</v>
      </c>
      <c r="B285">
        <v>1034276</v>
      </c>
      <c r="C285">
        <v>1380</v>
      </c>
      <c r="D285">
        <v>3084</v>
      </c>
      <c r="E285"/>
      <c r="F285" t="s">
        <v>253</v>
      </c>
      <c r="G285">
        <v>72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9424</v>
      </c>
    </row>
    <row r="286" spans="1:13">
      <c r="A286" s="13">
        <f t="shared" si="4"/>
        <v>36</v>
      </c>
      <c r="B286">
        <v>1034277</v>
      </c>
      <c r="C286">
        <v>1380</v>
      </c>
      <c r="D286">
        <v>3084</v>
      </c>
      <c r="E286"/>
      <c r="F286" t="s">
        <v>253</v>
      </c>
      <c r="G286">
        <v>36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9122</v>
      </c>
    </row>
    <row r="287" spans="1:13">
      <c r="A287" s="13">
        <f t="shared" si="4"/>
        <v>36</v>
      </c>
      <c r="B287">
        <v>1034279</v>
      </c>
      <c r="C287">
        <v>1380</v>
      </c>
      <c r="D287">
        <v>3084</v>
      </c>
      <c r="E287"/>
      <c r="F287" t="s">
        <v>253</v>
      </c>
      <c r="G287">
        <v>36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9193</v>
      </c>
    </row>
    <row r="288" spans="1:13">
      <c r="A288" s="13">
        <f t="shared" si="4"/>
        <v>156</v>
      </c>
      <c r="B288">
        <v>1034283</v>
      </c>
      <c r="C288">
        <v>1380</v>
      </c>
      <c r="D288">
        <v>3084</v>
      </c>
      <c r="E288"/>
      <c r="F288" t="s">
        <v>253</v>
      </c>
      <c r="G288">
        <v>156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9369</v>
      </c>
    </row>
    <row r="289" spans="1:13">
      <c r="A289" s="13">
        <f t="shared" si="4"/>
        <v>52</v>
      </c>
      <c r="B289">
        <v>1034284</v>
      </c>
      <c r="C289">
        <v>1380</v>
      </c>
      <c r="D289">
        <v>3084</v>
      </c>
      <c r="E289"/>
      <c r="F289" t="s">
        <v>253</v>
      </c>
      <c r="G289">
        <v>52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8396</v>
      </c>
    </row>
    <row r="290" spans="1:13">
      <c r="A290" s="13">
        <f t="shared" si="4"/>
        <v>26</v>
      </c>
      <c r="B290">
        <v>1034285</v>
      </c>
      <c r="C290">
        <v>1380</v>
      </c>
      <c r="D290">
        <v>3084</v>
      </c>
      <c r="E290"/>
      <c r="F290" t="s">
        <v>253</v>
      </c>
      <c r="G290">
        <v>26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8471</v>
      </c>
    </row>
    <row r="291" spans="1:13">
      <c r="A291" s="13">
        <f t="shared" si="4"/>
        <v>52</v>
      </c>
      <c r="B291">
        <v>1034286</v>
      </c>
      <c r="C291">
        <v>1380</v>
      </c>
      <c r="D291">
        <v>3084</v>
      </c>
      <c r="E291"/>
      <c r="F291" t="s">
        <v>253</v>
      </c>
      <c r="G291">
        <v>52</v>
      </c>
      <c r="H291">
        <v>0</v>
      </c>
      <c r="I291">
        <v>0</v>
      </c>
      <c r="J291">
        <v>0</v>
      </c>
      <c r="K291">
        <v>0</v>
      </c>
      <c r="L291">
        <v>0</v>
      </c>
      <c r="M291" t="s">
        <v>8997</v>
      </c>
    </row>
    <row r="292" spans="1:13">
      <c r="A292" s="13">
        <f t="shared" si="4"/>
        <v>12</v>
      </c>
      <c r="B292">
        <v>1034287</v>
      </c>
      <c r="C292">
        <v>1380</v>
      </c>
      <c r="D292">
        <v>3084</v>
      </c>
      <c r="E292"/>
      <c r="F292" t="s">
        <v>253</v>
      </c>
      <c r="G292">
        <v>12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9425</v>
      </c>
    </row>
    <row r="293" spans="1:13">
      <c r="A293" s="13">
        <f t="shared" si="4"/>
        <v>30</v>
      </c>
      <c r="B293">
        <v>1034288</v>
      </c>
      <c r="C293">
        <v>1380</v>
      </c>
      <c r="D293">
        <v>3084</v>
      </c>
      <c r="E293"/>
      <c r="F293" t="s">
        <v>253</v>
      </c>
      <c r="G293">
        <v>30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8887</v>
      </c>
    </row>
    <row r="294" spans="1:13">
      <c r="A294" s="13">
        <f t="shared" si="4"/>
        <v>12</v>
      </c>
      <c r="B294">
        <v>1034289</v>
      </c>
      <c r="C294">
        <v>1380</v>
      </c>
      <c r="D294">
        <v>3084</v>
      </c>
      <c r="E294"/>
      <c r="F294" t="s">
        <v>253</v>
      </c>
      <c r="G294">
        <v>12</v>
      </c>
      <c r="H294">
        <v>0</v>
      </c>
      <c r="I294">
        <v>0</v>
      </c>
      <c r="J294">
        <v>0</v>
      </c>
      <c r="K294">
        <v>0</v>
      </c>
      <c r="L294">
        <v>0</v>
      </c>
      <c r="M294" t="s">
        <v>9024</v>
      </c>
    </row>
    <row r="295" spans="1:13">
      <c r="A295" s="13">
        <f t="shared" si="4"/>
        <v>4</v>
      </c>
      <c r="B295">
        <v>1034468</v>
      </c>
      <c r="C295">
        <v>1380</v>
      </c>
      <c r="D295">
        <v>3084</v>
      </c>
      <c r="E295"/>
      <c r="F295" t="s">
        <v>253</v>
      </c>
      <c r="G295">
        <v>4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8888</v>
      </c>
    </row>
    <row r="296" spans="1:13">
      <c r="A296" s="13">
        <f t="shared" si="4"/>
        <v>6</v>
      </c>
      <c r="B296">
        <v>1034470</v>
      </c>
      <c r="C296">
        <v>1380</v>
      </c>
      <c r="D296">
        <v>3084</v>
      </c>
      <c r="E296"/>
      <c r="F296" t="s">
        <v>253</v>
      </c>
      <c r="G296">
        <v>6</v>
      </c>
      <c r="H296">
        <v>0</v>
      </c>
      <c r="I296">
        <v>0</v>
      </c>
      <c r="J296">
        <v>0</v>
      </c>
      <c r="K296">
        <v>0</v>
      </c>
      <c r="L296">
        <v>0</v>
      </c>
      <c r="M296" t="s">
        <v>9144</v>
      </c>
    </row>
    <row r="297" spans="1:13">
      <c r="A297" s="13">
        <f t="shared" si="4"/>
        <v>8321</v>
      </c>
      <c r="B297">
        <v>1034726</v>
      </c>
      <c r="C297">
        <v>1380</v>
      </c>
      <c r="D297">
        <v>3084</v>
      </c>
      <c r="E297"/>
      <c r="F297" t="s">
        <v>253</v>
      </c>
      <c r="G297" s="177">
        <v>8321</v>
      </c>
      <c r="H297">
        <v>0</v>
      </c>
      <c r="I297">
        <v>0</v>
      </c>
      <c r="J297">
        <v>0</v>
      </c>
      <c r="K297">
        <v>17</v>
      </c>
      <c r="L297">
        <v>0</v>
      </c>
      <c r="M297" t="s">
        <v>348</v>
      </c>
    </row>
    <row r="298" spans="1:13">
      <c r="A298" s="13">
        <f t="shared" si="4"/>
        <v>2</v>
      </c>
      <c r="B298">
        <v>1035175</v>
      </c>
      <c r="C298">
        <v>1380</v>
      </c>
      <c r="D298">
        <v>3084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9194</v>
      </c>
    </row>
    <row r="299" spans="1:13">
      <c r="A299" s="13">
        <f t="shared" si="4"/>
        <v>2</v>
      </c>
      <c r="B299">
        <v>1036076</v>
      </c>
      <c r="C299">
        <v>1380</v>
      </c>
      <c r="D299">
        <v>3084</v>
      </c>
      <c r="E299"/>
      <c r="F299" t="s">
        <v>253</v>
      </c>
      <c r="G299">
        <v>2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349</v>
      </c>
    </row>
    <row r="300" spans="1:13">
      <c r="A300" s="13">
        <f t="shared" si="4"/>
        <v>275</v>
      </c>
      <c r="B300">
        <v>1037063</v>
      </c>
      <c r="C300">
        <v>1380</v>
      </c>
      <c r="D300">
        <v>3001</v>
      </c>
      <c r="E300"/>
      <c r="F300" t="s">
        <v>253</v>
      </c>
      <c r="G300">
        <v>275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9426</v>
      </c>
    </row>
    <row r="301" spans="1:13">
      <c r="A301" s="13">
        <f t="shared" si="4"/>
        <v>16222</v>
      </c>
      <c r="B301">
        <v>1507953</v>
      </c>
      <c r="C301">
        <v>1380</v>
      </c>
      <c r="D301">
        <v>1020</v>
      </c>
      <c r="E301"/>
      <c r="F301" t="s">
        <v>122</v>
      </c>
      <c r="G301" s="177">
        <v>16222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77</v>
      </c>
    </row>
    <row r="302" spans="1:13">
      <c r="A302" s="13">
        <f t="shared" si="4"/>
        <v>41971.167000000001</v>
      </c>
      <c r="B302">
        <v>1507953</v>
      </c>
      <c r="C302">
        <v>1380</v>
      </c>
      <c r="D302">
        <v>2000</v>
      </c>
      <c r="E302"/>
      <c r="F302" t="s">
        <v>122</v>
      </c>
      <c r="G302" s="102">
        <v>41971.167000000001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77</v>
      </c>
    </row>
    <row r="303" spans="1:13">
      <c r="A303" s="13">
        <f t="shared" si="4"/>
        <v>56712.01</v>
      </c>
      <c r="B303">
        <v>1508006</v>
      </c>
      <c r="C303">
        <v>1380</v>
      </c>
      <c r="D303">
        <v>2000</v>
      </c>
      <c r="E303"/>
      <c r="F303" t="s">
        <v>122</v>
      </c>
      <c r="G303" s="102">
        <v>56712.01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350</v>
      </c>
    </row>
    <row r="304" spans="1:13">
      <c r="A304" s="13">
        <f t="shared" si="4"/>
        <v>534</v>
      </c>
      <c r="B304">
        <v>1508012</v>
      </c>
      <c r="C304">
        <v>1400</v>
      </c>
      <c r="D304">
        <v>3000</v>
      </c>
      <c r="E304"/>
      <c r="F304" t="s">
        <v>122</v>
      </c>
      <c r="G304">
        <v>534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8757</v>
      </c>
    </row>
    <row r="305" spans="1:13">
      <c r="A305" s="13">
        <f t="shared" si="4"/>
        <v>719</v>
      </c>
      <c r="B305">
        <v>1508013</v>
      </c>
      <c r="C305">
        <v>1400</v>
      </c>
      <c r="D305">
        <v>2000</v>
      </c>
      <c r="E305"/>
      <c r="F305" t="s">
        <v>253</v>
      </c>
      <c r="G305">
        <v>719</v>
      </c>
      <c r="H305">
        <v>0</v>
      </c>
      <c r="I305">
        <v>0</v>
      </c>
      <c r="J305">
        <v>0</v>
      </c>
      <c r="K305">
        <v>67</v>
      </c>
      <c r="L305">
        <v>0</v>
      </c>
      <c r="M305" t="s">
        <v>351</v>
      </c>
    </row>
    <row r="306" spans="1:13">
      <c r="A306" s="13">
        <f t="shared" si="4"/>
        <v>1603.912</v>
      </c>
      <c r="B306">
        <v>1508061</v>
      </c>
      <c r="C306">
        <v>1380</v>
      </c>
      <c r="D306">
        <v>2000</v>
      </c>
      <c r="E306"/>
      <c r="F306" t="s">
        <v>122</v>
      </c>
      <c r="G306" s="102">
        <v>1603.912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79</v>
      </c>
    </row>
    <row r="307" spans="1:13">
      <c r="A307" s="13">
        <f t="shared" si="4"/>
        <v>46165</v>
      </c>
      <c r="B307">
        <v>1508072</v>
      </c>
      <c r="C307">
        <v>1380</v>
      </c>
      <c r="D307">
        <v>1020</v>
      </c>
      <c r="E307"/>
      <c r="F307" t="s">
        <v>122</v>
      </c>
      <c r="G307" s="177">
        <v>46165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73</v>
      </c>
    </row>
    <row r="308" spans="1:13">
      <c r="A308" s="13">
        <f t="shared" si="4"/>
        <v>94025.784</v>
      </c>
      <c r="B308">
        <v>1508072</v>
      </c>
      <c r="C308">
        <v>1380</v>
      </c>
      <c r="D308">
        <v>2000</v>
      </c>
      <c r="E308"/>
      <c r="F308" t="s">
        <v>122</v>
      </c>
      <c r="G308" s="102">
        <v>94025.784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73</v>
      </c>
    </row>
    <row r="309" spans="1:13">
      <c r="A309" s="13">
        <f t="shared" si="4"/>
        <v>9362</v>
      </c>
      <c r="B309">
        <v>1508083</v>
      </c>
      <c r="C309">
        <v>1380</v>
      </c>
      <c r="D309">
        <v>1020</v>
      </c>
      <c r="E309"/>
      <c r="F309" t="s">
        <v>122</v>
      </c>
      <c r="G309" s="177">
        <v>9362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70</v>
      </c>
    </row>
    <row r="310" spans="1:13">
      <c r="A310" s="13">
        <f t="shared" si="4"/>
        <v>62381.686999999998</v>
      </c>
      <c r="B310">
        <v>1508083</v>
      </c>
      <c r="C310">
        <v>1380</v>
      </c>
      <c r="D310">
        <v>2001</v>
      </c>
      <c r="E310"/>
      <c r="F310" t="s">
        <v>122</v>
      </c>
      <c r="G310" s="102">
        <v>62381.686999999998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70</v>
      </c>
    </row>
    <row r="311" spans="1:13">
      <c r="A311" s="13">
        <f t="shared" si="4"/>
        <v>2807</v>
      </c>
      <c r="B311">
        <v>1508094</v>
      </c>
      <c r="C311">
        <v>1380</v>
      </c>
      <c r="D311">
        <v>1000</v>
      </c>
      <c r="E311"/>
      <c r="F311" t="s">
        <v>253</v>
      </c>
      <c r="G311" s="177">
        <v>2807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352</v>
      </c>
    </row>
    <row r="312" spans="1:13">
      <c r="A312" s="13">
        <f t="shared" si="4"/>
        <v>6</v>
      </c>
      <c r="B312">
        <v>1508094</v>
      </c>
      <c r="C312">
        <v>1380</v>
      </c>
      <c r="D312">
        <v>2001</v>
      </c>
      <c r="E312"/>
      <c r="F312" t="s">
        <v>253</v>
      </c>
      <c r="G312">
        <v>6</v>
      </c>
      <c r="H312">
        <v>0</v>
      </c>
      <c r="I312">
        <v>0</v>
      </c>
      <c r="J312">
        <v>0</v>
      </c>
      <c r="K312">
        <v>99</v>
      </c>
      <c r="L312">
        <v>0</v>
      </c>
      <c r="M312" t="s">
        <v>352</v>
      </c>
    </row>
    <row r="313" spans="1:13">
      <c r="A313" s="13">
        <f t="shared" si="4"/>
        <v>448</v>
      </c>
      <c r="B313">
        <v>1508094</v>
      </c>
      <c r="C313">
        <v>1401</v>
      </c>
      <c r="D313">
        <v>2001</v>
      </c>
      <c r="E313"/>
      <c r="F313" t="s">
        <v>253</v>
      </c>
      <c r="G313">
        <v>64</v>
      </c>
      <c r="H313">
        <v>0</v>
      </c>
      <c r="I313">
        <v>384</v>
      </c>
      <c r="J313">
        <v>0</v>
      </c>
      <c r="K313">
        <v>64</v>
      </c>
      <c r="L313">
        <v>0</v>
      </c>
      <c r="M313" t="s">
        <v>352</v>
      </c>
    </row>
    <row r="314" spans="1:13">
      <c r="A314" s="13">
        <f t="shared" si="4"/>
        <v>2480</v>
      </c>
      <c r="B314">
        <v>1508112</v>
      </c>
      <c r="C314">
        <v>1380</v>
      </c>
      <c r="D314">
        <v>1000</v>
      </c>
      <c r="E314"/>
      <c r="F314" t="s">
        <v>253</v>
      </c>
      <c r="G314" s="177">
        <v>2480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123</v>
      </c>
    </row>
    <row r="315" spans="1:13">
      <c r="A315" s="13">
        <f t="shared" si="4"/>
        <v>864</v>
      </c>
      <c r="B315">
        <v>1508112</v>
      </c>
      <c r="C315">
        <v>1401</v>
      </c>
      <c r="D315">
        <v>2001</v>
      </c>
      <c r="E315"/>
      <c r="F315" t="s">
        <v>253</v>
      </c>
      <c r="G315">
        <v>0</v>
      </c>
      <c r="H315">
        <v>0</v>
      </c>
      <c r="I315">
        <v>864</v>
      </c>
      <c r="J315">
        <v>0</v>
      </c>
      <c r="K315">
        <v>0</v>
      </c>
      <c r="L315">
        <v>0</v>
      </c>
      <c r="M315" t="s">
        <v>123</v>
      </c>
    </row>
    <row r="316" spans="1:13">
      <c r="A316" s="13">
        <f t="shared" si="4"/>
        <v>648</v>
      </c>
      <c r="B316">
        <v>1508112</v>
      </c>
      <c r="C316">
        <v>1401</v>
      </c>
      <c r="D316">
        <v>3000</v>
      </c>
      <c r="E316"/>
      <c r="F316" t="s">
        <v>253</v>
      </c>
      <c r="G316">
        <v>648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123</v>
      </c>
    </row>
    <row r="317" spans="1:13">
      <c r="A317" s="13">
        <f t="shared" si="4"/>
        <v>8201</v>
      </c>
      <c r="B317">
        <v>1508113</v>
      </c>
      <c r="C317">
        <v>1380</v>
      </c>
      <c r="D317">
        <v>1000</v>
      </c>
      <c r="E317"/>
      <c r="F317" t="s">
        <v>253</v>
      </c>
      <c r="G317" s="177">
        <v>8201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353</v>
      </c>
    </row>
    <row r="318" spans="1:13">
      <c r="A318" s="13">
        <f t="shared" si="4"/>
        <v>80</v>
      </c>
      <c r="B318">
        <v>1508113</v>
      </c>
      <c r="C318">
        <v>1380</v>
      </c>
      <c r="D318">
        <v>2001</v>
      </c>
      <c r="E318"/>
      <c r="F318" t="s">
        <v>253</v>
      </c>
      <c r="G318">
        <v>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353</v>
      </c>
    </row>
    <row r="319" spans="1:13">
      <c r="A319" s="13">
        <f t="shared" si="4"/>
        <v>1944</v>
      </c>
      <c r="B319">
        <v>1508114</v>
      </c>
      <c r="C319">
        <v>1380</v>
      </c>
      <c r="D319">
        <v>1000</v>
      </c>
      <c r="E319"/>
      <c r="F319" t="s">
        <v>253</v>
      </c>
      <c r="G319" s="177">
        <v>1944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354</v>
      </c>
    </row>
    <row r="320" spans="1:13">
      <c r="A320" s="13">
        <f t="shared" si="4"/>
        <v>728</v>
      </c>
      <c r="B320">
        <v>1508114</v>
      </c>
      <c r="C320">
        <v>1380</v>
      </c>
      <c r="D320">
        <v>2001</v>
      </c>
      <c r="E320"/>
      <c r="F320" t="s">
        <v>253</v>
      </c>
      <c r="G320">
        <v>728</v>
      </c>
      <c r="H320">
        <v>0</v>
      </c>
      <c r="I320">
        <v>0</v>
      </c>
      <c r="J320">
        <v>0</v>
      </c>
      <c r="K320">
        <v>0</v>
      </c>
      <c r="L320">
        <v>0</v>
      </c>
      <c r="M320" t="s">
        <v>354</v>
      </c>
    </row>
    <row r="321" spans="1:13">
      <c r="A321" s="13">
        <f t="shared" si="4"/>
        <v>216</v>
      </c>
      <c r="B321">
        <v>1508114</v>
      </c>
      <c r="C321">
        <v>1401</v>
      </c>
      <c r="D321">
        <v>2001</v>
      </c>
      <c r="E321"/>
      <c r="F321" t="s">
        <v>253</v>
      </c>
      <c r="G321">
        <v>216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354</v>
      </c>
    </row>
    <row r="322" spans="1:13">
      <c r="A322" s="13">
        <f t="shared" si="4"/>
        <v>988</v>
      </c>
      <c r="B322">
        <v>1508116</v>
      </c>
      <c r="C322">
        <v>1380</v>
      </c>
      <c r="D322">
        <v>1000</v>
      </c>
      <c r="E322"/>
      <c r="F322" t="s">
        <v>253</v>
      </c>
      <c r="G322">
        <v>988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355</v>
      </c>
    </row>
    <row r="323" spans="1:13">
      <c r="A323" s="13">
        <f t="shared" ref="A323:A386" si="5">G323+H323+I323</f>
        <v>2574</v>
      </c>
      <c r="B323">
        <v>1508117</v>
      </c>
      <c r="C323">
        <v>1380</v>
      </c>
      <c r="D323">
        <v>1000</v>
      </c>
      <c r="E323"/>
      <c r="F323" t="s">
        <v>253</v>
      </c>
      <c r="G323" s="177">
        <v>2574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356</v>
      </c>
    </row>
    <row r="324" spans="1:13">
      <c r="A324" s="13">
        <f t="shared" si="5"/>
        <v>80</v>
      </c>
      <c r="B324">
        <v>1508117</v>
      </c>
      <c r="C324">
        <v>1380</v>
      </c>
      <c r="D324">
        <v>2001</v>
      </c>
      <c r="E324"/>
      <c r="F324" t="s">
        <v>253</v>
      </c>
      <c r="G324">
        <v>80</v>
      </c>
      <c r="H324">
        <v>0</v>
      </c>
      <c r="I324">
        <v>0</v>
      </c>
      <c r="J324">
        <v>0</v>
      </c>
      <c r="K324">
        <v>0</v>
      </c>
      <c r="L324">
        <v>0</v>
      </c>
      <c r="M324" t="s">
        <v>356</v>
      </c>
    </row>
    <row r="325" spans="1:13">
      <c r="A325" s="13">
        <f t="shared" si="5"/>
        <v>5280</v>
      </c>
      <c r="B325">
        <v>1508120</v>
      </c>
      <c r="C325">
        <v>1380</v>
      </c>
      <c r="D325">
        <v>1000</v>
      </c>
      <c r="E325"/>
      <c r="F325" t="s">
        <v>253</v>
      </c>
      <c r="G325" s="177">
        <v>5280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9216</v>
      </c>
    </row>
    <row r="326" spans="1:13">
      <c r="A326" s="13">
        <f t="shared" si="5"/>
        <v>344</v>
      </c>
      <c r="B326">
        <v>1508120</v>
      </c>
      <c r="C326">
        <v>1380</v>
      </c>
      <c r="D326">
        <v>2001</v>
      </c>
      <c r="E326"/>
      <c r="F326" t="s">
        <v>253</v>
      </c>
      <c r="G326">
        <v>344</v>
      </c>
      <c r="H326">
        <v>0</v>
      </c>
      <c r="I326">
        <v>0</v>
      </c>
      <c r="J326">
        <v>0</v>
      </c>
      <c r="K326">
        <v>0</v>
      </c>
      <c r="L326">
        <v>0</v>
      </c>
      <c r="M326" t="s">
        <v>9216</v>
      </c>
    </row>
    <row r="327" spans="1:13">
      <c r="A327" s="13">
        <f t="shared" si="5"/>
        <v>1440</v>
      </c>
      <c r="B327">
        <v>1508120</v>
      </c>
      <c r="C327">
        <v>1401</v>
      </c>
      <c r="D327">
        <v>2001</v>
      </c>
      <c r="E327"/>
      <c r="F327" t="s">
        <v>253</v>
      </c>
      <c r="G327">
        <v>0</v>
      </c>
      <c r="H327">
        <v>0</v>
      </c>
      <c r="I327" s="177">
        <v>1440</v>
      </c>
      <c r="J327">
        <v>0</v>
      </c>
      <c r="K327">
        <v>0</v>
      </c>
      <c r="L327">
        <v>0</v>
      </c>
      <c r="M327" t="s">
        <v>9216</v>
      </c>
    </row>
    <row r="328" spans="1:13">
      <c r="A328" s="13">
        <f t="shared" si="5"/>
        <v>2400</v>
      </c>
      <c r="B328">
        <v>1508120</v>
      </c>
      <c r="C328">
        <v>1401</v>
      </c>
      <c r="D328">
        <v>3000</v>
      </c>
      <c r="E328"/>
      <c r="F328" t="s">
        <v>253</v>
      </c>
      <c r="G328" s="177">
        <v>2400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9216</v>
      </c>
    </row>
    <row r="329" spans="1:13">
      <c r="A329" s="13">
        <f t="shared" si="5"/>
        <v>5724</v>
      </c>
      <c r="B329">
        <v>1508134</v>
      </c>
      <c r="C329">
        <v>1380</v>
      </c>
      <c r="D329">
        <v>1000</v>
      </c>
      <c r="E329"/>
      <c r="F329" t="s">
        <v>253</v>
      </c>
      <c r="G329" s="177">
        <v>5724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357</v>
      </c>
    </row>
    <row r="330" spans="1:13">
      <c r="A330" s="13">
        <f t="shared" si="5"/>
        <v>9</v>
      </c>
      <c r="B330">
        <v>1508134</v>
      </c>
      <c r="C330">
        <v>1380</v>
      </c>
      <c r="D330">
        <v>2001</v>
      </c>
      <c r="E330"/>
      <c r="F330" t="s">
        <v>253</v>
      </c>
      <c r="G330">
        <v>9</v>
      </c>
      <c r="H330">
        <v>0</v>
      </c>
      <c r="I330">
        <v>0</v>
      </c>
      <c r="J330">
        <v>0</v>
      </c>
      <c r="K330">
        <v>0</v>
      </c>
      <c r="L330">
        <v>0</v>
      </c>
      <c r="M330" t="s">
        <v>357</v>
      </c>
    </row>
    <row r="331" spans="1:13">
      <c r="A331" s="13">
        <f t="shared" si="5"/>
        <v>0</v>
      </c>
      <c r="B331">
        <v>1508134</v>
      </c>
      <c r="C331">
        <v>1401</v>
      </c>
      <c r="D331">
        <v>2001</v>
      </c>
      <c r="E331"/>
      <c r="F331" t="s">
        <v>253</v>
      </c>
      <c r="G331">
        <v>0</v>
      </c>
      <c r="H331">
        <v>0</v>
      </c>
      <c r="I331">
        <v>0</v>
      </c>
      <c r="J331">
        <v>0</v>
      </c>
      <c r="K331">
        <v>121</v>
      </c>
      <c r="L331">
        <v>0</v>
      </c>
      <c r="M331" t="s">
        <v>357</v>
      </c>
    </row>
    <row r="332" spans="1:13">
      <c r="A332" s="13">
        <f t="shared" si="5"/>
        <v>5597</v>
      </c>
      <c r="B332">
        <v>1508136</v>
      </c>
      <c r="C332">
        <v>1380</v>
      </c>
      <c r="D332">
        <v>1000</v>
      </c>
      <c r="E332"/>
      <c r="F332" t="s">
        <v>253</v>
      </c>
      <c r="G332" s="177">
        <v>5597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179</v>
      </c>
    </row>
    <row r="333" spans="1:13">
      <c r="A333" s="13">
        <f t="shared" si="5"/>
        <v>166</v>
      </c>
      <c r="B333">
        <v>1508136</v>
      </c>
      <c r="C333">
        <v>1380</v>
      </c>
      <c r="D333">
        <v>2001</v>
      </c>
      <c r="E333"/>
      <c r="F333" t="s">
        <v>253</v>
      </c>
      <c r="G333">
        <v>166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179</v>
      </c>
    </row>
    <row r="334" spans="1:13">
      <c r="A334" s="13">
        <f t="shared" si="5"/>
        <v>4282</v>
      </c>
      <c r="B334">
        <v>1508142</v>
      </c>
      <c r="C334">
        <v>1380</v>
      </c>
      <c r="D334">
        <v>1000</v>
      </c>
      <c r="E334"/>
      <c r="F334" t="s">
        <v>253</v>
      </c>
      <c r="G334" s="177">
        <v>4282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358</v>
      </c>
    </row>
    <row r="335" spans="1:13">
      <c r="A335" s="13">
        <f t="shared" si="5"/>
        <v>7487</v>
      </c>
      <c r="B335">
        <v>1508153</v>
      </c>
      <c r="C335">
        <v>1380</v>
      </c>
      <c r="D335">
        <v>1000</v>
      </c>
      <c r="E335"/>
      <c r="F335" t="s">
        <v>253</v>
      </c>
      <c r="G335" s="177">
        <v>7487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124</v>
      </c>
    </row>
    <row r="336" spans="1:13">
      <c r="A336" s="13">
        <f t="shared" si="5"/>
        <v>1200</v>
      </c>
      <c r="B336">
        <v>1508164</v>
      </c>
      <c r="C336">
        <v>1380</v>
      </c>
      <c r="D336">
        <v>1000</v>
      </c>
      <c r="E336"/>
      <c r="F336" t="s">
        <v>253</v>
      </c>
      <c r="G336" s="177">
        <v>1200</v>
      </c>
      <c r="H336">
        <v>0</v>
      </c>
      <c r="I336">
        <v>0</v>
      </c>
      <c r="J336">
        <v>0</v>
      </c>
      <c r="K336">
        <v>0</v>
      </c>
      <c r="L336">
        <v>0</v>
      </c>
      <c r="M336" t="s">
        <v>125</v>
      </c>
    </row>
    <row r="337" spans="1:13">
      <c r="A337" s="13">
        <f t="shared" si="5"/>
        <v>1740</v>
      </c>
      <c r="B337">
        <v>1508164</v>
      </c>
      <c r="C337">
        <v>1380</v>
      </c>
      <c r="D337">
        <v>2001</v>
      </c>
      <c r="E337"/>
      <c r="F337" t="s">
        <v>253</v>
      </c>
      <c r="G337" s="177">
        <v>1740</v>
      </c>
      <c r="H337">
        <v>0</v>
      </c>
      <c r="I337">
        <v>0</v>
      </c>
      <c r="J337">
        <v>0</v>
      </c>
      <c r="K337">
        <v>0</v>
      </c>
      <c r="L337">
        <v>0</v>
      </c>
      <c r="M337" t="s">
        <v>125</v>
      </c>
    </row>
    <row r="338" spans="1:13">
      <c r="A338" s="13">
        <f t="shared" si="5"/>
        <v>5106</v>
      </c>
      <c r="B338">
        <v>1508175</v>
      </c>
      <c r="C338">
        <v>1380</v>
      </c>
      <c r="D338">
        <v>1000</v>
      </c>
      <c r="E338"/>
      <c r="F338" t="s">
        <v>253</v>
      </c>
      <c r="G338" s="177">
        <v>5106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8733</v>
      </c>
    </row>
    <row r="339" spans="1:13">
      <c r="A339" s="13">
        <f t="shared" si="5"/>
        <v>196</v>
      </c>
      <c r="B339">
        <v>1508175</v>
      </c>
      <c r="C339">
        <v>1380</v>
      </c>
      <c r="D339">
        <v>2001</v>
      </c>
      <c r="E339"/>
      <c r="F339" t="s">
        <v>253</v>
      </c>
      <c r="G339">
        <v>196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8733</v>
      </c>
    </row>
    <row r="340" spans="1:13">
      <c r="A340" s="13">
        <f t="shared" si="5"/>
        <v>3873</v>
      </c>
      <c r="B340">
        <v>1508186</v>
      </c>
      <c r="C340">
        <v>1380</v>
      </c>
      <c r="D340">
        <v>1000</v>
      </c>
      <c r="E340"/>
      <c r="F340" t="s">
        <v>253</v>
      </c>
      <c r="G340" s="177">
        <v>3873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359</v>
      </c>
    </row>
    <row r="341" spans="1:13">
      <c r="A341" s="13">
        <f t="shared" si="5"/>
        <v>16</v>
      </c>
      <c r="B341">
        <v>1508186</v>
      </c>
      <c r="C341">
        <v>1401</v>
      </c>
      <c r="D341">
        <v>2001</v>
      </c>
      <c r="E341"/>
      <c r="F341" t="s">
        <v>253</v>
      </c>
      <c r="G341">
        <v>16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359</v>
      </c>
    </row>
    <row r="342" spans="1:13">
      <c r="A342" s="13">
        <f t="shared" si="5"/>
        <v>20634</v>
      </c>
      <c r="B342">
        <v>1508197</v>
      </c>
      <c r="C342">
        <v>1380</v>
      </c>
      <c r="D342">
        <v>1000</v>
      </c>
      <c r="E342"/>
      <c r="F342" t="s">
        <v>253</v>
      </c>
      <c r="G342" s="177">
        <v>20634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126</v>
      </c>
    </row>
    <row r="343" spans="1:13">
      <c r="A343" s="13">
        <f t="shared" si="5"/>
        <v>770</v>
      </c>
      <c r="B343">
        <v>1508197</v>
      </c>
      <c r="C343">
        <v>1380</v>
      </c>
      <c r="D343">
        <v>2001</v>
      </c>
      <c r="E343"/>
      <c r="F343" t="s">
        <v>253</v>
      </c>
      <c r="G343">
        <v>770</v>
      </c>
      <c r="H343">
        <v>0</v>
      </c>
      <c r="I343">
        <v>0</v>
      </c>
      <c r="J343">
        <v>0</v>
      </c>
      <c r="K343">
        <v>582</v>
      </c>
      <c r="L343">
        <v>0</v>
      </c>
      <c r="M343" t="s">
        <v>126</v>
      </c>
    </row>
    <row r="344" spans="1:13">
      <c r="A344" s="13">
        <f t="shared" si="5"/>
        <v>147285.698</v>
      </c>
      <c r="B344">
        <v>1508480</v>
      </c>
      <c r="C344">
        <v>1400</v>
      </c>
      <c r="D344">
        <v>2001</v>
      </c>
      <c r="E344"/>
      <c r="F344" t="s">
        <v>122</v>
      </c>
      <c r="G344" s="102">
        <v>137972.698</v>
      </c>
      <c r="H344">
        <v>0</v>
      </c>
      <c r="I344" s="177">
        <v>9313</v>
      </c>
      <c r="J344">
        <v>0</v>
      </c>
      <c r="K344">
        <v>0</v>
      </c>
      <c r="L344">
        <v>0</v>
      </c>
      <c r="M344" t="s">
        <v>109</v>
      </c>
    </row>
    <row r="345" spans="1:13">
      <c r="A345" s="13">
        <f t="shared" si="5"/>
        <v>4153.6940000000004</v>
      </c>
      <c r="B345">
        <v>1509387</v>
      </c>
      <c r="C345">
        <v>1400</v>
      </c>
      <c r="D345">
        <v>2000</v>
      </c>
      <c r="E345"/>
      <c r="F345" t="s">
        <v>122</v>
      </c>
      <c r="G345" s="102">
        <v>4153.6940000000004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89</v>
      </c>
    </row>
    <row r="346" spans="1:13">
      <c r="A346" s="13">
        <f t="shared" si="5"/>
        <v>41675</v>
      </c>
      <c r="B346">
        <v>1509387</v>
      </c>
      <c r="C346">
        <v>1400</v>
      </c>
      <c r="D346">
        <v>3000</v>
      </c>
      <c r="E346"/>
      <c r="F346" t="s">
        <v>122</v>
      </c>
      <c r="G346" s="177">
        <v>41675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89</v>
      </c>
    </row>
    <row r="347" spans="1:13">
      <c r="A347" s="13">
        <f t="shared" si="5"/>
        <v>75200</v>
      </c>
      <c r="B347">
        <v>1509431</v>
      </c>
      <c r="C347">
        <v>1380</v>
      </c>
      <c r="D347">
        <v>2000</v>
      </c>
      <c r="E347"/>
      <c r="F347" t="s">
        <v>253</v>
      </c>
      <c r="G347" s="177">
        <v>75200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9427</v>
      </c>
    </row>
    <row r="348" spans="1:13">
      <c r="A348" s="13">
        <f t="shared" si="5"/>
        <v>34430</v>
      </c>
      <c r="B348">
        <v>1509436</v>
      </c>
      <c r="C348">
        <v>1380</v>
      </c>
      <c r="D348">
        <v>2000</v>
      </c>
      <c r="E348"/>
      <c r="F348" t="s">
        <v>253</v>
      </c>
      <c r="G348" s="177">
        <v>34430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8654</v>
      </c>
    </row>
    <row r="349" spans="1:13">
      <c r="A349" s="13">
        <f t="shared" si="5"/>
        <v>204100</v>
      </c>
      <c r="B349">
        <v>1509437</v>
      </c>
      <c r="C349">
        <v>1380</v>
      </c>
      <c r="D349">
        <v>2000</v>
      </c>
      <c r="E349"/>
      <c r="F349" t="s">
        <v>253</v>
      </c>
      <c r="G349" s="177">
        <v>204100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360</v>
      </c>
    </row>
    <row r="350" spans="1:13">
      <c r="A350" s="13">
        <f t="shared" si="5"/>
        <v>51766</v>
      </c>
      <c r="B350">
        <v>1509438</v>
      </c>
      <c r="C350">
        <v>1380</v>
      </c>
      <c r="D350">
        <v>2000</v>
      </c>
      <c r="E350"/>
      <c r="F350" t="s">
        <v>253</v>
      </c>
      <c r="G350" s="177">
        <v>51766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361</v>
      </c>
    </row>
    <row r="351" spans="1:13">
      <c r="A351" s="13">
        <f t="shared" si="5"/>
        <v>50300</v>
      </c>
      <c r="B351">
        <v>1509439</v>
      </c>
      <c r="C351">
        <v>1380</v>
      </c>
      <c r="D351">
        <v>2000</v>
      </c>
      <c r="E351"/>
      <c r="F351" t="s">
        <v>253</v>
      </c>
      <c r="G351" s="177">
        <v>50300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9370</v>
      </c>
    </row>
    <row r="352" spans="1:13">
      <c r="A352" s="13">
        <f t="shared" si="5"/>
        <v>39453</v>
      </c>
      <c r="B352">
        <v>1509440</v>
      </c>
      <c r="C352">
        <v>1380</v>
      </c>
      <c r="D352">
        <v>2000</v>
      </c>
      <c r="E352"/>
      <c r="F352" t="s">
        <v>253</v>
      </c>
      <c r="G352" s="177">
        <v>39453</v>
      </c>
      <c r="H352">
        <v>0</v>
      </c>
      <c r="I352">
        <v>0</v>
      </c>
      <c r="J352">
        <v>0</v>
      </c>
      <c r="K352" s="177">
        <v>4200</v>
      </c>
      <c r="L352">
        <v>0</v>
      </c>
      <c r="M352" t="s">
        <v>362</v>
      </c>
    </row>
    <row r="353" spans="1:13">
      <c r="A353" s="13">
        <f t="shared" si="5"/>
        <v>305787</v>
      </c>
      <c r="B353">
        <v>1509441</v>
      </c>
      <c r="C353">
        <v>1380</v>
      </c>
      <c r="D353">
        <v>2000</v>
      </c>
      <c r="E353"/>
      <c r="F353" t="s">
        <v>253</v>
      </c>
      <c r="G353" s="177">
        <v>305787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363</v>
      </c>
    </row>
    <row r="354" spans="1:13">
      <c r="A354" s="13">
        <f t="shared" si="5"/>
        <v>54550</v>
      </c>
      <c r="B354">
        <v>1509442</v>
      </c>
      <c r="C354">
        <v>1380</v>
      </c>
      <c r="D354">
        <v>2000</v>
      </c>
      <c r="E354"/>
      <c r="F354" t="s">
        <v>253</v>
      </c>
      <c r="G354" s="177">
        <v>54550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364</v>
      </c>
    </row>
    <row r="355" spans="1:13">
      <c r="A355" s="13">
        <f t="shared" si="5"/>
        <v>710529</v>
      </c>
      <c r="B355">
        <v>1509444</v>
      </c>
      <c r="C355">
        <v>1380</v>
      </c>
      <c r="D355">
        <v>2000</v>
      </c>
      <c r="E355"/>
      <c r="F355" t="s">
        <v>253</v>
      </c>
      <c r="G355" s="177">
        <v>710529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365</v>
      </c>
    </row>
    <row r="356" spans="1:13">
      <c r="A356" s="13">
        <f t="shared" si="5"/>
        <v>65600</v>
      </c>
      <c r="B356">
        <v>1509445</v>
      </c>
      <c r="C356">
        <v>1380</v>
      </c>
      <c r="D356">
        <v>2000</v>
      </c>
      <c r="E356"/>
      <c r="F356" t="s">
        <v>253</v>
      </c>
      <c r="G356" s="177">
        <v>65600</v>
      </c>
      <c r="H356">
        <v>0</v>
      </c>
      <c r="I356">
        <v>0</v>
      </c>
      <c r="J356">
        <v>0</v>
      </c>
      <c r="K356" s="177">
        <v>8000</v>
      </c>
      <c r="L356">
        <v>0</v>
      </c>
      <c r="M356" t="s">
        <v>366</v>
      </c>
    </row>
    <row r="357" spans="1:13">
      <c r="A357" s="13">
        <f t="shared" si="5"/>
        <v>43400</v>
      </c>
      <c r="B357">
        <v>1509447</v>
      </c>
      <c r="C357">
        <v>1380</v>
      </c>
      <c r="D357">
        <v>2000</v>
      </c>
      <c r="E357"/>
      <c r="F357" t="s">
        <v>253</v>
      </c>
      <c r="G357" s="177">
        <v>43400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9371</v>
      </c>
    </row>
    <row r="358" spans="1:13">
      <c r="A358" s="13">
        <f t="shared" si="5"/>
        <v>132400</v>
      </c>
      <c r="B358">
        <v>1509448</v>
      </c>
      <c r="C358">
        <v>1380</v>
      </c>
      <c r="D358">
        <v>2000</v>
      </c>
      <c r="E358"/>
      <c r="F358" t="s">
        <v>253</v>
      </c>
      <c r="G358" s="177">
        <v>132400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9025</v>
      </c>
    </row>
    <row r="359" spans="1:13">
      <c r="A359" s="13">
        <f t="shared" si="5"/>
        <v>19700</v>
      </c>
      <c r="B359">
        <v>1509450</v>
      </c>
      <c r="C359">
        <v>1380</v>
      </c>
      <c r="D359">
        <v>2000</v>
      </c>
      <c r="E359"/>
      <c r="F359" t="s">
        <v>253</v>
      </c>
      <c r="G359" s="177">
        <v>19700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367</v>
      </c>
    </row>
    <row r="360" spans="1:13">
      <c r="A360" s="13">
        <f t="shared" si="5"/>
        <v>9115</v>
      </c>
      <c r="B360">
        <v>1509451</v>
      </c>
      <c r="C360">
        <v>1380</v>
      </c>
      <c r="D360">
        <v>2000</v>
      </c>
      <c r="E360"/>
      <c r="F360" t="s">
        <v>253</v>
      </c>
      <c r="G360" s="177">
        <v>9115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8562</v>
      </c>
    </row>
    <row r="361" spans="1:13">
      <c r="A361" s="13">
        <f t="shared" si="5"/>
        <v>21547</v>
      </c>
      <c r="B361">
        <v>1509455</v>
      </c>
      <c r="C361">
        <v>1380</v>
      </c>
      <c r="D361">
        <v>2000</v>
      </c>
      <c r="E361"/>
      <c r="F361" t="s">
        <v>253</v>
      </c>
      <c r="G361" s="177">
        <v>21547</v>
      </c>
      <c r="H361">
        <v>0</v>
      </c>
      <c r="I361">
        <v>0</v>
      </c>
      <c r="J361">
        <v>0</v>
      </c>
      <c r="K361">
        <v>0</v>
      </c>
      <c r="L361">
        <v>0</v>
      </c>
      <c r="M361" t="s">
        <v>9255</v>
      </c>
    </row>
    <row r="362" spans="1:13">
      <c r="A362" s="13">
        <f t="shared" si="5"/>
        <v>9597</v>
      </c>
      <c r="B362">
        <v>1509456</v>
      </c>
      <c r="C362">
        <v>1380</v>
      </c>
      <c r="D362">
        <v>2000</v>
      </c>
      <c r="E362"/>
      <c r="F362" t="s">
        <v>253</v>
      </c>
      <c r="G362" s="177">
        <v>9597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8251</v>
      </c>
    </row>
    <row r="363" spans="1:13">
      <c r="A363" s="13">
        <f t="shared" si="5"/>
        <v>6000</v>
      </c>
      <c r="B363">
        <v>1509457</v>
      </c>
      <c r="C363">
        <v>1380</v>
      </c>
      <c r="D363">
        <v>2000</v>
      </c>
      <c r="E363"/>
      <c r="F363" t="s">
        <v>253</v>
      </c>
      <c r="G363" s="177">
        <v>6000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8472</v>
      </c>
    </row>
    <row r="364" spans="1:13">
      <c r="A364" s="13">
        <f t="shared" si="5"/>
        <v>8400</v>
      </c>
      <c r="B364">
        <v>1509458</v>
      </c>
      <c r="C364">
        <v>1380</v>
      </c>
      <c r="D364">
        <v>2000</v>
      </c>
      <c r="E364"/>
      <c r="F364" t="s">
        <v>253</v>
      </c>
      <c r="G364" s="177">
        <v>8400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8473</v>
      </c>
    </row>
    <row r="365" spans="1:13">
      <c r="A365" s="13">
        <f t="shared" si="5"/>
        <v>37393.487000000001</v>
      </c>
      <c r="B365">
        <v>1509460</v>
      </c>
      <c r="C365">
        <v>1380</v>
      </c>
      <c r="D365">
        <v>2000</v>
      </c>
      <c r="E365"/>
      <c r="F365" t="s">
        <v>122</v>
      </c>
      <c r="G365" s="102">
        <v>37393.487000000001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368</v>
      </c>
    </row>
    <row r="366" spans="1:13">
      <c r="A366" s="13">
        <f t="shared" si="5"/>
        <v>690</v>
      </c>
      <c r="B366">
        <v>1509460</v>
      </c>
      <c r="C366">
        <v>1400</v>
      </c>
      <c r="D366">
        <v>1000</v>
      </c>
      <c r="E366"/>
      <c r="F366" t="s">
        <v>122</v>
      </c>
      <c r="G366">
        <v>690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368</v>
      </c>
    </row>
    <row r="367" spans="1:13">
      <c r="A367" s="13">
        <f t="shared" si="5"/>
        <v>725</v>
      </c>
      <c r="B367">
        <v>1509460</v>
      </c>
      <c r="C367">
        <v>1400</v>
      </c>
      <c r="D367">
        <v>2000</v>
      </c>
      <c r="E367"/>
      <c r="F367" t="s">
        <v>122</v>
      </c>
      <c r="G367">
        <v>725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368</v>
      </c>
    </row>
    <row r="368" spans="1:13">
      <c r="A368" s="13">
        <f t="shared" si="5"/>
        <v>160</v>
      </c>
      <c r="B368">
        <v>1509540</v>
      </c>
      <c r="C368">
        <v>1380</v>
      </c>
      <c r="D368">
        <v>2005</v>
      </c>
      <c r="E368"/>
      <c r="F368" t="s">
        <v>253</v>
      </c>
      <c r="G368">
        <v>160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9287</v>
      </c>
    </row>
    <row r="369" spans="1:13">
      <c r="A369" s="13">
        <f t="shared" si="5"/>
        <v>185</v>
      </c>
      <c r="B369">
        <v>1509573</v>
      </c>
      <c r="C369">
        <v>1380</v>
      </c>
      <c r="D369">
        <v>2005</v>
      </c>
      <c r="E369"/>
      <c r="F369" t="s">
        <v>253</v>
      </c>
      <c r="G369">
        <v>185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8530</v>
      </c>
    </row>
    <row r="370" spans="1:13">
      <c r="A370" s="13">
        <f t="shared" si="5"/>
        <v>8</v>
      </c>
      <c r="B370">
        <v>1509581</v>
      </c>
      <c r="C370">
        <v>1380</v>
      </c>
      <c r="D370">
        <v>2005</v>
      </c>
      <c r="E370"/>
      <c r="F370" t="s">
        <v>253</v>
      </c>
      <c r="G370">
        <v>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8550</v>
      </c>
    </row>
    <row r="371" spans="1:13">
      <c r="A371" s="13">
        <f t="shared" si="5"/>
        <v>0</v>
      </c>
      <c r="B371">
        <v>1509581</v>
      </c>
      <c r="C371">
        <v>1380</v>
      </c>
      <c r="D371">
        <v>2041</v>
      </c>
      <c r="E371"/>
      <c r="F371" t="s">
        <v>253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 t="s">
        <v>8550</v>
      </c>
    </row>
    <row r="372" spans="1:13">
      <c r="A372" s="13">
        <f t="shared" si="5"/>
        <v>174</v>
      </c>
      <c r="B372">
        <v>1509637</v>
      </c>
      <c r="C372">
        <v>1380</v>
      </c>
      <c r="D372">
        <v>2005</v>
      </c>
      <c r="E372"/>
      <c r="F372" t="s">
        <v>253</v>
      </c>
      <c r="G372">
        <v>174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8784</v>
      </c>
    </row>
    <row r="373" spans="1:13">
      <c r="A373" s="13">
        <f t="shared" si="5"/>
        <v>1</v>
      </c>
      <c r="B373">
        <v>1509640</v>
      </c>
      <c r="C373">
        <v>1380</v>
      </c>
      <c r="D373">
        <v>2001</v>
      </c>
      <c r="E373"/>
      <c r="F373" t="s">
        <v>253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9372</v>
      </c>
    </row>
    <row r="374" spans="1:13">
      <c r="A374" s="13">
        <f t="shared" si="5"/>
        <v>22</v>
      </c>
      <c r="B374">
        <v>1509640</v>
      </c>
      <c r="C374">
        <v>1380</v>
      </c>
      <c r="D374">
        <v>2003</v>
      </c>
      <c r="E374"/>
      <c r="F374" t="s">
        <v>253</v>
      </c>
      <c r="G374">
        <v>22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9372</v>
      </c>
    </row>
    <row r="375" spans="1:13">
      <c r="A375" s="13">
        <f t="shared" si="5"/>
        <v>42</v>
      </c>
      <c r="B375">
        <v>1509640</v>
      </c>
      <c r="C375">
        <v>1380</v>
      </c>
      <c r="D375">
        <v>2005</v>
      </c>
      <c r="E375"/>
      <c r="F375" t="s">
        <v>253</v>
      </c>
      <c r="G375">
        <v>42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9372</v>
      </c>
    </row>
    <row r="376" spans="1:13">
      <c r="A376" s="13">
        <f t="shared" si="5"/>
        <v>28960</v>
      </c>
      <c r="B376">
        <v>1509678</v>
      </c>
      <c r="C376">
        <v>1380</v>
      </c>
      <c r="D376">
        <v>2000</v>
      </c>
      <c r="E376"/>
      <c r="F376" t="s">
        <v>253</v>
      </c>
      <c r="G376" s="177">
        <v>28960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8655</v>
      </c>
    </row>
    <row r="377" spans="1:13">
      <c r="A377" s="13">
        <f t="shared" si="5"/>
        <v>5012</v>
      </c>
      <c r="B377">
        <v>1509678</v>
      </c>
      <c r="C377">
        <v>1380</v>
      </c>
      <c r="D377">
        <v>2001</v>
      </c>
      <c r="E377"/>
      <c r="F377" t="s">
        <v>253</v>
      </c>
      <c r="G377" s="177">
        <v>5012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8655</v>
      </c>
    </row>
    <row r="378" spans="1:13">
      <c r="A378" s="13">
        <f t="shared" si="5"/>
        <v>56610</v>
      </c>
      <c r="B378">
        <v>1509679</v>
      </c>
      <c r="C378">
        <v>1380</v>
      </c>
      <c r="D378">
        <v>2000</v>
      </c>
      <c r="E378"/>
      <c r="F378" t="s">
        <v>253</v>
      </c>
      <c r="G378" s="177">
        <v>56610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369</v>
      </c>
    </row>
    <row r="379" spans="1:13">
      <c r="A379" s="13">
        <f t="shared" si="5"/>
        <v>12128</v>
      </c>
      <c r="B379">
        <v>1509679</v>
      </c>
      <c r="C379">
        <v>1380</v>
      </c>
      <c r="D379">
        <v>2001</v>
      </c>
      <c r="E379"/>
      <c r="F379" t="s">
        <v>253</v>
      </c>
      <c r="G379" s="177">
        <v>12128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369</v>
      </c>
    </row>
    <row r="380" spans="1:13">
      <c r="A380" s="13">
        <f t="shared" si="5"/>
        <v>29600</v>
      </c>
      <c r="B380">
        <v>1509683</v>
      </c>
      <c r="C380">
        <v>1380</v>
      </c>
      <c r="D380">
        <v>2000</v>
      </c>
      <c r="E380"/>
      <c r="F380" t="s">
        <v>253</v>
      </c>
      <c r="G380" s="177">
        <v>29600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370</v>
      </c>
    </row>
    <row r="381" spans="1:13">
      <c r="A381" s="13">
        <f t="shared" si="5"/>
        <v>3268</v>
      </c>
      <c r="B381">
        <v>1509685</v>
      </c>
      <c r="C381">
        <v>1380</v>
      </c>
      <c r="D381">
        <v>2000</v>
      </c>
      <c r="E381"/>
      <c r="F381" t="s">
        <v>253</v>
      </c>
      <c r="G381" s="177">
        <v>3268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8763</v>
      </c>
    </row>
    <row r="382" spans="1:13">
      <c r="A382" s="13">
        <f t="shared" si="5"/>
        <v>1108</v>
      </c>
      <c r="B382">
        <v>1509685</v>
      </c>
      <c r="C382">
        <v>1380</v>
      </c>
      <c r="D382">
        <v>2001</v>
      </c>
      <c r="E382"/>
      <c r="F382" t="s">
        <v>253</v>
      </c>
      <c r="G382" s="177">
        <v>1108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8763</v>
      </c>
    </row>
    <row r="383" spans="1:13">
      <c r="A383" s="13">
        <f t="shared" si="5"/>
        <v>253022</v>
      </c>
      <c r="B383">
        <v>1509686</v>
      </c>
      <c r="C383">
        <v>1380</v>
      </c>
      <c r="D383">
        <v>2000</v>
      </c>
      <c r="E383"/>
      <c r="F383" t="s">
        <v>253</v>
      </c>
      <c r="G383" s="177">
        <v>253022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8764</v>
      </c>
    </row>
    <row r="384" spans="1:13">
      <c r="A384" s="13">
        <f t="shared" si="5"/>
        <v>4634</v>
      </c>
      <c r="B384">
        <v>1509686</v>
      </c>
      <c r="C384">
        <v>1380</v>
      </c>
      <c r="D384">
        <v>2001</v>
      </c>
      <c r="E384"/>
      <c r="F384" t="s">
        <v>253</v>
      </c>
      <c r="G384" s="177">
        <v>4634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8764</v>
      </c>
    </row>
    <row r="385" spans="1:13">
      <c r="A385" s="13">
        <f t="shared" si="5"/>
        <v>11026</v>
      </c>
      <c r="B385">
        <v>1509688</v>
      </c>
      <c r="C385">
        <v>1380</v>
      </c>
      <c r="D385">
        <v>2000</v>
      </c>
      <c r="E385"/>
      <c r="F385" t="s">
        <v>253</v>
      </c>
      <c r="G385" s="177">
        <v>11026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9373</v>
      </c>
    </row>
    <row r="386" spans="1:13">
      <c r="A386" s="13">
        <f t="shared" si="5"/>
        <v>61356</v>
      </c>
      <c r="B386">
        <v>1509688</v>
      </c>
      <c r="C386">
        <v>1380</v>
      </c>
      <c r="D386">
        <v>2001</v>
      </c>
      <c r="E386"/>
      <c r="F386" t="s">
        <v>253</v>
      </c>
      <c r="G386" s="177">
        <v>61356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9373</v>
      </c>
    </row>
    <row r="387" spans="1:13">
      <c r="A387" s="13">
        <f t="shared" ref="A387:A450" si="6">G387+H387+I387</f>
        <v>28600</v>
      </c>
      <c r="B387">
        <v>1509689</v>
      </c>
      <c r="C387">
        <v>1380</v>
      </c>
      <c r="D387">
        <v>2000</v>
      </c>
      <c r="E387"/>
      <c r="F387" t="s">
        <v>253</v>
      </c>
      <c r="G387" s="177">
        <v>28600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371</v>
      </c>
    </row>
    <row r="388" spans="1:13">
      <c r="A388" s="13">
        <f t="shared" si="6"/>
        <v>40994</v>
      </c>
      <c r="B388">
        <v>1509689</v>
      </c>
      <c r="C388">
        <v>1380</v>
      </c>
      <c r="D388">
        <v>2001</v>
      </c>
      <c r="E388"/>
      <c r="F388" t="s">
        <v>253</v>
      </c>
      <c r="G388" s="177">
        <v>40994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371</v>
      </c>
    </row>
    <row r="389" spans="1:13">
      <c r="A389" s="13">
        <f t="shared" si="6"/>
        <v>22520</v>
      </c>
      <c r="B389">
        <v>1509690</v>
      </c>
      <c r="C389">
        <v>1380</v>
      </c>
      <c r="D389">
        <v>2000</v>
      </c>
      <c r="E389"/>
      <c r="F389" t="s">
        <v>253</v>
      </c>
      <c r="G389" s="177">
        <v>22520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8686</v>
      </c>
    </row>
    <row r="390" spans="1:13">
      <c r="A390" s="13">
        <f t="shared" si="6"/>
        <v>10138</v>
      </c>
      <c r="B390">
        <v>1509690</v>
      </c>
      <c r="C390">
        <v>1380</v>
      </c>
      <c r="D390">
        <v>2001</v>
      </c>
      <c r="E390"/>
      <c r="F390" t="s">
        <v>253</v>
      </c>
      <c r="G390" s="177">
        <v>10138</v>
      </c>
      <c r="H390">
        <v>0</v>
      </c>
      <c r="I390">
        <v>0</v>
      </c>
      <c r="J390">
        <v>0</v>
      </c>
      <c r="K390">
        <v>0</v>
      </c>
      <c r="L390">
        <v>0</v>
      </c>
      <c r="M390" t="s">
        <v>8686</v>
      </c>
    </row>
    <row r="391" spans="1:13">
      <c r="A391" s="13">
        <f t="shared" si="6"/>
        <v>194800</v>
      </c>
      <c r="B391">
        <v>1509691</v>
      </c>
      <c r="C391">
        <v>1380</v>
      </c>
      <c r="D391">
        <v>2000</v>
      </c>
      <c r="E391"/>
      <c r="F391" t="s">
        <v>253</v>
      </c>
      <c r="G391" s="177">
        <v>185200</v>
      </c>
      <c r="H391">
        <v>0</v>
      </c>
      <c r="I391" s="177">
        <v>9600</v>
      </c>
      <c r="J391">
        <v>0</v>
      </c>
      <c r="K391">
        <v>0</v>
      </c>
      <c r="L391">
        <v>0</v>
      </c>
      <c r="M391" t="s">
        <v>372</v>
      </c>
    </row>
    <row r="392" spans="1:13">
      <c r="A392" s="13">
        <f t="shared" si="6"/>
        <v>46982</v>
      </c>
      <c r="B392">
        <v>1509691</v>
      </c>
      <c r="C392">
        <v>1380</v>
      </c>
      <c r="D392">
        <v>2001</v>
      </c>
      <c r="E392"/>
      <c r="F392" t="s">
        <v>253</v>
      </c>
      <c r="G392" s="177">
        <v>46982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372</v>
      </c>
    </row>
    <row r="393" spans="1:13">
      <c r="A393" s="13">
        <f t="shared" si="6"/>
        <v>168970</v>
      </c>
      <c r="B393">
        <v>1509692</v>
      </c>
      <c r="C393">
        <v>1380</v>
      </c>
      <c r="D393">
        <v>2000</v>
      </c>
      <c r="E393"/>
      <c r="F393" t="s">
        <v>253</v>
      </c>
      <c r="G393" s="177">
        <v>168970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8142</v>
      </c>
    </row>
    <row r="394" spans="1:13">
      <c r="A394" s="13">
        <f t="shared" si="6"/>
        <v>3456</v>
      </c>
      <c r="B394">
        <v>1509692</v>
      </c>
      <c r="C394">
        <v>1380</v>
      </c>
      <c r="D394">
        <v>2001</v>
      </c>
      <c r="E394"/>
      <c r="F394" t="s">
        <v>253</v>
      </c>
      <c r="G394" s="177">
        <v>3456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8142</v>
      </c>
    </row>
    <row r="395" spans="1:13">
      <c r="A395" s="13">
        <f t="shared" si="6"/>
        <v>189620</v>
      </c>
      <c r="B395">
        <v>1509693</v>
      </c>
      <c r="C395">
        <v>1380</v>
      </c>
      <c r="D395">
        <v>2000</v>
      </c>
      <c r="E395"/>
      <c r="F395" t="s">
        <v>253</v>
      </c>
      <c r="G395" s="177">
        <v>189620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8736</v>
      </c>
    </row>
    <row r="396" spans="1:13">
      <c r="A396" s="13">
        <f t="shared" si="6"/>
        <v>17506</v>
      </c>
      <c r="B396">
        <v>1509693</v>
      </c>
      <c r="C396">
        <v>1380</v>
      </c>
      <c r="D396">
        <v>2001</v>
      </c>
      <c r="E396"/>
      <c r="F396" t="s">
        <v>253</v>
      </c>
      <c r="G396" s="177">
        <v>17506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8736</v>
      </c>
    </row>
    <row r="397" spans="1:13">
      <c r="A397" s="13">
        <f t="shared" si="6"/>
        <v>100400</v>
      </c>
      <c r="B397">
        <v>1509694</v>
      </c>
      <c r="C397">
        <v>1380</v>
      </c>
      <c r="D397">
        <v>2000</v>
      </c>
      <c r="E397"/>
      <c r="F397" t="s">
        <v>253</v>
      </c>
      <c r="G397" s="177">
        <v>100400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373</v>
      </c>
    </row>
    <row r="398" spans="1:13">
      <c r="A398" s="13">
        <f t="shared" si="6"/>
        <v>26296</v>
      </c>
      <c r="B398">
        <v>1509694</v>
      </c>
      <c r="C398">
        <v>1380</v>
      </c>
      <c r="D398">
        <v>2001</v>
      </c>
      <c r="E398"/>
      <c r="F398" t="s">
        <v>253</v>
      </c>
      <c r="G398" s="177">
        <v>26296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373</v>
      </c>
    </row>
    <row r="399" spans="1:13">
      <c r="A399" s="13">
        <f t="shared" si="6"/>
        <v>75880</v>
      </c>
      <c r="B399">
        <v>1509696</v>
      </c>
      <c r="C399">
        <v>1380</v>
      </c>
      <c r="D399">
        <v>2000</v>
      </c>
      <c r="E399"/>
      <c r="F399" t="s">
        <v>253</v>
      </c>
      <c r="G399" s="177">
        <v>75880</v>
      </c>
      <c r="H399">
        <v>0</v>
      </c>
      <c r="I399">
        <v>0</v>
      </c>
      <c r="J399">
        <v>0</v>
      </c>
      <c r="K399">
        <v>0</v>
      </c>
      <c r="L399">
        <v>0</v>
      </c>
      <c r="M399" t="s">
        <v>374</v>
      </c>
    </row>
    <row r="400" spans="1:13">
      <c r="A400" s="13">
        <f t="shared" si="6"/>
        <v>23736</v>
      </c>
      <c r="B400">
        <v>1509697</v>
      </c>
      <c r="C400">
        <v>1380</v>
      </c>
      <c r="D400">
        <v>2000</v>
      </c>
      <c r="E400"/>
      <c r="F400" t="s">
        <v>253</v>
      </c>
      <c r="G400" s="177">
        <v>23736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375</v>
      </c>
    </row>
    <row r="401" spans="1:13">
      <c r="A401" s="13">
        <f t="shared" si="6"/>
        <v>41420</v>
      </c>
      <c r="B401">
        <v>1509700</v>
      </c>
      <c r="C401">
        <v>1380</v>
      </c>
      <c r="D401">
        <v>2000</v>
      </c>
      <c r="E401"/>
      <c r="F401" t="s">
        <v>253</v>
      </c>
      <c r="G401" s="177">
        <v>41420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376</v>
      </c>
    </row>
    <row r="402" spans="1:13">
      <c r="A402" s="13">
        <f t="shared" si="6"/>
        <v>3400</v>
      </c>
      <c r="B402">
        <v>1509701</v>
      </c>
      <c r="C402">
        <v>1380</v>
      </c>
      <c r="D402">
        <v>2000</v>
      </c>
      <c r="E402"/>
      <c r="F402" t="s">
        <v>253</v>
      </c>
      <c r="G402" s="177">
        <v>3400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8413</v>
      </c>
    </row>
    <row r="403" spans="1:13">
      <c r="A403" s="13">
        <f t="shared" si="6"/>
        <v>40000</v>
      </c>
      <c r="B403">
        <v>1509704</v>
      </c>
      <c r="C403">
        <v>1380</v>
      </c>
      <c r="D403">
        <v>2000</v>
      </c>
      <c r="E403"/>
      <c r="F403" t="s">
        <v>253</v>
      </c>
      <c r="G403" s="177">
        <v>40000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377</v>
      </c>
    </row>
    <row r="404" spans="1:13">
      <c r="A404" s="13">
        <f t="shared" si="6"/>
        <v>33838</v>
      </c>
      <c r="B404">
        <v>1509704</v>
      </c>
      <c r="C404">
        <v>1380</v>
      </c>
      <c r="D404">
        <v>2001</v>
      </c>
      <c r="E404"/>
      <c r="F404" t="s">
        <v>253</v>
      </c>
      <c r="G404" s="177">
        <v>33838</v>
      </c>
      <c r="H404">
        <v>0</v>
      </c>
      <c r="I404">
        <v>0</v>
      </c>
      <c r="J404">
        <v>0</v>
      </c>
      <c r="K404" s="177">
        <v>5886</v>
      </c>
      <c r="L404">
        <v>0</v>
      </c>
      <c r="M404" t="s">
        <v>377</v>
      </c>
    </row>
    <row r="405" spans="1:13">
      <c r="A405" s="13">
        <f t="shared" si="6"/>
        <v>23592</v>
      </c>
      <c r="B405">
        <v>1509705</v>
      </c>
      <c r="C405">
        <v>1380</v>
      </c>
      <c r="D405">
        <v>2000</v>
      </c>
      <c r="E405"/>
      <c r="F405" t="s">
        <v>253</v>
      </c>
      <c r="G405" s="177">
        <v>23592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378</v>
      </c>
    </row>
    <row r="406" spans="1:13">
      <c r="A406" s="13">
        <f t="shared" si="6"/>
        <v>33988</v>
      </c>
      <c r="B406">
        <v>1509705</v>
      </c>
      <c r="C406">
        <v>1380</v>
      </c>
      <c r="D406">
        <v>2001</v>
      </c>
      <c r="E406"/>
      <c r="F406" t="s">
        <v>253</v>
      </c>
      <c r="G406" s="177">
        <v>33988</v>
      </c>
      <c r="H406">
        <v>0</v>
      </c>
      <c r="I406">
        <v>0</v>
      </c>
      <c r="J406">
        <v>0</v>
      </c>
      <c r="K406" s="177">
        <v>6480</v>
      </c>
      <c r="L406">
        <v>0</v>
      </c>
      <c r="M406" t="s">
        <v>378</v>
      </c>
    </row>
    <row r="407" spans="1:13">
      <c r="A407" s="13">
        <f t="shared" si="6"/>
        <v>12412</v>
      </c>
      <c r="B407">
        <v>1509706</v>
      </c>
      <c r="C407">
        <v>1380</v>
      </c>
      <c r="D407">
        <v>2000</v>
      </c>
      <c r="E407"/>
      <c r="F407" t="s">
        <v>253</v>
      </c>
      <c r="G407" s="177">
        <v>12412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379</v>
      </c>
    </row>
    <row r="408" spans="1:13">
      <c r="A408" s="13">
        <f t="shared" si="6"/>
        <v>3000</v>
      </c>
      <c r="B408">
        <v>1509707</v>
      </c>
      <c r="C408">
        <v>1380</v>
      </c>
      <c r="D408">
        <v>2000</v>
      </c>
      <c r="E408"/>
      <c r="F408" t="s">
        <v>253</v>
      </c>
      <c r="G408" s="177">
        <v>3000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8511</v>
      </c>
    </row>
    <row r="409" spans="1:13">
      <c r="A409" s="13">
        <f t="shared" si="6"/>
        <v>0</v>
      </c>
      <c r="B409">
        <v>1509711</v>
      </c>
      <c r="C409">
        <v>1380</v>
      </c>
      <c r="D409">
        <v>2001</v>
      </c>
      <c r="E409"/>
      <c r="F409" t="s">
        <v>253</v>
      </c>
      <c r="G409">
        <v>0</v>
      </c>
      <c r="H409">
        <v>0</v>
      </c>
      <c r="I409">
        <v>0</v>
      </c>
      <c r="J409">
        <v>0</v>
      </c>
      <c r="K409">
        <v>1</v>
      </c>
      <c r="L409">
        <v>0</v>
      </c>
      <c r="M409" t="s">
        <v>8765</v>
      </c>
    </row>
    <row r="410" spans="1:13">
      <c r="A410" s="13">
        <f t="shared" si="6"/>
        <v>531</v>
      </c>
      <c r="B410">
        <v>1509740</v>
      </c>
      <c r="C410">
        <v>1380</v>
      </c>
      <c r="D410">
        <v>2003</v>
      </c>
      <c r="E410"/>
      <c r="F410" t="s">
        <v>253</v>
      </c>
      <c r="G410">
        <v>531</v>
      </c>
      <c r="H410">
        <v>0</v>
      </c>
      <c r="I410">
        <v>0</v>
      </c>
      <c r="J410">
        <v>0</v>
      </c>
      <c r="K410">
        <v>0</v>
      </c>
      <c r="L410">
        <v>0</v>
      </c>
      <c r="M410" t="s">
        <v>9374</v>
      </c>
    </row>
    <row r="411" spans="1:13">
      <c r="A411" s="13">
        <f t="shared" si="6"/>
        <v>30000</v>
      </c>
      <c r="B411">
        <v>1509743</v>
      </c>
      <c r="C411">
        <v>1380</v>
      </c>
      <c r="D411">
        <v>2000</v>
      </c>
      <c r="E411"/>
      <c r="F411" t="s">
        <v>253</v>
      </c>
      <c r="G411" s="177">
        <v>30000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9123</v>
      </c>
    </row>
    <row r="412" spans="1:13">
      <c r="A412" s="13">
        <f t="shared" si="6"/>
        <v>620000</v>
      </c>
      <c r="B412">
        <v>1509744</v>
      </c>
      <c r="C412">
        <v>1380</v>
      </c>
      <c r="D412">
        <v>2000</v>
      </c>
      <c r="E412"/>
      <c r="F412" t="s">
        <v>253</v>
      </c>
      <c r="G412" s="177">
        <v>620000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8889</v>
      </c>
    </row>
    <row r="413" spans="1:13">
      <c r="A413" s="13">
        <f t="shared" si="6"/>
        <v>68300</v>
      </c>
      <c r="B413">
        <v>1509795</v>
      </c>
      <c r="C413">
        <v>1380</v>
      </c>
      <c r="D413">
        <v>2000</v>
      </c>
      <c r="E413"/>
      <c r="F413" t="s">
        <v>253</v>
      </c>
      <c r="G413" s="177">
        <v>68300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9428</v>
      </c>
    </row>
    <row r="414" spans="1:13">
      <c r="A414" s="13">
        <f t="shared" si="6"/>
        <v>112300</v>
      </c>
      <c r="B414">
        <v>1509803</v>
      </c>
      <c r="C414">
        <v>1380</v>
      </c>
      <c r="D414">
        <v>2000</v>
      </c>
      <c r="E414"/>
      <c r="F414" t="s">
        <v>253</v>
      </c>
      <c r="G414" s="177">
        <v>112300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9429</v>
      </c>
    </row>
    <row r="415" spans="1:13">
      <c r="A415" s="13">
        <f t="shared" si="6"/>
        <v>77760</v>
      </c>
      <c r="B415">
        <v>1509807</v>
      </c>
      <c r="C415">
        <v>1380</v>
      </c>
      <c r="D415">
        <v>2000</v>
      </c>
      <c r="E415"/>
      <c r="F415" t="s">
        <v>253</v>
      </c>
      <c r="G415" s="177">
        <v>77760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9430</v>
      </c>
    </row>
    <row r="416" spans="1:13">
      <c r="A416" s="13">
        <f t="shared" si="6"/>
        <v>1315</v>
      </c>
      <c r="B416">
        <v>1509811</v>
      </c>
      <c r="C416">
        <v>1400</v>
      </c>
      <c r="D416">
        <v>2000</v>
      </c>
      <c r="E416"/>
      <c r="F416" t="s">
        <v>122</v>
      </c>
      <c r="G416" s="177">
        <v>1315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380</v>
      </c>
    </row>
    <row r="417" spans="1:13">
      <c r="A417" s="13">
        <f t="shared" si="6"/>
        <v>21232</v>
      </c>
      <c r="B417">
        <v>1509855</v>
      </c>
      <c r="C417">
        <v>1400</v>
      </c>
      <c r="D417">
        <v>2001</v>
      </c>
      <c r="E417"/>
      <c r="F417" t="s">
        <v>253</v>
      </c>
      <c r="G417" s="177">
        <v>21232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8287</v>
      </c>
    </row>
    <row r="418" spans="1:13">
      <c r="A418" s="13">
        <f t="shared" si="6"/>
        <v>331336.005</v>
      </c>
      <c r="B418">
        <v>1509862</v>
      </c>
      <c r="C418">
        <v>1400</v>
      </c>
      <c r="D418">
        <v>2000</v>
      </c>
      <c r="E418"/>
      <c r="F418" t="s">
        <v>122</v>
      </c>
      <c r="G418" s="102">
        <v>331336.005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8837</v>
      </c>
    </row>
    <row r="419" spans="1:13">
      <c r="A419" s="13">
        <f t="shared" si="6"/>
        <v>135947.09899999999</v>
      </c>
      <c r="B419">
        <v>1509863</v>
      </c>
      <c r="C419">
        <v>1400</v>
      </c>
      <c r="D419">
        <v>2000</v>
      </c>
      <c r="E419"/>
      <c r="F419" t="s">
        <v>122</v>
      </c>
      <c r="G419" s="102">
        <v>135947.09899999999</v>
      </c>
      <c r="H419">
        <v>0</v>
      </c>
      <c r="I419">
        <v>0</v>
      </c>
      <c r="J419">
        <v>0</v>
      </c>
      <c r="K419">
        <v>0</v>
      </c>
      <c r="L419">
        <v>0</v>
      </c>
      <c r="M419" t="s">
        <v>7780</v>
      </c>
    </row>
    <row r="420" spans="1:13">
      <c r="A420" s="13">
        <f t="shared" si="6"/>
        <v>193602.99</v>
      </c>
      <c r="B420">
        <v>1509865</v>
      </c>
      <c r="C420">
        <v>1400</v>
      </c>
      <c r="D420">
        <v>2000</v>
      </c>
      <c r="E420"/>
      <c r="F420" t="s">
        <v>122</v>
      </c>
      <c r="G420" s="102">
        <v>193602.99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9312</v>
      </c>
    </row>
    <row r="421" spans="1:13">
      <c r="A421" s="13">
        <f t="shared" si="6"/>
        <v>10529</v>
      </c>
      <c r="B421">
        <v>1509866</v>
      </c>
      <c r="C421">
        <v>1400</v>
      </c>
      <c r="D421">
        <v>2001</v>
      </c>
      <c r="E421"/>
      <c r="F421" t="s">
        <v>253</v>
      </c>
      <c r="G421" s="177">
        <v>10529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9124</v>
      </c>
    </row>
    <row r="422" spans="1:13">
      <c r="A422" s="13">
        <f t="shared" si="6"/>
        <v>45385.707999999999</v>
      </c>
      <c r="B422">
        <v>1509868</v>
      </c>
      <c r="C422">
        <v>1400</v>
      </c>
      <c r="D422">
        <v>2000</v>
      </c>
      <c r="E422"/>
      <c r="F422" t="s">
        <v>122</v>
      </c>
      <c r="G422" s="102">
        <v>45385.707999999999</v>
      </c>
      <c r="H422">
        <v>0</v>
      </c>
      <c r="I422">
        <v>0</v>
      </c>
      <c r="J422">
        <v>0</v>
      </c>
      <c r="K422">
        <v>0</v>
      </c>
      <c r="L422">
        <v>0</v>
      </c>
      <c r="M422" t="s">
        <v>104</v>
      </c>
    </row>
    <row r="423" spans="1:13">
      <c r="A423" s="13">
        <f t="shared" si="6"/>
        <v>576860.027</v>
      </c>
      <c r="B423">
        <v>1509870</v>
      </c>
      <c r="C423">
        <v>1400</v>
      </c>
      <c r="D423">
        <v>2000</v>
      </c>
      <c r="E423"/>
      <c r="F423" t="s">
        <v>122</v>
      </c>
      <c r="G423" s="102">
        <v>576860.027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97</v>
      </c>
    </row>
    <row r="424" spans="1:13">
      <c r="A424" s="13">
        <f t="shared" si="6"/>
        <v>564247.27599999995</v>
      </c>
      <c r="B424">
        <v>1509871</v>
      </c>
      <c r="C424">
        <v>1400</v>
      </c>
      <c r="D424">
        <v>2000</v>
      </c>
      <c r="E424"/>
      <c r="F424" t="s">
        <v>122</v>
      </c>
      <c r="G424" s="102">
        <v>564247.27599999995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128</v>
      </c>
    </row>
    <row r="425" spans="1:13">
      <c r="A425" s="13">
        <f t="shared" si="6"/>
        <v>21675</v>
      </c>
      <c r="B425">
        <v>1509874</v>
      </c>
      <c r="C425">
        <v>1400</v>
      </c>
      <c r="D425">
        <v>1000</v>
      </c>
      <c r="E425"/>
      <c r="F425" t="s">
        <v>122</v>
      </c>
      <c r="G425" s="177">
        <v>21675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106</v>
      </c>
    </row>
    <row r="426" spans="1:13">
      <c r="A426" s="13">
        <f t="shared" si="6"/>
        <v>169194.16</v>
      </c>
      <c r="B426">
        <v>1509874</v>
      </c>
      <c r="C426">
        <v>1400</v>
      </c>
      <c r="D426">
        <v>2000</v>
      </c>
      <c r="E426"/>
      <c r="F426" t="s">
        <v>122</v>
      </c>
      <c r="G426" s="102">
        <v>169194.16</v>
      </c>
      <c r="H426">
        <v>0</v>
      </c>
      <c r="I426">
        <v>0</v>
      </c>
      <c r="J426">
        <v>0</v>
      </c>
      <c r="K426" s="177">
        <v>4061</v>
      </c>
      <c r="L426">
        <v>0</v>
      </c>
      <c r="M426" t="s">
        <v>106</v>
      </c>
    </row>
    <row r="427" spans="1:13">
      <c r="A427" s="13">
        <f t="shared" si="6"/>
        <v>6322</v>
      </c>
      <c r="B427">
        <v>1509874</v>
      </c>
      <c r="C427">
        <v>1400</v>
      </c>
      <c r="D427">
        <v>2001</v>
      </c>
      <c r="E427"/>
      <c r="F427" t="s">
        <v>122</v>
      </c>
      <c r="G427" s="177">
        <v>6322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106</v>
      </c>
    </row>
    <row r="428" spans="1:13">
      <c r="A428" s="13">
        <f t="shared" si="6"/>
        <v>684984</v>
      </c>
      <c r="B428">
        <v>1509875</v>
      </c>
      <c r="C428">
        <v>1400</v>
      </c>
      <c r="D428">
        <v>1000</v>
      </c>
      <c r="E428"/>
      <c r="F428" t="s">
        <v>122</v>
      </c>
      <c r="G428" s="177">
        <v>684984</v>
      </c>
      <c r="H428">
        <v>0</v>
      </c>
      <c r="I428">
        <v>0</v>
      </c>
      <c r="J428" s="177">
        <v>2820</v>
      </c>
      <c r="K428">
        <v>0</v>
      </c>
      <c r="L428">
        <v>0</v>
      </c>
      <c r="M428" t="s">
        <v>40</v>
      </c>
    </row>
    <row r="429" spans="1:13">
      <c r="A429" s="13">
        <f t="shared" si="6"/>
        <v>446276.02</v>
      </c>
      <c r="B429">
        <v>1509875</v>
      </c>
      <c r="C429">
        <v>1400</v>
      </c>
      <c r="D429">
        <v>1040</v>
      </c>
      <c r="E429"/>
      <c r="F429" t="s">
        <v>122</v>
      </c>
      <c r="G429" s="102">
        <v>446276.02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40</v>
      </c>
    </row>
    <row r="430" spans="1:13">
      <c r="A430" s="13">
        <f t="shared" si="6"/>
        <v>69351.479000000007</v>
      </c>
      <c r="B430">
        <v>1509875</v>
      </c>
      <c r="C430">
        <v>1400</v>
      </c>
      <c r="D430">
        <v>1050</v>
      </c>
      <c r="E430"/>
      <c r="F430" t="s">
        <v>122</v>
      </c>
      <c r="G430" s="102">
        <v>69351.479000000007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40</v>
      </c>
    </row>
    <row r="431" spans="1:13">
      <c r="A431" s="13">
        <f t="shared" si="6"/>
        <v>102357.5</v>
      </c>
      <c r="B431">
        <v>1509875</v>
      </c>
      <c r="C431">
        <v>1400</v>
      </c>
      <c r="D431">
        <v>2000</v>
      </c>
      <c r="E431"/>
      <c r="F431" t="s">
        <v>122</v>
      </c>
      <c r="G431" s="102">
        <v>102357.5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40</v>
      </c>
    </row>
    <row r="432" spans="1:13">
      <c r="A432" s="13">
        <f t="shared" si="6"/>
        <v>1741462.682</v>
      </c>
      <c r="B432">
        <v>1509876</v>
      </c>
      <c r="C432">
        <v>1400</v>
      </c>
      <c r="D432">
        <v>2000</v>
      </c>
      <c r="E432"/>
      <c r="F432" t="s">
        <v>122</v>
      </c>
      <c r="G432" s="102">
        <v>1741462.682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381</v>
      </c>
    </row>
    <row r="433" spans="1:13">
      <c r="A433" s="13">
        <f t="shared" si="6"/>
        <v>12773</v>
      </c>
      <c r="B433">
        <v>1509877</v>
      </c>
      <c r="C433">
        <v>1400</v>
      </c>
      <c r="D433">
        <v>2001</v>
      </c>
      <c r="E433"/>
      <c r="F433" t="s">
        <v>253</v>
      </c>
      <c r="G433" s="177">
        <v>12773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9375</v>
      </c>
    </row>
    <row r="434" spans="1:13">
      <c r="A434" s="13">
        <f t="shared" si="6"/>
        <v>154812</v>
      </c>
      <c r="B434">
        <v>1509878</v>
      </c>
      <c r="C434">
        <v>1400</v>
      </c>
      <c r="D434">
        <v>2000</v>
      </c>
      <c r="E434"/>
      <c r="F434" t="s">
        <v>122</v>
      </c>
      <c r="G434" s="177">
        <v>154812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105</v>
      </c>
    </row>
    <row r="435" spans="1:13">
      <c r="A435" s="13">
        <f t="shared" si="6"/>
        <v>6317</v>
      </c>
      <c r="B435">
        <v>1509880</v>
      </c>
      <c r="C435">
        <v>1400</v>
      </c>
      <c r="D435">
        <v>1000</v>
      </c>
      <c r="E435"/>
      <c r="F435" t="s">
        <v>122</v>
      </c>
      <c r="G435" s="177">
        <v>6317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382</v>
      </c>
    </row>
    <row r="436" spans="1:13">
      <c r="A436" s="13">
        <f t="shared" si="6"/>
        <v>18396</v>
      </c>
      <c r="B436">
        <v>1509880</v>
      </c>
      <c r="C436">
        <v>1400</v>
      </c>
      <c r="D436">
        <v>2000</v>
      </c>
      <c r="E436"/>
      <c r="F436" t="s">
        <v>122</v>
      </c>
      <c r="G436" s="177">
        <v>18396</v>
      </c>
      <c r="H436">
        <v>0</v>
      </c>
      <c r="I436">
        <v>0</v>
      </c>
      <c r="J436">
        <v>0</v>
      </c>
      <c r="K436">
        <v>0</v>
      </c>
      <c r="L436">
        <v>0</v>
      </c>
      <c r="M436" t="s">
        <v>382</v>
      </c>
    </row>
    <row r="437" spans="1:13">
      <c r="A437" s="13">
        <f t="shared" si="6"/>
        <v>2289</v>
      </c>
      <c r="B437">
        <v>1509882</v>
      </c>
      <c r="C437">
        <v>1400</v>
      </c>
      <c r="D437">
        <v>1000</v>
      </c>
      <c r="E437"/>
      <c r="F437" t="s">
        <v>122</v>
      </c>
      <c r="G437" s="177">
        <v>2289</v>
      </c>
      <c r="H437">
        <v>0</v>
      </c>
      <c r="I437">
        <v>0</v>
      </c>
      <c r="J437">
        <v>0</v>
      </c>
      <c r="K437">
        <v>0</v>
      </c>
      <c r="L437">
        <v>0</v>
      </c>
      <c r="M437" t="s">
        <v>9195</v>
      </c>
    </row>
    <row r="438" spans="1:13">
      <c r="A438" s="13">
        <f t="shared" si="6"/>
        <v>15762</v>
      </c>
      <c r="B438">
        <v>1509882</v>
      </c>
      <c r="C438">
        <v>1400</v>
      </c>
      <c r="D438">
        <v>2000</v>
      </c>
      <c r="E438"/>
      <c r="F438" t="s">
        <v>122</v>
      </c>
      <c r="G438" s="177">
        <v>15762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9195</v>
      </c>
    </row>
    <row r="439" spans="1:13">
      <c r="A439" s="13">
        <f t="shared" si="6"/>
        <v>7918</v>
      </c>
      <c r="B439">
        <v>1509884</v>
      </c>
      <c r="C439">
        <v>1400</v>
      </c>
      <c r="D439">
        <v>1000</v>
      </c>
      <c r="E439"/>
      <c r="F439" t="s">
        <v>122</v>
      </c>
      <c r="G439" s="177">
        <v>7918</v>
      </c>
      <c r="H439">
        <v>0</v>
      </c>
      <c r="I439">
        <v>0</v>
      </c>
      <c r="J439">
        <v>0</v>
      </c>
      <c r="K439">
        <v>0</v>
      </c>
      <c r="L439">
        <v>0</v>
      </c>
      <c r="M439" t="s">
        <v>9085</v>
      </c>
    </row>
    <row r="440" spans="1:13">
      <c r="A440" s="13">
        <f t="shared" si="6"/>
        <v>10000</v>
      </c>
      <c r="B440">
        <v>1509884</v>
      </c>
      <c r="C440">
        <v>1400</v>
      </c>
      <c r="D440">
        <v>2000</v>
      </c>
      <c r="E440"/>
      <c r="F440" t="s">
        <v>122</v>
      </c>
      <c r="G440" s="177">
        <v>10000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9085</v>
      </c>
    </row>
    <row r="441" spans="1:13">
      <c r="A441" s="13">
        <f t="shared" si="6"/>
        <v>1723</v>
      </c>
      <c r="B441">
        <v>1509885</v>
      </c>
      <c r="C441">
        <v>1400</v>
      </c>
      <c r="D441">
        <v>2000</v>
      </c>
      <c r="E441"/>
      <c r="F441" t="s">
        <v>122</v>
      </c>
      <c r="G441" s="177">
        <v>1723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9086</v>
      </c>
    </row>
    <row r="442" spans="1:13">
      <c r="A442" s="13">
        <f t="shared" si="6"/>
        <v>1197</v>
      </c>
      <c r="B442">
        <v>1509887</v>
      </c>
      <c r="C442">
        <v>1400</v>
      </c>
      <c r="D442">
        <v>2000</v>
      </c>
      <c r="E442"/>
      <c r="F442" t="s">
        <v>122</v>
      </c>
      <c r="G442" s="177">
        <v>1197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9087</v>
      </c>
    </row>
    <row r="443" spans="1:13">
      <c r="A443" s="13">
        <f t="shared" si="6"/>
        <v>43402</v>
      </c>
      <c r="B443">
        <v>1509889</v>
      </c>
      <c r="C443">
        <v>1400</v>
      </c>
      <c r="D443">
        <v>1000</v>
      </c>
      <c r="E443"/>
      <c r="F443" t="s">
        <v>122</v>
      </c>
      <c r="G443" s="177">
        <v>43402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41</v>
      </c>
    </row>
    <row r="444" spans="1:13">
      <c r="A444" s="13">
        <f t="shared" si="6"/>
        <v>65016</v>
      </c>
      <c r="B444">
        <v>1509889</v>
      </c>
      <c r="C444">
        <v>1400</v>
      </c>
      <c r="D444">
        <v>2000</v>
      </c>
      <c r="E444"/>
      <c r="F444" t="s">
        <v>122</v>
      </c>
      <c r="G444" s="177">
        <v>65016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41</v>
      </c>
    </row>
    <row r="445" spans="1:13">
      <c r="A445" s="13">
        <f t="shared" si="6"/>
        <v>7041</v>
      </c>
      <c r="B445">
        <v>1509890</v>
      </c>
      <c r="C445">
        <v>1400</v>
      </c>
      <c r="D445">
        <v>1000</v>
      </c>
      <c r="E445"/>
      <c r="F445" t="s">
        <v>122</v>
      </c>
      <c r="G445" s="177">
        <v>7041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45</v>
      </c>
    </row>
    <row r="446" spans="1:13">
      <c r="A446" s="13">
        <f t="shared" si="6"/>
        <v>172039.00200000001</v>
      </c>
      <c r="B446">
        <v>1509891</v>
      </c>
      <c r="C446">
        <v>1400</v>
      </c>
      <c r="D446">
        <v>1000</v>
      </c>
      <c r="E446"/>
      <c r="F446" t="s">
        <v>122</v>
      </c>
      <c r="G446" s="102">
        <v>172039.00200000001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46</v>
      </c>
    </row>
    <row r="447" spans="1:13">
      <c r="A447" s="13">
        <f t="shared" si="6"/>
        <v>101196.8</v>
      </c>
      <c r="B447">
        <v>1509891</v>
      </c>
      <c r="C447">
        <v>1400</v>
      </c>
      <c r="D447">
        <v>1020</v>
      </c>
      <c r="E447"/>
      <c r="F447" t="s">
        <v>122</v>
      </c>
      <c r="G447" s="102">
        <v>101196.8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46</v>
      </c>
    </row>
    <row r="448" spans="1:13">
      <c r="A448" s="13">
        <f t="shared" si="6"/>
        <v>72489.087</v>
      </c>
      <c r="B448">
        <v>1509891</v>
      </c>
      <c r="C448">
        <v>1400</v>
      </c>
      <c r="D448">
        <v>2000</v>
      </c>
      <c r="E448"/>
      <c r="F448" t="s">
        <v>122</v>
      </c>
      <c r="G448" s="102">
        <v>72489.087</v>
      </c>
      <c r="H448">
        <v>0</v>
      </c>
      <c r="I448">
        <v>0</v>
      </c>
      <c r="J448">
        <v>0</v>
      </c>
      <c r="K448">
        <v>0</v>
      </c>
      <c r="L448">
        <v>0</v>
      </c>
      <c r="M448" t="s">
        <v>46</v>
      </c>
    </row>
    <row r="449" spans="1:13">
      <c r="A449" s="13">
        <f t="shared" si="6"/>
        <v>2244.373</v>
      </c>
      <c r="B449">
        <v>1509892</v>
      </c>
      <c r="C449">
        <v>1400</v>
      </c>
      <c r="D449">
        <v>1000</v>
      </c>
      <c r="E449"/>
      <c r="F449" t="s">
        <v>122</v>
      </c>
      <c r="G449" s="102">
        <v>2244.373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47</v>
      </c>
    </row>
    <row r="450" spans="1:13">
      <c r="A450" s="13">
        <f t="shared" si="6"/>
        <v>4726</v>
      </c>
      <c r="B450">
        <v>1509892</v>
      </c>
      <c r="C450">
        <v>1400</v>
      </c>
      <c r="D450">
        <v>2000</v>
      </c>
      <c r="E450"/>
      <c r="F450" t="s">
        <v>122</v>
      </c>
      <c r="G450" s="177">
        <v>4726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47</v>
      </c>
    </row>
    <row r="451" spans="1:13">
      <c r="A451" s="13">
        <f t="shared" ref="A451:A514" si="7">G451+H451+I451</f>
        <v>23.294</v>
      </c>
      <c r="B451">
        <v>1509893</v>
      </c>
      <c r="C451">
        <v>1400</v>
      </c>
      <c r="D451">
        <v>1000</v>
      </c>
      <c r="E451"/>
      <c r="F451" t="s">
        <v>122</v>
      </c>
      <c r="G451">
        <v>23.294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52</v>
      </c>
    </row>
    <row r="452" spans="1:13">
      <c r="A452" s="13">
        <f t="shared" si="7"/>
        <v>489</v>
      </c>
      <c r="B452">
        <v>1509893</v>
      </c>
      <c r="C452">
        <v>1400</v>
      </c>
      <c r="D452">
        <v>2000</v>
      </c>
      <c r="E452"/>
      <c r="F452" t="s">
        <v>122</v>
      </c>
      <c r="G452">
        <v>489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52</v>
      </c>
    </row>
    <row r="453" spans="1:13">
      <c r="A453" s="13">
        <f t="shared" si="7"/>
        <v>193861.01300000001</v>
      </c>
      <c r="B453">
        <v>1509894</v>
      </c>
      <c r="C453">
        <v>1400</v>
      </c>
      <c r="D453">
        <v>1000</v>
      </c>
      <c r="E453"/>
      <c r="F453" t="s">
        <v>122</v>
      </c>
      <c r="G453" s="102">
        <v>193861.01300000001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383</v>
      </c>
    </row>
    <row r="454" spans="1:13">
      <c r="A454" s="13">
        <f t="shared" si="7"/>
        <v>384468.14500000002</v>
      </c>
      <c r="B454">
        <v>1509894</v>
      </c>
      <c r="C454">
        <v>1400</v>
      </c>
      <c r="D454">
        <v>2000</v>
      </c>
      <c r="E454"/>
      <c r="F454" t="s">
        <v>122</v>
      </c>
      <c r="G454" s="102">
        <v>384468.14500000002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383</v>
      </c>
    </row>
    <row r="455" spans="1:13">
      <c r="A455" s="13">
        <f t="shared" si="7"/>
        <v>27760</v>
      </c>
      <c r="B455">
        <v>1510119</v>
      </c>
      <c r="C455">
        <v>1380</v>
      </c>
      <c r="D455">
        <v>2000</v>
      </c>
      <c r="E455"/>
      <c r="F455" t="s">
        <v>253</v>
      </c>
      <c r="G455" s="177">
        <v>27760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384</v>
      </c>
    </row>
    <row r="456" spans="1:13">
      <c r="A456" s="13">
        <f t="shared" si="7"/>
        <v>42866</v>
      </c>
      <c r="B456">
        <v>1510121</v>
      </c>
      <c r="C456">
        <v>1380</v>
      </c>
      <c r="D456">
        <v>2000</v>
      </c>
      <c r="E456"/>
      <c r="F456" t="s">
        <v>253</v>
      </c>
      <c r="G456" s="177">
        <v>42866</v>
      </c>
      <c r="H456">
        <v>0</v>
      </c>
      <c r="I456">
        <v>0</v>
      </c>
      <c r="J456">
        <v>0</v>
      </c>
      <c r="K456" s="177">
        <v>6000</v>
      </c>
      <c r="L456">
        <v>0</v>
      </c>
      <c r="M456" t="s">
        <v>385</v>
      </c>
    </row>
    <row r="457" spans="1:13">
      <c r="A457" s="13">
        <f t="shared" si="7"/>
        <v>54180</v>
      </c>
      <c r="B457">
        <v>1510121</v>
      </c>
      <c r="C457">
        <v>1380</v>
      </c>
      <c r="D457">
        <v>2001</v>
      </c>
      <c r="E457"/>
      <c r="F457" t="s">
        <v>253</v>
      </c>
      <c r="G457" s="177">
        <v>54180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385</v>
      </c>
    </row>
    <row r="458" spans="1:13">
      <c r="A458" s="13">
        <f t="shared" si="7"/>
        <v>978</v>
      </c>
      <c r="B458">
        <v>1511203</v>
      </c>
      <c r="C458">
        <v>1400</v>
      </c>
      <c r="D458">
        <v>2000</v>
      </c>
      <c r="E458"/>
      <c r="F458" t="s">
        <v>122</v>
      </c>
      <c r="G458">
        <v>978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386</v>
      </c>
    </row>
    <row r="459" spans="1:13">
      <c r="A459" s="13">
        <f t="shared" si="7"/>
        <v>16487</v>
      </c>
      <c r="B459">
        <v>1511203</v>
      </c>
      <c r="C459">
        <v>1400</v>
      </c>
      <c r="D459">
        <v>3000</v>
      </c>
      <c r="E459"/>
      <c r="F459" t="s">
        <v>122</v>
      </c>
      <c r="G459" s="177">
        <v>16487</v>
      </c>
      <c r="H459">
        <v>0</v>
      </c>
      <c r="I459">
        <v>0</v>
      </c>
      <c r="J459">
        <v>0</v>
      </c>
      <c r="K459">
        <v>0</v>
      </c>
      <c r="L459">
        <v>0</v>
      </c>
      <c r="M459" t="s">
        <v>386</v>
      </c>
    </row>
    <row r="460" spans="1:13">
      <c r="A460" s="13">
        <f t="shared" si="7"/>
        <v>13528</v>
      </c>
      <c r="B460">
        <v>1511204</v>
      </c>
      <c r="C460">
        <v>1400</v>
      </c>
      <c r="D460">
        <v>3000</v>
      </c>
      <c r="E460"/>
      <c r="F460" t="s">
        <v>122</v>
      </c>
      <c r="G460" s="177">
        <v>13528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87</v>
      </c>
    </row>
    <row r="461" spans="1:13">
      <c r="A461" s="13">
        <f t="shared" si="7"/>
        <v>109117.985</v>
      </c>
      <c r="B461">
        <v>1511267</v>
      </c>
      <c r="C461">
        <v>1400</v>
      </c>
      <c r="D461">
        <v>1000</v>
      </c>
      <c r="E461"/>
      <c r="F461" t="s">
        <v>122</v>
      </c>
      <c r="G461" s="102">
        <v>109117.985</v>
      </c>
      <c r="H461">
        <v>0</v>
      </c>
      <c r="I461">
        <v>0</v>
      </c>
      <c r="J461">
        <v>0</v>
      </c>
      <c r="K461">
        <v>0</v>
      </c>
      <c r="L461">
        <v>0</v>
      </c>
      <c r="M461" t="s">
        <v>50</v>
      </c>
    </row>
    <row r="462" spans="1:13">
      <c r="A462" s="13">
        <f t="shared" si="7"/>
        <v>12542.706</v>
      </c>
      <c r="B462">
        <v>1511268</v>
      </c>
      <c r="C462">
        <v>1400</v>
      </c>
      <c r="D462">
        <v>1000</v>
      </c>
      <c r="E462"/>
      <c r="F462" t="s">
        <v>122</v>
      </c>
      <c r="G462" s="102">
        <v>12542.706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55</v>
      </c>
    </row>
    <row r="463" spans="1:13">
      <c r="A463" s="13">
        <f t="shared" si="7"/>
        <v>2359.627</v>
      </c>
      <c r="B463">
        <v>1511269</v>
      </c>
      <c r="C463">
        <v>1400</v>
      </c>
      <c r="D463">
        <v>1000</v>
      </c>
      <c r="E463"/>
      <c r="F463" t="s">
        <v>122</v>
      </c>
      <c r="G463" s="102">
        <v>2359.627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51</v>
      </c>
    </row>
    <row r="464" spans="1:13">
      <c r="A464" s="13">
        <f t="shared" si="7"/>
        <v>250183.97</v>
      </c>
      <c r="B464">
        <v>1511271</v>
      </c>
      <c r="C464">
        <v>1400</v>
      </c>
      <c r="D464">
        <v>2000</v>
      </c>
      <c r="E464"/>
      <c r="F464" t="s">
        <v>122</v>
      </c>
      <c r="G464" s="102">
        <v>250183.97</v>
      </c>
      <c r="H464">
        <v>0</v>
      </c>
      <c r="I464">
        <v>0</v>
      </c>
      <c r="J464">
        <v>0</v>
      </c>
      <c r="K464">
        <v>0</v>
      </c>
      <c r="L464">
        <v>0</v>
      </c>
      <c r="M464" t="s">
        <v>98</v>
      </c>
    </row>
    <row r="465" spans="1:13">
      <c r="A465" s="13">
        <f t="shared" si="7"/>
        <v>238289</v>
      </c>
      <c r="B465">
        <v>1511272</v>
      </c>
      <c r="C465">
        <v>1400</v>
      </c>
      <c r="D465">
        <v>2000</v>
      </c>
      <c r="E465"/>
      <c r="F465" t="s">
        <v>122</v>
      </c>
      <c r="G465" s="177">
        <v>238289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167</v>
      </c>
    </row>
    <row r="466" spans="1:13">
      <c r="A466" s="13">
        <f t="shared" si="7"/>
        <v>2580</v>
      </c>
      <c r="B466">
        <v>1511273</v>
      </c>
      <c r="C466">
        <v>1400</v>
      </c>
      <c r="D466">
        <v>1000</v>
      </c>
      <c r="E466"/>
      <c r="F466" t="s">
        <v>122</v>
      </c>
      <c r="G466" s="177">
        <v>2580</v>
      </c>
      <c r="H466">
        <v>0</v>
      </c>
      <c r="I466">
        <v>0</v>
      </c>
      <c r="J466">
        <v>0</v>
      </c>
      <c r="K466">
        <v>0</v>
      </c>
      <c r="L466">
        <v>0</v>
      </c>
      <c r="M466" t="s">
        <v>108</v>
      </c>
    </row>
    <row r="467" spans="1:13">
      <c r="A467" s="13">
        <f t="shared" si="7"/>
        <v>17431.894</v>
      </c>
      <c r="B467">
        <v>1511273</v>
      </c>
      <c r="C467">
        <v>1400</v>
      </c>
      <c r="D467">
        <v>2000</v>
      </c>
      <c r="E467"/>
      <c r="F467" t="s">
        <v>122</v>
      </c>
      <c r="G467" s="102">
        <v>17431.894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108</v>
      </c>
    </row>
    <row r="468" spans="1:13">
      <c r="A468" s="13">
        <f t="shared" si="7"/>
        <v>387419.02399999998</v>
      </c>
      <c r="B468">
        <v>1511275</v>
      </c>
      <c r="C468">
        <v>1400</v>
      </c>
      <c r="D468">
        <v>2000</v>
      </c>
      <c r="E468"/>
      <c r="F468" t="s">
        <v>122</v>
      </c>
      <c r="G468" s="102">
        <v>387419.02399999998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7526</v>
      </c>
    </row>
    <row r="469" spans="1:13">
      <c r="A469" s="13">
        <f t="shared" si="7"/>
        <v>8326</v>
      </c>
      <c r="B469">
        <v>1511288</v>
      </c>
      <c r="C469">
        <v>1380</v>
      </c>
      <c r="D469">
        <v>1000</v>
      </c>
      <c r="E469"/>
      <c r="F469" t="s">
        <v>253</v>
      </c>
      <c r="G469" s="177">
        <v>8326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388</v>
      </c>
    </row>
    <row r="470" spans="1:13">
      <c r="A470" s="13">
        <f t="shared" si="7"/>
        <v>964</v>
      </c>
      <c r="B470">
        <v>1511288</v>
      </c>
      <c r="C470">
        <v>1380</v>
      </c>
      <c r="D470">
        <v>2001</v>
      </c>
      <c r="E470"/>
      <c r="F470" t="s">
        <v>253</v>
      </c>
      <c r="G470">
        <v>964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388</v>
      </c>
    </row>
    <row r="471" spans="1:13">
      <c r="A471" s="13">
        <f t="shared" si="7"/>
        <v>540</v>
      </c>
      <c r="B471">
        <v>1511288</v>
      </c>
      <c r="C471">
        <v>1401</v>
      </c>
      <c r="D471">
        <v>2001</v>
      </c>
      <c r="E471"/>
      <c r="F471" t="s">
        <v>253</v>
      </c>
      <c r="G471">
        <v>300</v>
      </c>
      <c r="H471">
        <v>0</v>
      </c>
      <c r="I471">
        <v>240</v>
      </c>
      <c r="J471">
        <v>0</v>
      </c>
      <c r="K471">
        <v>0</v>
      </c>
      <c r="L471">
        <v>0</v>
      </c>
      <c r="M471" t="s">
        <v>388</v>
      </c>
    </row>
    <row r="472" spans="1:13">
      <c r="A472" s="13">
        <f t="shared" si="7"/>
        <v>240</v>
      </c>
      <c r="B472">
        <v>1511288</v>
      </c>
      <c r="C472">
        <v>1401</v>
      </c>
      <c r="D472">
        <v>3000</v>
      </c>
      <c r="E472"/>
      <c r="F472" t="s">
        <v>253</v>
      </c>
      <c r="G472">
        <v>240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388</v>
      </c>
    </row>
    <row r="473" spans="1:13">
      <c r="A473" s="13">
        <f t="shared" si="7"/>
        <v>3463</v>
      </c>
      <c r="B473">
        <v>1512282</v>
      </c>
      <c r="C473">
        <v>1380</v>
      </c>
      <c r="D473">
        <v>1000</v>
      </c>
      <c r="E473"/>
      <c r="F473" t="s">
        <v>253</v>
      </c>
      <c r="G473" s="177">
        <v>3463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389</v>
      </c>
    </row>
    <row r="474" spans="1:13">
      <c r="A474" s="13">
        <f t="shared" si="7"/>
        <v>30</v>
      </c>
      <c r="B474">
        <v>1512282</v>
      </c>
      <c r="C474">
        <v>1380</v>
      </c>
      <c r="D474">
        <v>2001</v>
      </c>
      <c r="E474"/>
      <c r="F474" t="s">
        <v>253</v>
      </c>
      <c r="G474">
        <v>30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389</v>
      </c>
    </row>
    <row r="475" spans="1:13">
      <c r="A475" s="13">
        <f t="shared" si="7"/>
        <v>16000</v>
      </c>
      <c r="B475">
        <v>1512378</v>
      </c>
      <c r="C475">
        <v>1380</v>
      </c>
      <c r="D475">
        <v>2000</v>
      </c>
      <c r="E475"/>
      <c r="F475" t="s">
        <v>253</v>
      </c>
      <c r="G475" s="177">
        <v>8000</v>
      </c>
      <c r="H475">
        <v>0</v>
      </c>
      <c r="I475" s="177">
        <v>8000</v>
      </c>
      <c r="J475">
        <v>0</v>
      </c>
      <c r="K475">
        <v>0</v>
      </c>
      <c r="L475">
        <v>0</v>
      </c>
      <c r="M475" t="s">
        <v>9376</v>
      </c>
    </row>
    <row r="476" spans="1:13">
      <c r="A476" s="13">
        <f t="shared" si="7"/>
        <v>5562.857</v>
      </c>
      <c r="B476">
        <v>1512670</v>
      </c>
      <c r="C476">
        <v>1400</v>
      </c>
      <c r="D476">
        <v>2001</v>
      </c>
      <c r="E476"/>
      <c r="F476" t="s">
        <v>122</v>
      </c>
      <c r="G476" s="102">
        <v>5562.857</v>
      </c>
      <c r="H476">
        <v>0</v>
      </c>
      <c r="I476">
        <v>0</v>
      </c>
      <c r="J476">
        <v>0</v>
      </c>
      <c r="K476">
        <v>0</v>
      </c>
      <c r="L476">
        <v>0</v>
      </c>
      <c r="M476" t="s">
        <v>390</v>
      </c>
    </row>
    <row r="477" spans="1:13">
      <c r="A477" s="13">
        <f t="shared" si="7"/>
        <v>191.191</v>
      </c>
      <c r="B477">
        <v>1512671</v>
      </c>
      <c r="C477">
        <v>1400</v>
      </c>
      <c r="D477">
        <v>2001</v>
      </c>
      <c r="E477"/>
      <c r="F477" t="s">
        <v>122</v>
      </c>
      <c r="G477">
        <v>191.191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9026</v>
      </c>
    </row>
    <row r="478" spans="1:13">
      <c r="A478" s="13">
        <f t="shared" si="7"/>
        <v>44</v>
      </c>
      <c r="B478">
        <v>1512978</v>
      </c>
      <c r="C478">
        <v>1380</v>
      </c>
      <c r="D478">
        <v>2005</v>
      </c>
      <c r="E478"/>
      <c r="F478" t="s">
        <v>253</v>
      </c>
      <c r="G478">
        <v>44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8002</v>
      </c>
    </row>
    <row r="479" spans="1:13">
      <c r="A479" s="13">
        <f t="shared" si="7"/>
        <v>6167</v>
      </c>
      <c r="B479">
        <v>1513057</v>
      </c>
      <c r="C479">
        <v>1400</v>
      </c>
      <c r="D479">
        <v>2000</v>
      </c>
      <c r="E479"/>
      <c r="F479" t="s">
        <v>122</v>
      </c>
      <c r="G479" s="177">
        <v>6167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61</v>
      </c>
    </row>
    <row r="480" spans="1:13">
      <c r="A480" s="13">
        <f t="shared" si="7"/>
        <v>9</v>
      </c>
      <c r="B480">
        <v>1513113</v>
      </c>
      <c r="C480">
        <v>1380</v>
      </c>
      <c r="D480">
        <v>1000</v>
      </c>
      <c r="E480"/>
      <c r="F480" t="s">
        <v>253</v>
      </c>
      <c r="G480">
        <v>9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129</v>
      </c>
    </row>
    <row r="481" spans="1:13">
      <c r="A481" s="13">
        <f t="shared" si="7"/>
        <v>5078</v>
      </c>
      <c r="B481">
        <v>1513249</v>
      </c>
      <c r="C481">
        <v>1380</v>
      </c>
      <c r="D481">
        <v>1000</v>
      </c>
      <c r="E481"/>
      <c r="F481" t="s">
        <v>253</v>
      </c>
      <c r="G481" s="177">
        <v>5078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130</v>
      </c>
    </row>
    <row r="482" spans="1:13">
      <c r="A482" s="13">
        <f t="shared" si="7"/>
        <v>240</v>
      </c>
      <c r="B482">
        <v>1513249</v>
      </c>
      <c r="C482">
        <v>1380</v>
      </c>
      <c r="D482">
        <v>1020</v>
      </c>
      <c r="E482"/>
      <c r="F482" t="s">
        <v>253</v>
      </c>
      <c r="G482">
        <v>240</v>
      </c>
      <c r="H482">
        <v>0</v>
      </c>
      <c r="I482">
        <v>0</v>
      </c>
      <c r="J482">
        <v>0</v>
      </c>
      <c r="K482">
        <v>0</v>
      </c>
      <c r="L482">
        <v>0</v>
      </c>
      <c r="M482" t="s">
        <v>130</v>
      </c>
    </row>
    <row r="483" spans="1:13">
      <c r="A483" s="13">
        <f t="shared" si="7"/>
        <v>40</v>
      </c>
      <c r="B483">
        <v>1513249</v>
      </c>
      <c r="C483">
        <v>1380</v>
      </c>
      <c r="D483">
        <v>2001</v>
      </c>
      <c r="E483"/>
      <c r="F483" t="s">
        <v>253</v>
      </c>
      <c r="G483">
        <v>40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130</v>
      </c>
    </row>
    <row r="484" spans="1:13">
      <c r="A484" s="13">
        <f t="shared" si="7"/>
        <v>240</v>
      </c>
      <c r="B484">
        <v>1513261</v>
      </c>
      <c r="C484">
        <v>1380</v>
      </c>
      <c r="D484">
        <v>2000</v>
      </c>
      <c r="E484"/>
      <c r="F484" t="s">
        <v>253</v>
      </c>
      <c r="G484">
        <v>240</v>
      </c>
      <c r="H484">
        <v>0</v>
      </c>
      <c r="I484">
        <v>0</v>
      </c>
      <c r="J484">
        <v>0</v>
      </c>
      <c r="K484" s="177">
        <v>32952</v>
      </c>
      <c r="L484">
        <v>0</v>
      </c>
      <c r="M484" t="s">
        <v>391</v>
      </c>
    </row>
    <row r="485" spans="1:13">
      <c r="A485" s="13">
        <f t="shared" si="7"/>
        <v>29639</v>
      </c>
      <c r="B485">
        <v>1513261</v>
      </c>
      <c r="C485">
        <v>1380</v>
      </c>
      <c r="D485">
        <v>2001</v>
      </c>
      <c r="E485"/>
      <c r="F485" t="s">
        <v>253</v>
      </c>
      <c r="G485" s="177">
        <v>29639</v>
      </c>
      <c r="H485">
        <v>0</v>
      </c>
      <c r="I485">
        <v>0</v>
      </c>
      <c r="J485">
        <v>0</v>
      </c>
      <c r="K485" s="177">
        <v>7158</v>
      </c>
      <c r="L485">
        <v>0</v>
      </c>
      <c r="M485" t="s">
        <v>391</v>
      </c>
    </row>
    <row r="486" spans="1:13">
      <c r="A486" s="13">
        <f t="shared" si="7"/>
        <v>10368</v>
      </c>
      <c r="B486">
        <v>1513362</v>
      </c>
      <c r="C486">
        <v>1400</v>
      </c>
      <c r="D486">
        <v>1000</v>
      </c>
      <c r="E486"/>
      <c r="F486" t="s">
        <v>253</v>
      </c>
      <c r="G486" s="177">
        <v>10368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392</v>
      </c>
    </row>
    <row r="487" spans="1:13">
      <c r="A487" s="13">
        <f t="shared" si="7"/>
        <v>9726</v>
      </c>
      <c r="B487">
        <v>1513362</v>
      </c>
      <c r="C487">
        <v>1400</v>
      </c>
      <c r="D487">
        <v>2000</v>
      </c>
      <c r="E487"/>
      <c r="F487" t="s">
        <v>253</v>
      </c>
      <c r="G487" s="177">
        <v>9726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392</v>
      </c>
    </row>
    <row r="488" spans="1:13" s="143" customFormat="1">
      <c r="A488" s="144">
        <f t="shared" si="7"/>
        <v>8190</v>
      </c>
      <c r="B488">
        <v>1513362</v>
      </c>
      <c r="C488">
        <v>1400</v>
      </c>
      <c r="D488">
        <v>2001</v>
      </c>
      <c r="E488"/>
      <c r="F488" t="s">
        <v>253</v>
      </c>
      <c r="G488" s="177">
        <v>8190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392</v>
      </c>
    </row>
    <row r="489" spans="1:13">
      <c r="A489" s="13">
        <f t="shared" si="7"/>
        <v>322</v>
      </c>
      <c r="B489">
        <v>1513364</v>
      </c>
      <c r="C489">
        <v>1400</v>
      </c>
      <c r="D489">
        <v>2000</v>
      </c>
      <c r="E489"/>
      <c r="F489" t="s">
        <v>253</v>
      </c>
      <c r="G489">
        <v>322</v>
      </c>
      <c r="H489">
        <v>0</v>
      </c>
      <c r="I489">
        <v>0</v>
      </c>
      <c r="J489">
        <v>0</v>
      </c>
      <c r="K489" s="177">
        <v>1121</v>
      </c>
      <c r="L489">
        <v>0</v>
      </c>
      <c r="M489" t="s">
        <v>393</v>
      </c>
    </row>
    <row r="490" spans="1:13">
      <c r="A490" s="13">
        <f t="shared" si="7"/>
        <v>300</v>
      </c>
      <c r="B490">
        <v>1513365</v>
      </c>
      <c r="C490">
        <v>1400</v>
      </c>
      <c r="D490">
        <v>2000</v>
      </c>
      <c r="E490"/>
      <c r="F490" t="s">
        <v>253</v>
      </c>
      <c r="G490">
        <v>300</v>
      </c>
      <c r="H490">
        <v>0</v>
      </c>
      <c r="I490">
        <v>0</v>
      </c>
      <c r="J490">
        <v>0</v>
      </c>
      <c r="K490">
        <v>825</v>
      </c>
      <c r="L490">
        <v>0</v>
      </c>
      <c r="M490" t="s">
        <v>8699</v>
      </c>
    </row>
    <row r="491" spans="1:13">
      <c r="A491" s="13">
        <f t="shared" si="7"/>
        <v>26462</v>
      </c>
      <c r="B491">
        <v>1513604</v>
      </c>
      <c r="C491">
        <v>1380</v>
      </c>
      <c r="D491">
        <v>1000</v>
      </c>
      <c r="E491"/>
      <c r="F491" t="s">
        <v>253</v>
      </c>
      <c r="G491" s="177">
        <v>26462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131</v>
      </c>
    </row>
    <row r="492" spans="1:13">
      <c r="A492" s="144">
        <f t="shared" si="7"/>
        <v>229</v>
      </c>
      <c r="B492">
        <v>1513604</v>
      </c>
      <c r="C492">
        <v>1380</v>
      </c>
      <c r="D492">
        <v>2001</v>
      </c>
      <c r="E492"/>
      <c r="F492" t="s">
        <v>253</v>
      </c>
      <c r="G492">
        <v>229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131</v>
      </c>
    </row>
    <row r="493" spans="1:13">
      <c r="A493" s="13">
        <f t="shared" si="7"/>
        <v>840</v>
      </c>
      <c r="B493">
        <v>1513604</v>
      </c>
      <c r="C493">
        <v>1401</v>
      </c>
      <c r="D493">
        <v>2001</v>
      </c>
      <c r="E493"/>
      <c r="F493" t="s">
        <v>253</v>
      </c>
      <c r="G493">
        <v>0</v>
      </c>
      <c r="H493">
        <v>0</v>
      </c>
      <c r="I493">
        <v>840</v>
      </c>
      <c r="J493">
        <v>0</v>
      </c>
      <c r="K493">
        <v>0</v>
      </c>
      <c r="L493">
        <v>0</v>
      </c>
      <c r="M493" t="s">
        <v>131</v>
      </c>
    </row>
    <row r="494" spans="1:13">
      <c r="A494" s="13">
        <f t="shared" si="7"/>
        <v>1344</v>
      </c>
      <c r="B494">
        <v>1513604</v>
      </c>
      <c r="C494">
        <v>1401</v>
      </c>
      <c r="D494">
        <v>3000</v>
      </c>
      <c r="E494"/>
      <c r="F494" t="s">
        <v>253</v>
      </c>
      <c r="G494" s="177">
        <v>1344</v>
      </c>
      <c r="H494">
        <v>0</v>
      </c>
      <c r="I494">
        <v>0</v>
      </c>
      <c r="J494">
        <v>0</v>
      </c>
      <c r="K494">
        <v>0</v>
      </c>
      <c r="L494">
        <v>0</v>
      </c>
      <c r="M494" t="s">
        <v>131</v>
      </c>
    </row>
    <row r="495" spans="1:13">
      <c r="A495" s="13">
        <f t="shared" si="7"/>
        <v>94551.638000000006</v>
      </c>
      <c r="B495">
        <v>1513607</v>
      </c>
      <c r="C495">
        <v>1380</v>
      </c>
      <c r="D495">
        <v>2000</v>
      </c>
      <c r="E495"/>
      <c r="F495" t="s">
        <v>122</v>
      </c>
      <c r="G495" s="102">
        <v>94551.638000000006</v>
      </c>
      <c r="H495">
        <v>0</v>
      </c>
      <c r="I495">
        <v>0</v>
      </c>
      <c r="J495">
        <v>0</v>
      </c>
      <c r="K495">
        <v>0</v>
      </c>
      <c r="L495">
        <v>0</v>
      </c>
      <c r="M495" t="s">
        <v>8141</v>
      </c>
    </row>
    <row r="496" spans="1:13">
      <c r="A496" s="13">
        <f t="shared" si="7"/>
        <v>11075</v>
      </c>
      <c r="B496">
        <v>1513608</v>
      </c>
      <c r="C496">
        <v>1380</v>
      </c>
      <c r="D496">
        <v>1020</v>
      </c>
      <c r="E496"/>
      <c r="F496" t="s">
        <v>122</v>
      </c>
      <c r="G496" s="177">
        <v>11075</v>
      </c>
      <c r="H496">
        <v>0</v>
      </c>
      <c r="I496">
        <v>0</v>
      </c>
      <c r="J496">
        <v>0</v>
      </c>
      <c r="K496">
        <v>0</v>
      </c>
      <c r="L496">
        <v>0</v>
      </c>
      <c r="M496" t="s">
        <v>83</v>
      </c>
    </row>
    <row r="497" spans="1:13">
      <c r="A497" s="13">
        <f t="shared" si="7"/>
        <v>20331</v>
      </c>
      <c r="B497">
        <v>1513608</v>
      </c>
      <c r="C497">
        <v>1400</v>
      </c>
      <c r="D497">
        <v>3000</v>
      </c>
      <c r="E497"/>
      <c r="F497" t="s">
        <v>122</v>
      </c>
      <c r="G497" s="177">
        <v>20331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83</v>
      </c>
    </row>
    <row r="498" spans="1:13">
      <c r="A498" s="13">
        <f t="shared" si="7"/>
        <v>42847</v>
      </c>
      <c r="B498">
        <v>1514169</v>
      </c>
      <c r="C498">
        <v>1400</v>
      </c>
      <c r="D498">
        <v>2000</v>
      </c>
      <c r="E498"/>
      <c r="F498" t="s">
        <v>122</v>
      </c>
      <c r="G498" s="177">
        <v>42847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76</v>
      </c>
    </row>
    <row r="499" spans="1:13">
      <c r="A499" s="13">
        <f t="shared" si="7"/>
        <v>8018.5559999999996</v>
      </c>
      <c r="B499">
        <v>1514169</v>
      </c>
      <c r="C499">
        <v>1400</v>
      </c>
      <c r="D499">
        <v>3000</v>
      </c>
      <c r="E499"/>
      <c r="F499" t="s">
        <v>122</v>
      </c>
      <c r="G499" s="102">
        <v>8018.5559999999996</v>
      </c>
      <c r="H499">
        <v>0</v>
      </c>
      <c r="I499">
        <v>0</v>
      </c>
      <c r="J499">
        <v>0</v>
      </c>
      <c r="K499">
        <v>0</v>
      </c>
      <c r="L499">
        <v>0</v>
      </c>
      <c r="M499" t="s">
        <v>76</v>
      </c>
    </row>
    <row r="500" spans="1:13">
      <c r="A500" s="13">
        <f t="shared" si="7"/>
        <v>42983</v>
      </c>
      <c r="B500">
        <v>1514170</v>
      </c>
      <c r="C500">
        <v>1400</v>
      </c>
      <c r="D500">
        <v>2000</v>
      </c>
      <c r="E500"/>
      <c r="F500" t="s">
        <v>122</v>
      </c>
      <c r="G500" s="177">
        <v>42983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74</v>
      </c>
    </row>
    <row r="501" spans="1:13">
      <c r="A501" s="13">
        <f t="shared" si="7"/>
        <v>22753.925999999999</v>
      </c>
      <c r="B501">
        <v>1514170</v>
      </c>
      <c r="C501">
        <v>1400</v>
      </c>
      <c r="D501">
        <v>3000</v>
      </c>
      <c r="E501"/>
      <c r="F501" t="s">
        <v>122</v>
      </c>
      <c r="G501" s="102">
        <v>22753.925999999999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74</v>
      </c>
    </row>
    <row r="502" spans="1:13">
      <c r="A502" s="13">
        <f t="shared" si="7"/>
        <v>160</v>
      </c>
      <c r="B502">
        <v>1514171</v>
      </c>
      <c r="C502">
        <v>1400</v>
      </c>
      <c r="D502">
        <v>2000</v>
      </c>
      <c r="E502"/>
      <c r="F502" t="s">
        <v>122</v>
      </c>
      <c r="G502">
        <v>160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71</v>
      </c>
    </row>
    <row r="503" spans="1:13">
      <c r="A503" s="13">
        <f t="shared" si="7"/>
        <v>6999.1040000000003</v>
      </c>
      <c r="B503">
        <v>1514171</v>
      </c>
      <c r="C503">
        <v>1400</v>
      </c>
      <c r="D503">
        <v>3000</v>
      </c>
      <c r="E503"/>
      <c r="F503" t="s">
        <v>122</v>
      </c>
      <c r="G503" s="102">
        <v>6999.1040000000003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71</v>
      </c>
    </row>
    <row r="504" spans="1:13">
      <c r="A504" s="13">
        <f t="shared" si="7"/>
        <v>39440</v>
      </c>
      <c r="B504">
        <v>1514173</v>
      </c>
      <c r="C504">
        <v>1400</v>
      </c>
      <c r="D504">
        <v>2000</v>
      </c>
      <c r="E504"/>
      <c r="F504" t="s">
        <v>122</v>
      </c>
      <c r="G504" s="177">
        <v>39440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78</v>
      </c>
    </row>
    <row r="505" spans="1:13">
      <c r="A505" s="13">
        <f t="shared" si="7"/>
        <v>1100.3240000000001</v>
      </c>
      <c r="B505">
        <v>1514173</v>
      </c>
      <c r="C505">
        <v>1400</v>
      </c>
      <c r="D505">
        <v>3000</v>
      </c>
      <c r="E505"/>
      <c r="F505" t="s">
        <v>122</v>
      </c>
      <c r="G505" s="102">
        <v>1100.3240000000001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78</v>
      </c>
    </row>
    <row r="506" spans="1:13">
      <c r="A506" s="13">
        <f t="shared" si="7"/>
        <v>57</v>
      </c>
      <c r="B506">
        <v>1514414</v>
      </c>
      <c r="C506">
        <v>1380</v>
      </c>
      <c r="D506">
        <v>2002</v>
      </c>
      <c r="E506"/>
      <c r="F506" t="s">
        <v>253</v>
      </c>
      <c r="G506">
        <v>57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8551</v>
      </c>
    </row>
    <row r="507" spans="1:13">
      <c r="A507" s="13">
        <f t="shared" si="7"/>
        <v>86</v>
      </c>
      <c r="B507">
        <v>1514418</v>
      </c>
      <c r="C507">
        <v>1380</v>
      </c>
      <c r="D507">
        <v>2005</v>
      </c>
      <c r="E507"/>
      <c r="F507" t="s">
        <v>253</v>
      </c>
      <c r="G507">
        <v>86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8838</v>
      </c>
    </row>
    <row r="508" spans="1:13">
      <c r="A508" s="13">
        <f t="shared" si="7"/>
        <v>17</v>
      </c>
      <c r="B508">
        <v>1514524</v>
      </c>
      <c r="C508">
        <v>1380</v>
      </c>
      <c r="D508">
        <v>2005</v>
      </c>
      <c r="E508"/>
      <c r="F508" t="s">
        <v>253</v>
      </c>
      <c r="G508">
        <v>17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8563</v>
      </c>
    </row>
    <row r="509" spans="1:13">
      <c r="A509" s="13">
        <f t="shared" si="7"/>
        <v>51821</v>
      </c>
      <c r="B509">
        <v>1514567</v>
      </c>
      <c r="C509">
        <v>1380</v>
      </c>
      <c r="D509">
        <v>1020</v>
      </c>
      <c r="E509"/>
      <c r="F509" t="s">
        <v>122</v>
      </c>
      <c r="G509" s="177">
        <v>51821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81</v>
      </c>
    </row>
    <row r="510" spans="1:13">
      <c r="A510" s="13">
        <f t="shared" si="7"/>
        <v>3198.19</v>
      </c>
      <c r="B510">
        <v>1514567</v>
      </c>
      <c r="C510">
        <v>1380</v>
      </c>
      <c r="D510">
        <v>2001</v>
      </c>
      <c r="E510"/>
      <c r="F510" t="s">
        <v>122</v>
      </c>
      <c r="G510" s="102">
        <v>3198.19</v>
      </c>
      <c r="H510">
        <v>0</v>
      </c>
      <c r="I510">
        <v>0</v>
      </c>
      <c r="J510">
        <v>0</v>
      </c>
      <c r="K510">
        <v>23.25</v>
      </c>
      <c r="L510">
        <v>0</v>
      </c>
      <c r="M510" t="s">
        <v>81</v>
      </c>
    </row>
    <row r="511" spans="1:13">
      <c r="A511" s="13">
        <f t="shared" si="7"/>
        <v>23000</v>
      </c>
      <c r="B511">
        <v>1514567</v>
      </c>
      <c r="C511">
        <v>1400</v>
      </c>
      <c r="D511">
        <v>3000</v>
      </c>
      <c r="E511"/>
      <c r="F511" t="s">
        <v>122</v>
      </c>
      <c r="G511" s="177">
        <v>23000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81</v>
      </c>
    </row>
    <row r="512" spans="1:13">
      <c r="A512" s="13">
        <f t="shared" si="7"/>
        <v>5493.7759999999998</v>
      </c>
      <c r="B512">
        <v>1514960</v>
      </c>
      <c r="C512">
        <v>1400</v>
      </c>
      <c r="D512">
        <v>3000</v>
      </c>
      <c r="E512"/>
      <c r="F512" t="s">
        <v>122</v>
      </c>
      <c r="G512" s="102">
        <v>5493.7759999999998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82</v>
      </c>
    </row>
    <row r="513" spans="1:13">
      <c r="A513" s="13">
        <f t="shared" si="7"/>
        <v>44</v>
      </c>
      <c r="B513">
        <v>1515633</v>
      </c>
      <c r="C513">
        <v>1380</v>
      </c>
      <c r="D513">
        <v>2005</v>
      </c>
      <c r="E513"/>
      <c r="F513" t="s">
        <v>253</v>
      </c>
      <c r="G513">
        <v>44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8606</v>
      </c>
    </row>
    <row r="514" spans="1:13">
      <c r="A514" s="13">
        <f t="shared" si="7"/>
        <v>69</v>
      </c>
      <c r="B514">
        <v>1515933</v>
      </c>
      <c r="C514">
        <v>1380</v>
      </c>
      <c r="D514">
        <v>1013</v>
      </c>
      <c r="E514"/>
      <c r="F514" t="s">
        <v>253</v>
      </c>
      <c r="G514">
        <v>69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394</v>
      </c>
    </row>
    <row r="515" spans="1:13">
      <c r="A515" s="13">
        <f t="shared" ref="A515:A578" si="8">G515+H515+I515</f>
        <v>1944</v>
      </c>
      <c r="B515">
        <v>1516156</v>
      </c>
      <c r="C515">
        <v>1380</v>
      </c>
      <c r="D515">
        <v>1013</v>
      </c>
      <c r="E515"/>
      <c r="F515" t="s">
        <v>253</v>
      </c>
      <c r="G515" s="177">
        <v>1944</v>
      </c>
      <c r="H515">
        <v>0</v>
      </c>
      <c r="I515">
        <v>0</v>
      </c>
      <c r="J515">
        <v>0</v>
      </c>
      <c r="K515">
        <v>6</v>
      </c>
      <c r="L515">
        <v>0</v>
      </c>
      <c r="M515" t="s">
        <v>395</v>
      </c>
    </row>
    <row r="516" spans="1:13">
      <c r="A516" s="13">
        <f t="shared" si="8"/>
        <v>19200</v>
      </c>
      <c r="B516">
        <v>1516404</v>
      </c>
      <c r="C516">
        <v>1380</v>
      </c>
      <c r="D516">
        <v>2000</v>
      </c>
      <c r="E516"/>
      <c r="F516" t="s">
        <v>253</v>
      </c>
      <c r="G516" s="177">
        <v>19200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396</v>
      </c>
    </row>
    <row r="517" spans="1:13">
      <c r="A517" s="13">
        <f t="shared" si="8"/>
        <v>8838</v>
      </c>
      <c r="B517">
        <v>1516406</v>
      </c>
      <c r="C517">
        <v>1380</v>
      </c>
      <c r="D517">
        <v>2000</v>
      </c>
      <c r="E517"/>
      <c r="F517" t="s">
        <v>253</v>
      </c>
      <c r="G517" s="177">
        <v>8838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9221</v>
      </c>
    </row>
    <row r="518" spans="1:13">
      <c r="A518" s="13">
        <f t="shared" si="8"/>
        <v>48000</v>
      </c>
      <c r="B518">
        <v>1516410</v>
      </c>
      <c r="C518">
        <v>1380</v>
      </c>
      <c r="D518">
        <v>2000</v>
      </c>
      <c r="E518"/>
      <c r="F518" t="s">
        <v>253</v>
      </c>
      <c r="G518" s="177">
        <v>48000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9431</v>
      </c>
    </row>
    <row r="519" spans="1:13">
      <c r="A519" s="13">
        <f t="shared" si="8"/>
        <v>183000</v>
      </c>
      <c r="B519">
        <v>1516412</v>
      </c>
      <c r="C519">
        <v>1380</v>
      </c>
      <c r="D519">
        <v>2000</v>
      </c>
      <c r="E519"/>
      <c r="F519" t="s">
        <v>253</v>
      </c>
      <c r="G519" s="177">
        <v>183000</v>
      </c>
      <c r="H519">
        <v>0</v>
      </c>
      <c r="I519">
        <v>0</v>
      </c>
      <c r="J519">
        <v>0</v>
      </c>
      <c r="K519" s="177">
        <v>19200</v>
      </c>
      <c r="L519">
        <v>0</v>
      </c>
      <c r="M519" t="s">
        <v>397</v>
      </c>
    </row>
    <row r="520" spans="1:13">
      <c r="A520" s="13">
        <f t="shared" si="8"/>
        <v>3824</v>
      </c>
      <c r="B520">
        <v>1516412</v>
      </c>
      <c r="C520">
        <v>1380</v>
      </c>
      <c r="D520">
        <v>2001</v>
      </c>
      <c r="E520"/>
      <c r="F520" t="s">
        <v>253</v>
      </c>
      <c r="G520" s="177">
        <v>3824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397</v>
      </c>
    </row>
    <row r="521" spans="1:13">
      <c r="A521" s="13">
        <f t="shared" si="8"/>
        <v>115800</v>
      </c>
      <c r="B521">
        <v>1516414</v>
      </c>
      <c r="C521">
        <v>1380</v>
      </c>
      <c r="D521">
        <v>2000</v>
      </c>
      <c r="E521"/>
      <c r="F521" t="s">
        <v>253</v>
      </c>
      <c r="G521" s="177">
        <v>115800</v>
      </c>
      <c r="H521">
        <v>0</v>
      </c>
      <c r="I521">
        <v>0</v>
      </c>
      <c r="J521">
        <v>0</v>
      </c>
      <c r="K521" s="177">
        <v>9600</v>
      </c>
      <c r="L521">
        <v>0</v>
      </c>
      <c r="M521" t="s">
        <v>398</v>
      </c>
    </row>
    <row r="522" spans="1:13">
      <c r="A522" s="13">
        <f t="shared" si="8"/>
        <v>3976</v>
      </c>
      <c r="B522">
        <v>1516414</v>
      </c>
      <c r="C522">
        <v>1380</v>
      </c>
      <c r="D522">
        <v>2001</v>
      </c>
      <c r="E522"/>
      <c r="F522" t="s">
        <v>253</v>
      </c>
      <c r="G522" s="177">
        <v>3976</v>
      </c>
      <c r="H522">
        <v>0</v>
      </c>
      <c r="I522">
        <v>0</v>
      </c>
      <c r="J522">
        <v>0</v>
      </c>
      <c r="K522">
        <v>624</v>
      </c>
      <c r="L522">
        <v>0</v>
      </c>
      <c r="M522" t="s">
        <v>398</v>
      </c>
    </row>
    <row r="523" spans="1:13">
      <c r="A523" s="13">
        <f t="shared" si="8"/>
        <v>1</v>
      </c>
      <c r="B523">
        <v>1516734</v>
      </c>
      <c r="C523">
        <v>1380</v>
      </c>
      <c r="D523">
        <v>2001</v>
      </c>
      <c r="E523"/>
      <c r="F523" t="s">
        <v>253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8414</v>
      </c>
    </row>
    <row r="524" spans="1:13">
      <c r="A524" s="13">
        <f t="shared" si="8"/>
        <v>387</v>
      </c>
      <c r="B524">
        <v>1516734</v>
      </c>
      <c r="C524">
        <v>1380</v>
      </c>
      <c r="D524">
        <v>2003</v>
      </c>
      <c r="E524"/>
      <c r="F524" t="s">
        <v>253</v>
      </c>
      <c r="G524">
        <v>387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8414</v>
      </c>
    </row>
    <row r="525" spans="1:13">
      <c r="A525" s="13">
        <f t="shared" si="8"/>
        <v>0</v>
      </c>
      <c r="B525">
        <v>1516734</v>
      </c>
      <c r="C525">
        <v>1380</v>
      </c>
      <c r="D525">
        <v>2040</v>
      </c>
      <c r="E525"/>
      <c r="F525" t="s">
        <v>253</v>
      </c>
      <c r="G525">
        <v>0</v>
      </c>
      <c r="H525">
        <v>0</v>
      </c>
      <c r="I525">
        <v>0</v>
      </c>
      <c r="J525">
        <v>0</v>
      </c>
      <c r="K525">
        <v>34</v>
      </c>
      <c r="L525">
        <v>0</v>
      </c>
      <c r="M525" t="s">
        <v>8414</v>
      </c>
    </row>
    <row r="526" spans="1:13">
      <c r="A526" s="13">
        <f t="shared" si="8"/>
        <v>272</v>
      </c>
      <c r="B526">
        <v>1516758</v>
      </c>
      <c r="C526">
        <v>1380</v>
      </c>
      <c r="D526">
        <v>2003</v>
      </c>
      <c r="E526"/>
      <c r="F526" t="s">
        <v>253</v>
      </c>
      <c r="G526">
        <v>272</v>
      </c>
      <c r="H526">
        <v>0</v>
      </c>
      <c r="I526">
        <v>0</v>
      </c>
      <c r="J526">
        <v>0</v>
      </c>
      <c r="K526">
        <v>1</v>
      </c>
      <c r="L526">
        <v>0</v>
      </c>
      <c r="M526" t="s">
        <v>9432</v>
      </c>
    </row>
    <row r="527" spans="1:13">
      <c r="A527" s="13">
        <f t="shared" si="8"/>
        <v>683</v>
      </c>
      <c r="B527">
        <v>1516758</v>
      </c>
      <c r="C527">
        <v>1380</v>
      </c>
      <c r="D527">
        <v>2005</v>
      </c>
      <c r="E527"/>
      <c r="F527" t="s">
        <v>253</v>
      </c>
      <c r="G527">
        <v>683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9432</v>
      </c>
    </row>
    <row r="528" spans="1:13">
      <c r="A528" s="13">
        <f t="shared" si="8"/>
        <v>52</v>
      </c>
      <c r="B528">
        <v>1516767</v>
      </c>
      <c r="C528">
        <v>1380</v>
      </c>
      <c r="D528">
        <v>2005</v>
      </c>
      <c r="E528"/>
      <c r="F528" t="s">
        <v>253</v>
      </c>
      <c r="G528">
        <v>52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7883</v>
      </c>
    </row>
    <row r="529" spans="1:13">
      <c r="A529" s="13">
        <f t="shared" si="8"/>
        <v>1478</v>
      </c>
      <c r="B529">
        <v>1516783</v>
      </c>
      <c r="C529">
        <v>1400</v>
      </c>
      <c r="D529">
        <v>2001</v>
      </c>
      <c r="E529"/>
      <c r="F529" t="s">
        <v>253</v>
      </c>
      <c r="G529" s="177">
        <v>1478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8063</v>
      </c>
    </row>
    <row r="530" spans="1:13">
      <c r="A530" s="13">
        <f t="shared" si="8"/>
        <v>12851</v>
      </c>
      <c r="B530">
        <v>1516786</v>
      </c>
      <c r="C530">
        <v>1400</v>
      </c>
      <c r="D530">
        <v>2001</v>
      </c>
      <c r="E530"/>
      <c r="F530" t="s">
        <v>253</v>
      </c>
      <c r="G530" s="177">
        <v>8851</v>
      </c>
      <c r="H530">
        <v>0</v>
      </c>
      <c r="I530" s="177">
        <v>4000</v>
      </c>
      <c r="J530">
        <v>0</v>
      </c>
      <c r="K530">
        <v>0</v>
      </c>
      <c r="L530">
        <v>0</v>
      </c>
      <c r="M530" t="s">
        <v>8948</v>
      </c>
    </row>
    <row r="531" spans="1:13">
      <c r="A531" s="13">
        <f t="shared" si="8"/>
        <v>3293</v>
      </c>
      <c r="B531">
        <v>1516837</v>
      </c>
      <c r="C531">
        <v>1380</v>
      </c>
      <c r="D531">
        <v>1000</v>
      </c>
      <c r="E531"/>
      <c r="F531" t="s">
        <v>253</v>
      </c>
      <c r="G531" s="177">
        <v>3293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132</v>
      </c>
    </row>
    <row r="532" spans="1:13">
      <c r="A532" s="13">
        <f t="shared" si="8"/>
        <v>349</v>
      </c>
      <c r="B532">
        <v>1516838</v>
      </c>
      <c r="C532">
        <v>1380</v>
      </c>
      <c r="D532">
        <v>1000</v>
      </c>
      <c r="E532"/>
      <c r="F532" t="s">
        <v>253</v>
      </c>
      <c r="G532">
        <v>349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133</v>
      </c>
    </row>
    <row r="533" spans="1:13">
      <c r="A533" s="13">
        <f t="shared" si="8"/>
        <v>311</v>
      </c>
      <c r="B533">
        <v>1516840</v>
      </c>
      <c r="C533">
        <v>1380</v>
      </c>
      <c r="D533">
        <v>1000</v>
      </c>
      <c r="E533"/>
      <c r="F533" t="s">
        <v>253</v>
      </c>
      <c r="G533">
        <v>311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134</v>
      </c>
    </row>
    <row r="534" spans="1:13">
      <c r="A534" s="13">
        <f t="shared" si="8"/>
        <v>8573</v>
      </c>
      <c r="B534">
        <v>1516844</v>
      </c>
      <c r="C534">
        <v>1380</v>
      </c>
      <c r="D534">
        <v>1000</v>
      </c>
      <c r="E534"/>
      <c r="F534" t="s">
        <v>253</v>
      </c>
      <c r="G534" s="177">
        <v>8573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135</v>
      </c>
    </row>
    <row r="535" spans="1:13" s="146" customFormat="1">
      <c r="A535" s="145">
        <f t="shared" si="8"/>
        <v>23</v>
      </c>
      <c r="B535">
        <v>1516844</v>
      </c>
      <c r="C535">
        <v>1380</v>
      </c>
      <c r="D535">
        <v>2001</v>
      </c>
      <c r="E535"/>
      <c r="F535" t="s">
        <v>253</v>
      </c>
      <c r="G535">
        <v>23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135</v>
      </c>
    </row>
    <row r="536" spans="1:13">
      <c r="A536" s="13">
        <f t="shared" si="8"/>
        <v>167</v>
      </c>
      <c r="B536">
        <v>1516845</v>
      </c>
      <c r="C536">
        <v>1380</v>
      </c>
      <c r="D536">
        <v>1000</v>
      </c>
      <c r="E536"/>
      <c r="F536" t="s">
        <v>253</v>
      </c>
      <c r="G536">
        <v>167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238</v>
      </c>
    </row>
    <row r="537" spans="1:13">
      <c r="A537" s="13">
        <f t="shared" si="8"/>
        <v>32760</v>
      </c>
      <c r="B537">
        <v>1516847</v>
      </c>
      <c r="C537">
        <v>1380</v>
      </c>
      <c r="D537">
        <v>1000</v>
      </c>
      <c r="E537"/>
      <c r="F537" t="s">
        <v>253</v>
      </c>
      <c r="G537" s="177">
        <v>32760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136</v>
      </c>
    </row>
    <row r="538" spans="1:13">
      <c r="A538" s="13">
        <f t="shared" si="8"/>
        <v>540</v>
      </c>
      <c r="B538">
        <v>1516847</v>
      </c>
      <c r="C538">
        <v>1380</v>
      </c>
      <c r="D538">
        <v>2001</v>
      </c>
      <c r="E538"/>
      <c r="F538" t="s">
        <v>253</v>
      </c>
      <c r="G538">
        <v>540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136</v>
      </c>
    </row>
    <row r="539" spans="1:13">
      <c r="A539" s="13">
        <f t="shared" si="8"/>
        <v>0</v>
      </c>
      <c r="B539">
        <v>1516847</v>
      </c>
      <c r="C539">
        <v>1401</v>
      </c>
      <c r="D539">
        <v>2001</v>
      </c>
      <c r="E539"/>
      <c r="F539" t="s">
        <v>253</v>
      </c>
      <c r="G539">
        <v>0</v>
      </c>
      <c r="H539">
        <v>0</v>
      </c>
      <c r="I539">
        <v>0</v>
      </c>
      <c r="J539">
        <v>0</v>
      </c>
      <c r="K539">
        <v>840</v>
      </c>
      <c r="L539">
        <v>0</v>
      </c>
      <c r="M539" t="s">
        <v>136</v>
      </c>
    </row>
    <row r="540" spans="1:13">
      <c r="A540" s="13">
        <f t="shared" si="8"/>
        <v>1680</v>
      </c>
      <c r="B540">
        <v>1516847</v>
      </c>
      <c r="C540">
        <v>1401</v>
      </c>
      <c r="D540">
        <v>3000</v>
      </c>
      <c r="E540"/>
      <c r="F540" t="s">
        <v>253</v>
      </c>
      <c r="G540" s="177">
        <v>1680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136</v>
      </c>
    </row>
    <row r="541" spans="1:13">
      <c r="A541" s="13">
        <f t="shared" si="8"/>
        <v>20994</v>
      </c>
      <c r="B541">
        <v>1516850</v>
      </c>
      <c r="C541">
        <v>1380</v>
      </c>
      <c r="D541">
        <v>1000</v>
      </c>
      <c r="E541"/>
      <c r="F541" t="s">
        <v>253</v>
      </c>
      <c r="G541" s="177">
        <v>20994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399</v>
      </c>
    </row>
    <row r="542" spans="1:13">
      <c r="A542" s="13">
        <f t="shared" si="8"/>
        <v>74</v>
      </c>
      <c r="B542">
        <v>1516850</v>
      </c>
      <c r="C542">
        <v>1380</v>
      </c>
      <c r="D542">
        <v>2001</v>
      </c>
      <c r="E542"/>
      <c r="F542" t="s">
        <v>253</v>
      </c>
      <c r="G542">
        <v>74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399</v>
      </c>
    </row>
    <row r="543" spans="1:13">
      <c r="A543" s="13">
        <f t="shared" si="8"/>
        <v>620</v>
      </c>
      <c r="B543">
        <v>1516851</v>
      </c>
      <c r="C543">
        <v>1380</v>
      </c>
      <c r="D543">
        <v>1000</v>
      </c>
      <c r="E543"/>
      <c r="F543" t="s">
        <v>253</v>
      </c>
      <c r="G543">
        <v>620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183</v>
      </c>
    </row>
    <row r="544" spans="1:13">
      <c r="A544" s="13">
        <f t="shared" si="8"/>
        <v>116</v>
      </c>
      <c r="B544">
        <v>1516851</v>
      </c>
      <c r="C544">
        <v>1401</v>
      </c>
      <c r="D544">
        <v>2001</v>
      </c>
      <c r="E544"/>
      <c r="F544" t="s">
        <v>253</v>
      </c>
      <c r="G544">
        <v>116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183</v>
      </c>
    </row>
    <row r="545" spans="1:13">
      <c r="A545" s="13">
        <f t="shared" si="8"/>
        <v>4934</v>
      </c>
      <c r="B545">
        <v>1516853</v>
      </c>
      <c r="C545">
        <v>1380</v>
      </c>
      <c r="D545">
        <v>1000</v>
      </c>
      <c r="E545"/>
      <c r="F545" t="s">
        <v>253</v>
      </c>
      <c r="G545" s="177">
        <v>4934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400</v>
      </c>
    </row>
    <row r="546" spans="1:13">
      <c r="A546" s="145">
        <f t="shared" si="8"/>
        <v>960</v>
      </c>
      <c r="B546">
        <v>1516853</v>
      </c>
      <c r="C546">
        <v>1380</v>
      </c>
      <c r="D546">
        <v>2001</v>
      </c>
      <c r="E546"/>
      <c r="F546" t="s">
        <v>253</v>
      </c>
      <c r="G546">
        <v>960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400</v>
      </c>
    </row>
    <row r="547" spans="1:13">
      <c r="A547" s="13">
        <f t="shared" si="8"/>
        <v>3962</v>
      </c>
      <c r="B547">
        <v>1516856</v>
      </c>
      <c r="C547">
        <v>1380</v>
      </c>
      <c r="D547">
        <v>1000</v>
      </c>
      <c r="E547"/>
      <c r="F547" t="s">
        <v>253</v>
      </c>
      <c r="G547" s="177">
        <v>3962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177</v>
      </c>
    </row>
    <row r="548" spans="1:13">
      <c r="A548" s="13">
        <f t="shared" si="8"/>
        <v>1689</v>
      </c>
      <c r="B548">
        <v>1516856</v>
      </c>
      <c r="C548">
        <v>1380</v>
      </c>
      <c r="D548">
        <v>2001</v>
      </c>
      <c r="E548"/>
      <c r="F548" t="s">
        <v>253</v>
      </c>
      <c r="G548" s="177">
        <v>1689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177</v>
      </c>
    </row>
    <row r="549" spans="1:13">
      <c r="A549" s="13">
        <f t="shared" si="8"/>
        <v>222</v>
      </c>
      <c r="B549">
        <v>1516857</v>
      </c>
      <c r="C549">
        <v>1380</v>
      </c>
      <c r="D549">
        <v>1000</v>
      </c>
      <c r="E549"/>
      <c r="F549" t="s">
        <v>253</v>
      </c>
      <c r="G549">
        <v>222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137</v>
      </c>
    </row>
    <row r="550" spans="1:13">
      <c r="A550" s="13">
        <f t="shared" si="8"/>
        <v>8937</v>
      </c>
      <c r="B550">
        <v>1516858</v>
      </c>
      <c r="C550">
        <v>1380</v>
      </c>
      <c r="D550">
        <v>1000</v>
      </c>
      <c r="E550"/>
      <c r="F550" t="s">
        <v>253</v>
      </c>
      <c r="G550" s="177">
        <v>8937</v>
      </c>
      <c r="H550">
        <v>0</v>
      </c>
      <c r="I550">
        <v>0</v>
      </c>
      <c r="J550">
        <v>0</v>
      </c>
      <c r="K550">
        <v>131</v>
      </c>
      <c r="L550">
        <v>0</v>
      </c>
      <c r="M550" t="s">
        <v>138</v>
      </c>
    </row>
    <row r="551" spans="1:13">
      <c r="A551" s="13">
        <f t="shared" si="8"/>
        <v>11</v>
      </c>
      <c r="B551">
        <v>1516858</v>
      </c>
      <c r="C551">
        <v>1380</v>
      </c>
      <c r="D551">
        <v>2001</v>
      </c>
      <c r="E551"/>
      <c r="F551" t="s">
        <v>253</v>
      </c>
      <c r="G551">
        <v>11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138</v>
      </c>
    </row>
    <row r="552" spans="1:13">
      <c r="A552" s="13">
        <f t="shared" si="8"/>
        <v>0</v>
      </c>
      <c r="B552">
        <v>1516858</v>
      </c>
      <c r="C552">
        <v>1401</v>
      </c>
      <c r="D552">
        <v>2001</v>
      </c>
      <c r="E552"/>
      <c r="F552" t="s">
        <v>253</v>
      </c>
      <c r="G552">
        <v>0</v>
      </c>
      <c r="H552">
        <v>0</v>
      </c>
      <c r="I552">
        <v>0</v>
      </c>
      <c r="J552">
        <v>0</v>
      </c>
      <c r="K552" s="177">
        <v>1608</v>
      </c>
      <c r="L552">
        <v>0</v>
      </c>
      <c r="M552" t="s">
        <v>138</v>
      </c>
    </row>
    <row r="553" spans="1:13">
      <c r="A553" s="13">
        <f t="shared" si="8"/>
        <v>28570</v>
      </c>
      <c r="B553">
        <v>1516860</v>
      </c>
      <c r="C553">
        <v>1380</v>
      </c>
      <c r="D553">
        <v>1000</v>
      </c>
      <c r="E553"/>
      <c r="F553" t="s">
        <v>253</v>
      </c>
      <c r="G553" s="177">
        <v>28570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139</v>
      </c>
    </row>
    <row r="554" spans="1:13">
      <c r="A554" s="13">
        <f t="shared" si="8"/>
        <v>1600</v>
      </c>
      <c r="B554">
        <v>1516860</v>
      </c>
      <c r="C554">
        <v>1401</v>
      </c>
      <c r="D554">
        <v>3000</v>
      </c>
      <c r="E554"/>
      <c r="F554" t="s">
        <v>253</v>
      </c>
      <c r="G554" s="177">
        <v>1600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139</v>
      </c>
    </row>
    <row r="555" spans="1:13">
      <c r="A555" s="13">
        <f t="shared" si="8"/>
        <v>94</v>
      </c>
      <c r="B555">
        <v>1516861</v>
      </c>
      <c r="C555">
        <v>1380</v>
      </c>
      <c r="D555">
        <v>1000</v>
      </c>
      <c r="E555"/>
      <c r="F555" t="s">
        <v>253</v>
      </c>
      <c r="G555">
        <v>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180</v>
      </c>
    </row>
    <row r="556" spans="1:13">
      <c r="A556" s="13">
        <f t="shared" si="8"/>
        <v>2778</v>
      </c>
      <c r="B556">
        <v>1516863</v>
      </c>
      <c r="C556">
        <v>1380</v>
      </c>
      <c r="D556">
        <v>1000</v>
      </c>
      <c r="E556"/>
      <c r="F556" t="s">
        <v>253</v>
      </c>
      <c r="G556" s="177">
        <v>2778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140</v>
      </c>
    </row>
    <row r="557" spans="1:13">
      <c r="A557" s="13">
        <f t="shared" si="8"/>
        <v>157</v>
      </c>
      <c r="B557">
        <v>1516863</v>
      </c>
      <c r="C557">
        <v>1380</v>
      </c>
      <c r="D557">
        <v>2001</v>
      </c>
      <c r="E557"/>
      <c r="F557" t="s">
        <v>253</v>
      </c>
      <c r="G557">
        <v>157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140</v>
      </c>
    </row>
    <row r="558" spans="1:13">
      <c r="A558" s="13">
        <f t="shared" si="8"/>
        <v>248</v>
      </c>
      <c r="B558">
        <v>1516864</v>
      </c>
      <c r="C558">
        <v>1380</v>
      </c>
      <c r="D558">
        <v>1000</v>
      </c>
      <c r="E558"/>
      <c r="F558" t="s">
        <v>253</v>
      </c>
      <c r="G558">
        <v>248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141</v>
      </c>
    </row>
    <row r="559" spans="1:13">
      <c r="A559" s="13">
        <f t="shared" si="8"/>
        <v>6466</v>
      </c>
      <c r="B559">
        <v>1516868</v>
      </c>
      <c r="C559">
        <v>1380</v>
      </c>
      <c r="D559">
        <v>1000</v>
      </c>
      <c r="E559"/>
      <c r="F559" t="s">
        <v>253</v>
      </c>
      <c r="G559" s="177">
        <v>6466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142</v>
      </c>
    </row>
    <row r="560" spans="1:13">
      <c r="A560" s="13">
        <f t="shared" si="8"/>
        <v>22</v>
      </c>
      <c r="B560">
        <v>1516868</v>
      </c>
      <c r="C560">
        <v>1380</v>
      </c>
      <c r="D560">
        <v>2001</v>
      </c>
      <c r="E560"/>
      <c r="F560" t="s">
        <v>253</v>
      </c>
      <c r="G560">
        <v>22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142</v>
      </c>
    </row>
    <row r="561" spans="1:13">
      <c r="A561" s="13">
        <f t="shared" si="8"/>
        <v>440</v>
      </c>
      <c r="B561">
        <v>1516869</v>
      </c>
      <c r="C561">
        <v>1380</v>
      </c>
      <c r="D561">
        <v>1000</v>
      </c>
      <c r="E561"/>
      <c r="F561" t="s">
        <v>253</v>
      </c>
      <c r="G561">
        <v>440</v>
      </c>
      <c r="H561">
        <v>0</v>
      </c>
      <c r="I561">
        <v>0</v>
      </c>
      <c r="J561">
        <v>0</v>
      </c>
      <c r="K561">
        <v>0</v>
      </c>
      <c r="L561">
        <v>0</v>
      </c>
      <c r="M561" t="s">
        <v>245</v>
      </c>
    </row>
    <row r="562" spans="1:13">
      <c r="A562" s="13">
        <f t="shared" si="8"/>
        <v>1480</v>
      </c>
      <c r="B562">
        <v>1516871</v>
      </c>
      <c r="C562">
        <v>1380</v>
      </c>
      <c r="D562">
        <v>1000</v>
      </c>
      <c r="E562"/>
      <c r="F562" t="s">
        <v>253</v>
      </c>
      <c r="G562" s="177">
        <v>1480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143</v>
      </c>
    </row>
    <row r="563" spans="1:13">
      <c r="A563" s="13">
        <f t="shared" si="8"/>
        <v>400</v>
      </c>
      <c r="B563">
        <v>1516871</v>
      </c>
      <c r="C563">
        <v>1380</v>
      </c>
      <c r="D563">
        <v>2040</v>
      </c>
      <c r="E563"/>
      <c r="F563" t="s">
        <v>253</v>
      </c>
      <c r="G563">
        <v>400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143</v>
      </c>
    </row>
    <row r="564" spans="1:13">
      <c r="A564" s="13">
        <f t="shared" si="8"/>
        <v>258</v>
      </c>
      <c r="B564">
        <v>1516874</v>
      </c>
      <c r="C564">
        <v>1380</v>
      </c>
      <c r="D564">
        <v>1000</v>
      </c>
      <c r="E564"/>
      <c r="F564" t="s">
        <v>253</v>
      </c>
      <c r="G564">
        <v>258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144</v>
      </c>
    </row>
    <row r="565" spans="1:13">
      <c r="A565" s="13">
        <f t="shared" si="8"/>
        <v>893</v>
      </c>
      <c r="B565">
        <v>1516875</v>
      </c>
      <c r="C565">
        <v>1380</v>
      </c>
      <c r="D565">
        <v>1000</v>
      </c>
      <c r="E565"/>
      <c r="F565" t="s">
        <v>253</v>
      </c>
      <c r="G565">
        <v>893</v>
      </c>
      <c r="H565">
        <v>0</v>
      </c>
      <c r="I565">
        <v>0</v>
      </c>
      <c r="J565">
        <v>0</v>
      </c>
      <c r="K565">
        <v>0</v>
      </c>
      <c r="L565">
        <v>0</v>
      </c>
      <c r="M565" t="s">
        <v>181</v>
      </c>
    </row>
    <row r="566" spans="1:13">
      <c r="A566" s="13">
        <f t="shared" si="8"/>
        <v>95</v>
      </c>
      <c r="B566">
        <v>1516875</v>
      </c>
      <c r="C566">
        <v>1380</v>
      </c>
      <c r="D566">
        <v>2001</v>
      </c>
      <c r="E566"/>
      <c r="F566" t="s">
        <v>253</v>
      </c>
      <c r="G566">
        <v>95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181</v>
      </c>
    </row>
    <row r="567" spans="1:13">
      <c r="A567" s="13">
        <f t="shared" si="8"/>
        <v>34</v>
      </c>
      <c r="B567">
        <v>1516875</v>
      </c>
      <c r="C567">
        <v>1401</v>
      </c>
      <c r="D567">
        <v>2001</v>
      </c>
      <c r="E567"/>
      <c r="F567" t="s">
        <v>253</v>
      </c>
      <c r="G567">
        <v>34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181</v>
      </c>
    </row>
    <row r="568" spans="1:13">
      <c r="A568" s="13">
        <f t="shared" si="8"/>
        <v>1690</v>
      </c>
      <c r="B568">
        <v>1516877</v>
      </c>
      <c r="C568">
        <v>1380</v>
      </c>
      <c r="D568">
        <v>1000</v>
      </c>
      <c r="E568"/>
      <c r="F568" t="s">
        <v>253</v>
      </c>
      <c r="G568" s="177">
        <v>1690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145</v>
      </c>
    </row>
    <row r="569" spans="1:13">
      <c r="A569" s="13">
        <f t="shared" si="8"/>
        <v>21</v>
      </c>
      <c r="B569">
        <v>1516877</v>
      </c>
      <c r="C569">
        <v>1380</v>
      </c>
      <c r="D569">
        <v>2001</v>
      </c>
      <c r="E569"/>
      <c r="F569" t="s">
        <v>253</v>
      </c>
      <c r="G569">
        <v>21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145</v>
      </c>
    </row>
    <row r="570" spans="1:13">
      <c r="A570" s="13">
        <f t="shared" si="8"/>
        <v>21</v>
      </c>
      <c r="B570">
        <v>1516877</v>
      </c>
      <c r="C570">
        <v>1401</v>
      </c>
      <c r="D570">
        <v>2001</v>
      </c>
      <c r="E570"/>
      <c r="F570" t="s">
        <v>253</v>
      </c>
      <c r="G570">
        <v>21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145</v>
      </c>
    </row>
    <row r="571" spans="1:13">
      <c r="A571" s="13">
        <f t="shared" si="8"/>
        <v>2232</v>
      </c>
      <c r="B571">
        <v>1516879</v>
      </c>
      <c r="C571">
        <v>1380</v>
      </c>
      <c r="D571">
        <v>1000</v>
      </c>
      <c r="E571"/>
      <c r="F571" t="s">
        <v>253</v>
      </c>
      <c r="G571" s="177">
        <v>2232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146</v>
      </c>
    </row>
    <row r="572" spans="1:13">
      <c r="A572" s="13">
        <f t="shared" si="8"/>
        <v>1215</v>
      </c>
      <c r="B572">
        <v>1516879</v>
      </c>
      <c r="C572">
        <v>1380</v>
      </c>
      <c r="D572">
        <v>2001</v>
      </c>
      <c r="E572"/>
      <c r="F572" t="s">
        <v>253</v>
      </c>
      <c r="G572" s="177">
        <v>1215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146</v>
      </c>
    </row>
    <row r="573" spans="1:13">
      <c r="A573" s="13">
        <f t="shared" si="8"/>
        <v>1680</v>
      </c>
      <c r="B573">
        <v>1516879</v>
      </c>
      <c r="C573">
        <v>1401</v>
      </c>
      <c r="D573">
        <v>3000</v>
      </c>
      <c r="E573"/>
      <c r="F573" t="s">
        <v>253</v>
      </c>
      <c r="G573" s="177">
        <v>1680</v>
      </c>
      <c r="H573">
        <v>0</v>
      </c>
      <c r="I573">
        <v>0</v>
      </c>
      <c r="J573">
        <v>0</v>
      </c>
      <c r="K573">
        <v>0</v>
      </c>
      <c r="L573">
        <v>0</v>
      </c>
      <c r="M573" t="s">
        <v>146</v>
      </c>
    </row>
    <row r="574" spans="1:13">
      <c r="A574" s="13">
        <f t="shared" si="8"/>
        <v>927</v>
      </c>
      <c r="B574">
        <v>1516880</v>
      </c>
      <c r="C574">
        <v>1400</v>
      </c>
      <c r="D574">
        <v>2001</v>
      </c>
      <c r="E574"/>
      <c r="F574" t="s">
        <v>253</v>
      </c>
      <c r="G574">
        <v>927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9125</v>
      </c>
    </row>
    <row r="575" spans="1:13">
      <c r="A575" s="13">
        <f t="shared" si="8"/>
        <v>1215</v>
      </c>
      <c r="B575">
        <v>1516890</v>
      </c>
      <c r="C575">
        <v>1400</v>
      </c>
      <c r="D575">
        <v>2001</v>
      </c>
      <c r="E575"/>
      <c r="F575" t="s">
        <v>253</v>
      </c>
      <c r="G575" s="177">
        <v>1215</v>
      </c>
      <c r="H575">
        <v>0</v>
      </c>
      <c r="I575">
        <v>0</v>
      </c>
      <c r="J575">
        <v>0</v>
      </c>
      <c r="K575">
        <v>0</v>
      </c>
      <c r="L575">
        <v>0</v>
      </c>
      <c r="M575" t="s">
        <v>401</v>
      </c>
    </row>
    <row r="576" spans="1:13">
      <c r="A576" s="13">
        <f t="shared" si="8"/>
        <v>1275</v>
      </c>
      <c r="B576">
        <v>1516893</v>
      </c>
      <c r="C576">
        <v>1400</v>
      </c>
      <c r="D576">
        <v>2001</v>
      </c>
      <c r="E576"/>
      <c r="F576" t="s">
        <v>253</v>
      </c>
      <c r="G576" s="177">
        <v>1275</v>
      </c>
      <c r="H576">
        <v>0</v>
      </c>
      <c r="I576">
        <v>0</v>
      </c>
      <c r="J576">
        <v>0</v>
      </c>
      <c r="K576">
        <v>373</v>
      </c>
      <c r="L576">
        <v>0</v>
      </c>
      <c r="M576" t="s">
        <v>8890</v>
      </c>
    </row>
    <row r="577" spans="1:13">
      <c r="A577" s="13">
        <f t="shared" si="8"/>
        <v>1000</v>
      </c>
      <c r="B577">
        <v>1516901</v>
      </c>
      <c r="C577">
        <v>1400</v>
      </c>
      <c r="D577">
        <v>2001</v>
      </c>
      <c r="E577"/>
      <c r="F577" t="s">
        <v>253</v>
      </c>
      <c r="G577" s="177">
        <v>1000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9433</v>
      </c>
    </row>
    <row r="578" spans="1:13">
      <c r="A578" s="13">
        <f t="shared" si="8"/>
        <v>800</v>
      </c>
      <c r="B578">
        <v>1516903</v>
      </c>
      <c r="C578">
        <v>1400</v>
      </c>
      <c r="D578">
        <v>2001</v>
      </c>
      <c r="E578"/>
      <c r="F578" t="s">
        <v>253</v>
      </c>
      <c r="G578">
        <v>800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402</v>
      </c>
    </row>
    <row r="579" spans="1:13">
      <c r="A579" s="13">
        <f t="shared" ref="A579:A642" si="9">G579+H579+I579</f>
        <v>3000</v>
      </c>
      <c r="B579">
        <v>1516918</v>
      </c>
      <c r="C579">
        <v>1400</v>
      </c>
      <c r="D579">
        <v>2001</v>
      </c>
      <c r="E579"/>
      <c r="F579" t="s">
        <v>253</v>
      </c>
      <c r="G579" s="177">
        <v>3000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9377</v>
      </c>
    </row>
    <row r="580" spans="1:13">
      <c r="A580" s="13">
        <f t="shared" si="9"/>
        <v>3376</v>
      </c>
      <c r="B580">
        <v>1516922</v>
      </c>
      <c r="C580">
        <v>1400</v>
      </c>
      <c r="D580">
        <v>2001</v>
      </c>
      <c r="E580"/>
      <c r="F580" t="s">
        <v>253</v>
      </c>
      <c r="G580" s="177">
        <v>3376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9027</v>
      </c>
    </row>
    <row r="581" spans="1:13">
      <c r="A581" s="13">
        <f t="shared" si="9"/>
        <v>8</v>
      </c>
      <c r="B581">
        <v>1517081</v>
      </c>
      <c r="C581">
        <v>1380</v>
      </c>
      <c r="D581">
        <v>2005</v>
      </c>
      <c r="E581"/>
      <c r="F581" t="s">
        <v>253</v>
      </c>
      <c r="G581">
        <v>8</v>
      </c>
      <c r="H581">
        <v>0</v>
      </c>
      <c r="I581">
        <v>0</v>
      </c>
      <c r="J581">
        <v>0</v>
      </c>
      <c r="K581">
        <v>0</v>
      </c>
      <c r="L581">
        <v>0</v>
      </c>
      <c r="M581" t="s">
        <v>8564</v>
      </c>
    </row>
    <row r="582" spans="1:13">
      <c r="A582" s="13">
        <f t="shared" si="9"/>
        <v>68</v>
      </c>
      <c r="B582">
        <v>1517218</v>
      </c>
      <c r="C582">
        <v>1380</v>
      </c>
      <c r="D582">
        <v>2002</v>
      </c>
      <c r="E582"/>
      <c r="F582" t="s">
        <v>253</v>
      </c>
      <c r="G582">
        <v>68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8565</v>
      </c>
    </row>
    <row r="583" spans="1:13">
      <c r="A583" s="13">
        <f t="shared" si="9"/>
        <v>215</v>
      </c>
      <c r="B583">
        <v>1517233</v>
      </c>
      <c r="C583">
        <v>1380</v>
      </c>
      <c r="D583">
        <v>2002</v>
      </c>
      <c r="E583"/>
      <c r="F583" t="s">
        <v>253</v>
      </c>
      <c r="G583">
        <v>215</v>
      </c>
      <c r="H583">
        <v>0</v>
      </c>
      <c r="I583">
        <v>0</v>
      </c>
      <c r="J583">
        <v>0</v>
      </c>
      <c r="K583">
        <v>0</v>
      </c>
      <c r="L583">
        <v>0</v>
      </c>
      <c r="M583" t="s">
        <v>7938</v>
      </c>
    </row>
    <row r="584" spans="1:13">
      <c r="A584" s="13">
        <f t="shared" si="9"/>
        <v>52</v>
      </c>
      <c r="B584">
        <v>1517270</v>
      </c>
      <c r="C584">
        <v>1380</v>
      </c>
      <c r="D584">
        <v>2002</v>
      </c>
      <c r="E584"/>
      <c r="F584" t="s">
        <v>253</v>
      </c>
      <c r="G584">
        <v>52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8891</v>
      </c>
    </row>
    <row r="585" spans="1:13">
      <c r="A585" s="13">
        <f t="shared" si="9"/>
        <v>213</v>
      </c>
      <c r="B585">
        <v>1517321</v>
      </c>
      <c r="C585">
        <v>1380</v>
      </c>
      <c r="D585">
        <v>2002</v>
      </c>
      <c r="E585"/>
      <c r="F585" t="s">
        <v>253</v>
      </c>
      <c r="G585">
        <v>213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9434</v>
      </c>
    </row>
    <row r="586" spans="1:13">
      <c r="A586" s="13">
        <f t="shared" si="9"/>
        <v>0</v>
      </c>
      <c r="B586">
        <v>1517388</v>
      </c>
      <c r="C586">
        <v>1380</v>
      </c>
      <c r="D586">
        <v>1013</v>
      </c>
      <c r="E586"/>
      <c r="F586" t="s">
        <v>253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0</v>
      </c>
      <c r="M586" t="s">
        <v>8970</v>
      </c>
    </row>
    <row r="587" spans="1:13">
      <c r="A587" s="13">
        <f t="shared" si="9"/>
        <v>190</v>
      </c>
      <c r="B587">
        <v>1517388</v>
      </c>
      <c r="C587">
        <v>1380</v>
      </c>
      <c r="D587">
        <v>2005</v>
      </c>
      <c r="E587"/>
      <c r="F587" t="s">
        <v>253</v>
      </c>
      <c r="G587">
        <v>190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8970</v>
      </c>
    </row>
    <row r="588" spans="1:13">
      <c r="A588" s="13">
        <f t="shared" si="9"/>
        <v>106</v>
      </c>
      <c r="B588">
        <v>1517402</v>
      </c>
      <c r="C588">
        <v>1380</v>
      </c>
      <c r="D588">
        <v>2005</v>
      </c>
      <c r="E588"/>
      <c r="F588" t="s">
        <v>253</v>
      </c>
      <c r="G588">
        <v>106</v>
      </c>
      <c r="H588">
        <v>0</v>
      </c>
      <c r="I588">
        <v>0</v>
      </c>
      <c r="J588">
        <v>0</v>
      </c>
      <c r="K588">
        <v>0</v>
      </c>
      <c r="L588">
        <v>0</v>
      </c>
      <c r="M588" t="s">
        <v>8003</v>
      </c>
    </row>
    <row r="589" spans="1:13">
      <c r="A589" s="13">
        <f t="shared" si="9"/>
        <v>0</v>
      </c>
      <c r="B589">
        <v>1517402</v>
      </c>
      <c r="C589">
        <v>1380</v>
      </c>
      <c r="D589">
        <v>2041</v>
      </c>
      <c r="E589"/>
      <c r="F589" t="s">
        <v>253</v>
      </c>
      <c r="G589">
        <v>0</v>
      </c>
      <c r="H589">
        <v>0</v>
      </c>
      <c r="I589">
        <v>0</v>
      </c>
      <c r="J589">
        <v>0</v>
      </c>
      <c r="K589">
        <v>3</v>
      </c>
      <c r="L589">
        <v>0</v>
      </c>
      <c r="M589" t="s">
        <v>8003</v>
      </c>
    </row>
    <row r="590" spans="1:13">
      <c r="A590" s="13">
        <f t="shared" si="9"/>
        <v>72</v>
      </c>
      <c r="B590">
        <v>1517439</v>
      </c>
      <c r="C590">
        <v>1380</v>
      </c>
      <c r="D590">
        <v>2005</v>
      </c>
      <c r="E590"/>
      <c r="F590" t="s">
        <v>253</v>
      </c>
      <c r="G590">
        <v>72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8839</v>
      </c>
    </row>
    <row r="591" spans="1:13">
      <c r="A591" s="13">
        <f t="shared" si="9"/>
        <v>89</v>
      </c>
      <c r="B591">
        <v>1517460</v>
      </c>
      <c r="C591">
        <v>1380</v>
      </c>
      <c r="D591">
        <v>2005</v>
      </c>
      <c r="E591"/>
      <c r="F591" t="s">
        <v>253</v>
      </c>
      <c r="G591">
        <v>89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8998</v>
      </c>
    </row>
    <row r="592" spans="1:13">
      <c r="A592" s="13">
        <f t="shared" si="9"/>
        <v>84</v>
      </c>
      <c r="B592">
        <v>1517465</v>
      </c>
      <c r="C592">
        <v>1380</v>
      </c>
      <c r="D592">
        <v>2005</v>
      </c>
      <c r="E592"/>
      <c r="F592" t="s">
        <v>253</v>
      </c>
      <c r="G592">
        <v>84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9028</v>
      </c>
    </row>
    <row r="593" spans="1:13">
      <c r="A593" s="13">
        <f t="shared" si="9"/>
        <v>0</v>
      </c>
      <c r="B593">
        <v>1517485</v>
      </c>
      <c r="C593">
        <v>1380</v>
      </c>
      <c r="D593">
        <v>2041</v>
      </c>
      <c r="E593"/>
      <c r="F593" t="s">
        <v>253</v>
      </c>
      <c r="G593">
        <v>0</v>
      </c>
      <c r="H593">
        <v>0</v>
      </c>
      <c r="I593">
        <v>0</v>
      </c>
      <c r="J593">
        <v>0</v>
      </c>
      <c r="K593">
        <v>3</v>
      </c>
      <c r="L593">
        <v>0</v>
      </c>
      <c r="M593" t="s">
        <v>8737</v>
      </c>
    </row>
    <row r="594" spans="1:13">
      <c r="A594" s="13">
        <f t="shared" si="9"/>
        <v>50</v>
      </c>
      <c r="B594">
        <v>1517491</v>
      </c>
      <c r="C594">
        <v>1380</v>
      </c>
      <c r="D594">
        <v>2005</v>
      </c>
      <c r="E594"/>
      <c r="F594" t="s">
        <v>253</v>
      </c>
      <c r="G594">
        <v>50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9222</v>
      </c>
    </row>
    <row r="595" spans="1:13">
      <c r="A595" s="13">
        <f t="shared" si="9"/>
        <v>119</v>
      </c>
      <c r="B595">
        <v>1517493</v>
      </c>
      <c r="C595">
        <v>1380</v>
      </c>
      <c r="D595">
        <v>2005</v>
      </c>
      <c r="E595"/>
      <c r="F595" t="s">
        <v>253</v>
      </c>
      <c r="G595">
        <v>119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9288</v>
      </c>
    </row>
    <row r="596" spans="1:13">
      <c r="A596" s="13">
        <f t="shared" si="9"/>
        <v>180</v>
      </c>
      <c r="B596">
        <v>1517511</v>
      </c>
      <c r="C596">
        <v>1380</v>
      </c>
      <c r="D596">
        <v>2005</v>
      </c>
      <c r="E596"/>
      <c r="F596" t="s">
        <v>253</v>
      </c>
      <c r="G596">
        <v>180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9145</v>
      </c>
    </row>
    <row r="597" spans="1:13">
      <c r="A597" s="13">
        <f t="shared" si="9"/>
        <v>0</v>
      </c>
      <c r="B597">
        <v>1517553</v>
      </c>
      <c r="C597">
        <v>1380</v>
      </c>
      <c r="D597">
        <v>2003</v>
      </c>
      <c r="E597"/>
      <c r="F597" t="s">
        <v>253</v>
      </c>
      <c r="G597">
        <v>0</v>
      </c>
      <c r="H597">
        <v>0</v>
      </c>
      <c r="I597">
        <v>0</v>
      </c>
      <c r="J597">
        <v>0</v>
      </c>
      <c r="K597">
        <v>1</v>
      </c>
      <c r="L597">
        <v>0</v>
      </c>
      <c r="M597" t="s">
        <v>403</v>
      </c>
    </row>
    <row r="598" spans="1:13">
      <c r="A598" s="13">
        <f t="shared" si="9"/>
        <v>3960</v>
      </c>
      <c r="B598">
        <v>1517809</v>
      </c>
      <c r="C598">
        <v>1400</v>
      </c>
      <c r="D598">
        <v>2000</v>
      </c>
      <c r="E598"/>
      <c r="F598" t="s">
        <v>122</v>
      </c>
      <c r="G598" s="177">
        <v>3960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7663</v>
      </c>
    </row>
    <row r="599" spans="1:13">
      <c r="A599" s="13">
        <f t="shared" si="9"/>
        <v>40</v>
      </c>
      <c r="B599">
        <v>1519227</v>
      </c>
      <c r="C599">
        <v>1380</v>
      </c>
      <c r="D599">
        <v>1000</v>
      </c>
      <c r="E599"/>
      <c r="F599" t="s">
        <v>253</v>
      </c>
      <c r="G599">
        <v>40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404</v>
      </c>
    </row>
    <row r="600" spans="1:13">
      <c r="A600" s="13">
        <f t="shared" si="9"/>
        <v>150</v>
      </c>
      <c r="B600">
        <v>1519228</v>
      </c>
      <c r="C600">
        <v>1380</v>
      </c>
      <c r="D600">
        <v>1000</v>
      </c>
      <c r="E600"/>
      <c r="F600" t="s">
        <v>253</v>
      </c>
      <c r="G600">
        <v>150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405</v>
      </c>
    </row>
    <row r="601" spans="1:13">
      <c r="A601" s="13">
        <f t="shared" si="9"/>
        <v>6155</v>
      </c>
      <c r="B601">
        <v>1519230</v>
      </c>
      <c r="C601">
        <v>1380</v>
      </c>
      <c r="D601">
        <v>1000</v>
      </c>
      <c r="E601"/>
      <c r="F601" t="s">
        <v>253</v>
      </c>
      <c r="G601" s="177">
        <v>6155</v>
      </c>
      <c r="H601">
        <v>0</v>
      </c>
      <c r="I601">
        <v>0</v>
      </c>
      <c r="J601">
        <v>0</v>
      </c>
      <c r="K601">
        <v>0</v>
      </c>
      <c r="L601">
        <v>0</v>
      </c>
      <c r="M601" t="s">
        <v>148</v>
      </c>
    </row>
    <row r="602" spans="1:13">
      <c r="A602" s="13">
        <f t="shared" si="9"/>
        <v>135</v>
      </c>
      <c r="B602">
        <v>1519230</v>
      </c>
      <c r="C602">
        <v>1380</v>
      </c>
      <c r="D602">
        <v>2001</v>
      </c>
      <c r="E602"/>
      <c r="F602" t="s">
        <v>253</v>
      </c>
      <c r="G602">
        <v>135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148</v>
      </c>
    </row>
    <row r="603" spans="1:13">
      <c r="A603" s="13">
        <f t="shared" si="9"/>
        <v>210</v>
      </c>
      <c r="B603">
        <v>1519234</v>
      </c>
      <c r="C603">
        <v>1400</v>
      </c>
      <c r="D603">
        <v>2001</v>
      </c>
      <c r="E603"/>
      <c r="F603" t="s">
        <v>253</v>
      </c>
      <c r="G603">
        <v>210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406</v>
      </c>
    </row>
    <row r="604" spans="1:13">
      <c r="A604" s="13">
        <f t="shared" si="9"/>
        <v>1646</v>
      </c>
      <c r="B604">
        <v>1519236</v>
      </c>
      <c r="C604">
        <v>1400</v>
      </c>
      <c r="D604">
        <v>2001</v>
      </c>
      <c r="E604"/>
      <c r="F604" t="s">
        <v>253</v>
      </c>
      <c r="G604" s="177">
        <v>1646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407</v>
      </c>
    </row>
    <row r="605" spans="1:13">
      <c r="A605" s="13">
        <f t="shared" si="9"/>
        <v>4591</v>
      </c>
      <c r="B605">
        <v>1519634</v>
      </c>
      <c r="C605">
        <v>1380</v>
      </c>
      <c r="D605">
        <v>1000</v>
      </c>
      <c r="E605"/>
      <c r="F605" t="s">
        <v>253</v>
      </c>
      <c r="G605" s="177">
        <v>4591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149</v>
      </c>
    </row>
    <row r="606" spans="1:13">
      <c r="A606" s="13">
        <f t="shared" si="9"/>
        <v>490</v>
      </c>
      <c r="B606">
        <v>1519636</v>
      </c>
      <c r="C606">
        <v>1380</v>
      </c>
      <c r="D606">
        <v>1000</v>
      </c>
      <c r="E606"/>
      <c r="F606" t="s">
        <v>253</v>
      </c>
      <c r="G606">
        <v>490</v>
      </c>
      <c r="H606">
        <v>0</v>
      </c>
      <c r="I606">
        <v>0</v>
      </c>
      <c r="J606">
        <v>0</v>
      </c>
      <c r="K606">
        <v>0</v>
      </c>
      <c r="L606">
        <v>0</v>
      </c>
      <c r="M606" t="s">
        <v>150</v>
      </c>
    </row>
    <row r="607" spans="1:13">
      <c r="A607" s="13">
        <f t="shared" si="9"/>
        <v>2</v>
      </c>
      <c r="B607">
        <v>1519832</v>
      </c>
      <c r="C607">
        <v>1380</v>
      </c>
      <c r="D607">
        <v>2001</v>
      </c>
      <c r="E607"/>
      <c r="F607" t="s">
        <v>253</v>
      </c>
      <c r="G607">
        <v>2</v>
      </c>
      <c r="H607">
        <v>0</v>
      </c>
      <c r="I607">
        <v>0</v>
      </c>
      <c r="J607">
        <v>0</v>
      </c>
      <c r="K607">
        <v>5</v>
      </c>
      <c r="L607">
        <v>0</v>
      </c>
      <c r="M607" t="s">
        <v>8892</v>
      </c>
    </row>
    <row r="608" spans="1:13">
      <c r="A608" s="13">
        <f t="shared" si="9"/>
        <v>0</v>
      </c>
      <c r="B608">
        <v>1519833</v>
      </c>
      <c r="C608">
        <v>1380</v>
      </c>
      <c r="D608">
        <v>2001</v>
      </c>
      <c r="E608"/>
      <c r="F608" t="s">
        <v>253</v>
      </c>
      <c r="G608">
        <v>0</v>
      </c>
      <c r="H608">
        <v>0</v>
      </c>
      <c r="I608">
        <v>0</v>
      </c>
      <c r="J608">
        <v>0</v>
      </c>
      <c r="K608">
        <v>1</v>
      </c>
      <c r="L608">
        <v>0</v>
      </c>
      <c r="M608" t="s">
        <v>8893</v>
      </c>
    </row>
    <row r="609" spans="1:13">
      <c r="A609" s="13">
        <f t="shared" si="9"/>
        <v>0</v>
      </c>
      <c r="B609">
        <v>1519836</v>
      </c>
      <c r="C609">
        <v>1380</v>
      </c>
      <c r="D609">
        <v>2004</v>
      </c>
      <c r="E609"/>
      <c r="F609" t="s">
        <v>253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 t="s">
        <v>8931</v>
      </c>
    </row>
    <row r="610" spans="1:13">
      <c r="A610" s="13">
        <f t="shared" si="9"/>
        <v>316</v>
      </c>
      <c r="B610">
        <v>1519836</v>
      </c>
      <c r="C610">
        <v>1380</v>
      </c>
      <c r="D610">
        <v>2005</v>
      </c>
      <c r="E610"/>
      <c r="F610" t="s">
        <v>253</v>
      </c>
      <c r="G610">
        <v>316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8931</v>
      </c>
    </row>
    <row r="611" spans="1:13">
      <c r="A611" s="13">
        <f t="shared" si="9"/>
        <v>0</v>
      </c>
      <c r="B611">
        <v>1519837</v>
      </c>
      <c r="C611">
        <v>1380</v>
      </c>
      <c r="D611">
        <v>1013</v>
      </c>
      <c r="E611"/>
      <c r="F611" t="s">
        <v>253</v>
      </c>
      <c r="G611">
        <v>0</v>
      </c>
      <c r="H611">
        <v>0</v>
      </c>
      <c r="I611">
        <v>0</v>
      </c>
      <c r="J611">
        <v>0</v>
      </c>
      <c r="K611">
        <v>1</v>
      </c>
      <c r="L611">
        <v>0</v>
      </c>
      <c r="M611" t="s">
        <v>8415</v>
      </c>
    </row>
    <row r="612" spans="1:13">
      <c r="A612" s="13">
        <f t="shared" si="9"/>
        <v>0</v>
      </c>
      <c r="B612">
        <v>1519837</v>
      </c>
      <c r="C612">
        <v>1380</v>
      </c>
      <c r="D612">
        <v>2003</v>
      </c>
      <c r="E612"/>
      <c r="F612" t="s">
        <v>253</v>
      </c>
      <c r="G612">
        <v>0</v>
      </c>
      <c r="H612">
        <v>0</v>
      </c>
      <c r="I612">
        <v>0</v>
      </c>
      <c r="J612">
        <v>0</v>
      </c>
      <c r="K612">
        <v>4</v>
      </c>
      <c r="L612">
        <v>0</v>
      </c>
      <c r="M612" t="s">
        <v>8415</v>
      </c>
    </row>
    <row r="613" spans="1:13">
      <c r="A613" s="13">
        <f t="shared" si="9"/>
        <v>1317</v>
      </c>
      <c r="B613">
        <v>1519837</v>
      </c>
      <c r="C613">
        <v>1380</v>
      </c>
      <c r="D613">
        <v>2005</v>
      </c>
      <c r="E613"/>
      <c r="F613" t="s">
        <v>253</v>
      </c>
      <c r="G613" s="177">
        <v>1317</v>
      </c>
      <c r="H613">
        <v>0</v>
      </c>
      <c r="I613">
        <v>0</v>
      </c>
      <c r="J613">
        <v>0</v>
      </c>
      <c r="K613">
        <v>0</v>
      </c>
      <c r="L613">
        <v>0</v>
      </c>
      <c r="M613" t="s">
        <v>8415</v>
      </c>
    </row>
    <row r="614" spans="1:13">
      <c r="A614" s="13">
        <f t="shared" si="9"/>
        <v>438</v>
      </c>
      <c r="B614">
        <v>1519839</v>
      </c>
      <c r="C614">
        <v>1380</v>
      </c>
      <c r="D614">
        <v>2005</v>
      </c>
      <c r="E614"/>
      <c r="F614" t="s">
        <v>253</v>
      </c>
      <c r="G614">
        <v>438</v>
      </c>
      <c r="H614">
        <v>0</v>
      </c>
      <c r="I614">
        <v>0</v>
      </c>
      <c r="J614">
        <v>0</v>
      </c>
      <c r="K614">
        <v>0</v>
      </c>
      <c r="L614">
        <v>0</v>
      </c>
      <c r="M614" t="s">
        <v>9256</v>
      </c>
    </row>
    <row r="615" spans="1:13">
      <c r="A615" s="13">
        <f t="shared" si="9"/>
        <v>0</v>
      </c>
      <c r="B615">
        <v>1519839</v>
      </c>
      <c r="C615">
        <v>1380</v>
      </c>
      <c r="D615">
        <v>2041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2</v>
      </c>
      <c r="L615">
        <v>0</v>
      </c>
      <c r="M615" t="s">
        <v>9256</v>
      </c>
    </row>
    <row r="616" spans="1:13">
      <c r="A616" s="13">
        <f t="shared" si="9"/>
        <v>0</v>
      </c>
      <c r="B616">
        <v>1519843</v>
      </c>
      <c r="C616">
        <v>1380</v>
      </c>
      <c r="D616">
        <v>2004</v>
      </c>
      <c r="E616"/>
      <c r="F616" t="s">
        <v>253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0</v>
      </c>
      <c r="M616" t="s">
        <v>9257</v>
      </c>
    </row>
    <row r="617" spans="1:13">
      <c r="A617" s="13">
        <f t="shared" si="9"/>
        <v>12</v>
      </c>
      <c r="B617">
        <v>1519843</v>
      </c>
      <c r="C617">
        <v>1380</v>
      </c>
      <c r="D617">
        <v>2005</v>
      </c>
      <c r="E617"/>
      <c r="F617" t="s">
        <v>253</v>
      </c>
      <c r="G617">
        <v>12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9257</v>
      </c>
    </row>
    <row r="618" spans="1:13">
      <c r="A618" s="13">
        <f t="shared" si="9"/>
        <v>1013</v>
      </c>
      <c r="B618">
        <v>1519856</v>
      </c>
      <c r="C618">
        <v>1380</v>
      </c>
      <c r="D618">
        <v>2003</v>
      </c>
      <c r="E618"/>
      <c r="F618" t="s">
        <v>253</v>
      </c>
      <c r="G618" s="177">
        <v>1013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8700</v>
      </c>
    </row>
    <row r="619" spans="1:13">
      <c r="A619" s="13">
        <f t="shared" si="9"/>
        <v>136</v>
      </c>
      <c r="B619">
        <v>1519868</v>
      </c>
      <c r="C619">
        <v>1380</v>
      </c>
      <c r="D619">
        <v>2005</v>
      </c>
      <c r="E619"/>
      <c r="F619" t="s">
        <v>253</v>
      </c>
      <c r="G619">
        <v>136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7922</v>
      </c>
    </row>
    <row r="620" spans="1:13">
      <c r="A620" s="13">
        <f t="shared" si="9"/>
        <v>109</v>
      </c>
      <c r="B620">
        <v>1519869</v>
      </c>
      <c r="C620">
        <v>1380</v>
      </c>
      <c r="D620">
        <v>2005</v>
      </c>
      <c r="E620"/>
      <c r="F620" t="s">
        <v>253</v>
      </c>
      <c r="G620">
        <v>109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8406</v>
      </c>
    </row>
    <row r="621" spans="1:13">
      <c r="A621" s="13">
        <f t="shared" si="9"/>
        <v>0</v>
      </c>
      <c r="B621">
        <v>1519876</v>
      </c>
      <c r="C621">
        <v>1380</v>
      </c>
      <c r="D621">
        <v>2003</v>
      </c>
      <c r="E621"/>
      <c r="F621" t="s">
        <v>253</v>
      </c>
      <c r="G621">
        <v>0</v>
      </c>
      <c r="H621">
        <v>0</v>
      </c>
      <c r="I621">
        <v>0</v>
      </c>
      <c r="J621">
        <v>0</v>
      </c>
      <c r="K621">
        <v>6</v>
      </c>
      <c r="L621">
        <v>0</v>
      </c>
      <c r="M621" t="s">
        <v>8738</v>
      </c>
    </row>
    <row r="622" spans="1:13">
      <c r="A622" s="13">
        <f t="shared" si="9"/>
        <v>8</v>
      </c>
      <c r="B622">
        <v>1519876</v>
      </c>
      <c r="C622">
        <v>1380</v>
      </c>
      <c r="D622">
        <v>2005</v>
      </c>
      <c r="E622"/>
      <c r="F622" t="s">
        <v>253</v>
      </c>
      <c r="G622">
        <v>8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8738</v>
      </c>
    </row>
    <row r="623" spans="1:13">
      <c r="A623" s="13">
        <f t="shared" si="9"/>
        <v>0</v>
      </c>
      <c r="B623">
        <v>1520277</v>
      </c>
      <c r="C623">
        <v>1380</v>
      </c>
      <c r="D623">
        <v>2041</v>
      </c>
      <c r="E623"/>
      <c r="F623" t="s">
        <v>253</v>
      </c>
      <c r="G623">
        <v>0</v>
      </c>
      <c r="H623">
        <v>0</v>
      </c>
      <c r="I623">
        <v>0</v>
      </c>
      <c r="J623">
        <v>0</v>
      </c>
      <c r="K623">
        <v>3</v>
      </c>
      <c r="L623">
        <v>0</v>
      </c>
      <c r="M623" t="s">
        <v>8304</v>
      </c>
    </row>
    <row r="624" spans="1:13">
      <c r="A624" s="13">
        <f t="shared" si="9"/>
        <v>40</v>
      </c>
      <c r="B624">
        <v>1520281</v>
      </c>
      <c r="C624">
        <v>1380</v>
      </c>
      <c r="D624">
        <v>2005</v>
      </c>
      <c r="E624"/>
      <c r="F624" t="s">
        <v>253</v>
      </c>
      <c r="G624">
        <v>40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9029</v>
      </c>
    </row>
    <row r="625" spans="1:13">
      <c r="A625" s="13">
        <f t="shared" si="9"/>
        <v>1592</v>
      </c>
      <c r="B625">
        <v>1520328</v>
      </c>
      <c r="C625">
        <v>1380</v>
      </c>
      <c r="D625">
        <v>1000</v>
      </c>
      <c r="E625"/>
      <c r="F625" t="s">
        <v>253</v>
      </c>
      <c r="G625" s="177">
        <v>1592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151</v>
      </c>
    </row>
    <row r="626" spans="1:13">
      <c r="A626" s="13">
        <f t="shared" si="9"/>
        <v>3001</v>
      </c>
      <c r="B626">
        <v>1520329</v>
      </c>
      <c r="C626">
        <v>1380</v>
      </c>
      <c r="D626">
        <v>1000</v>
      </c>
      <c r="E626"/>
      <c r="F626" t="s">
        <v>253</v>
      </c>
      <c r="G626" s="177">
        <v>3001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152</v>
      </c>
    </row>
    <row r="627" spans="1:13">
      <c r="A627" s="13">
        <f t="shared" si="9"/>
        <v>7085</v>
      </c>
      <c r="B627">
        <v>1520331</v>
      </c>
      <c r="C627">
        <v>1380</v>
      </c>
      <c r="D627">
        <v>1000</v>
      </c>
      <c r="E627"/>
      <c r="F627" t="s">
        <v>253</v>
      </c>
      <c r="G627" s="177">
        <v>7085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153</v>
      </c>
    </row>
    <row r="628" spans="1:13">
      <c r="A628" s="13">
        <f t="shared" si="9"/>
        <v>3985</v>
      </c>
      <c r="B628">
        <v>1520332</v>
      </c>
      <c r="C628">
        <v>1380</v>
      </c>
      <c r="D628">
        <v>1000</v>
      </c>
      <c r="E628"/>
      <c r="F628" t="s">
        <v>253</v>
      </c>
      <c r="G628" s="177">
        <v>3985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154</v>
      </c>
    </row>
    <row r="629" spans="1:13">
      <c r="A629" s="13">
        <f t="shared" si="9"/>
        <v>7804</v>
      </c>
      <c r="B629">
        <v>1520335</v>
      </c>
      <c r="C629">
        <v>1380</v>
      </c>
      <c r="D629">
        <v>1000</v>
      </c>
      <c r="E629"/>
      <c r="F629" t="s">
        <v>253</v>
      </c>
      <c r="G629" s="177">
        <v>7804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155</v>
      </c>
    </row>
    <row r="630" spans="1:13">
      <c r="A630" s="13">
        <f t="shared" si="9"/>
        <v>2396</v>
      </c>
      <c r="B630">
        <v>1520336</v>
      </c>
      <c r="C630">
        <v>1380</v>
      </c>
      <c r="D630">
        <v>1000</v>
      </c>
      <c r="E630"/>
      <c r="F630" t="s">
        <v>253</v>
      </c>
      <c r="G630" s="177">
        <v>2396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156</v>
      </c>
    </row>
    <row r="631" spans="1:13">
      <c r="A631" s="13">
        <f t="shared" si="9"/>
        <v>99</v>
      </c>
      <c r="B631">
        <v>1520336</v>
      </c>
      <c r="C631">
        <v>1380</v>
      </c>
      <c r="D631">
        <v>2001</v>
      </c>
      <c r="E631"/>
      <c r="F631" t="s">
        <v>253</v>
      </c>
      <c r="G631">
        <v>99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156</v>
      </c>
    </row>
    <row r="632" spans="1:13">
      <c r="A632" s="13">
        <f t="shared" si="9"/>
        <v>400</v>
      </c>
      <c r="B632">
        <v>1520336</v>
      </c>
      <c r="C632">
        <v>1401</v>
      </c>
      <c r="D632">
        <v>3000</v>
      </c>
      <c r="E632"/>
      <c r="F632" t="s">
        <v>253</v>
      </c>
      <c r="G632">
        <v>400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156</v>
      </c>
    </row>
    <row r="633" spans="1:13">
      <c r="A633" s="13">
        <f t="shared" si="9"/>
        <v>15539</v>
      </c>
      <c r="B633">
        <v>1520337</v>
      </c>
      <c r="C633">
        <v>1380</v>
      </c>
      <c r="D633">
        <v>1000</v>
      </c>
      <c r="E633"/>
      <c r="F633" t="s">
        <v>253</v>
      </c>
      <c r="G633" s="177">
        <v>15539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157</v>
      </c>
    </row>
    <row r="634" spans="1:13">
      <c r="A634" s="13">
        <f t="shared" si="9"/>
        <v>356</v>
      </c>
      <c r="B634">
        <v>1520337</v>
      </c>
      <c r="C634">
        <v>1380</v>
      </c>
      <c r="D634">
        <v>2001</v>
      </c>
      <c r="E634"/>
      <c r="F634" t="s">
        <v>253</v>
      </c>
      <c r="G634">
        <v>356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157</v>
      </c>
    </row>
    <row r="635" spans="1:13">
      <c r="A635" s="13">
        <f t="shared" si="9"/>
        <v>400</v>
      </c>
      <c r="B635">
        <v>1520337</v>
      </c>
      <c r="C635">
        <v>1401</v>
      </c>
      <c r="D635">
        <v>2001</v>
      </c>
      <c r="E635"/>
      <c r="F635" t="s">
        <v>253</v>
      </c>
      <c r="G635">
        <v>0</v>
      </c>
      <c r="H635">
        <v>0</v>
      </c>
      <c r="I635">
        <v>400</v>
      </c>
      <c r="J635">
        <v>0</v>
      </c>
      <c r="K635">
        <v>0</v>
      </c>
      <c r="L635">
        <v>0</v>
      </c>
      <c r="M635" t="s">
        <v>157</v>
      </c>
    </row>
    <row r="636" spans="1:13">
      <c r="A636" s="13">
        <f t="shared" si="9"/>
        <v>1000</v>
      </c>
      <c r="B636">
        <v>1520337</v>
      </c>
      <c r="C636">
        <v>1401</v>
      </c>
      <c r="D636">
        <v>3000</v>
      </c>
      <c r="E636"/>
      <c r="F636" t="s">
        <v>253</v>
      </c>
      <c r="G636" s="177">
        <v>1000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157</v>
      </c>
    </row>
    <row r="637" spans="1:13">
      <c r="A637" s="13">
        <f t="shared" si="9"/>
        <v>21</v>
      </c>
      <c r="B637">
        <v>1520373</v>
      </c>
      <c r="C637">
        <v>1380</v>
      </c>
      <c r="D637">
        <v>2005</v>
      </c>
      <c r="E637"/>
      <c r="F637" t="s">
        <v>253</v>
      </c>
      <c r="G637">
        <v>21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8566</v>
      </c>
    </row>
    <row r="638" spans="1:13">
      <c r="A638" s="13">
        <f t="shared" si="9"/>
        <v>5</v>
      </c>
      <c r="B638">
        <v>1520465</v>
      </c>
      <c r="C638">
        <v>1380</v>
      </c>
      <c r="D638">
        <v>2001</v>
      </c>
      <c r="E638"/>
      <c r="F638" t="s">
        <v>253</v>
      </c>
      <c r="G638">
        <v>5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8932</v>
      </c>
    </row>
    <row r="639" spans="1:13">
      <c r="A639" s="13">
        <f t="shared" si="9"/>
        <v>47</v>
      </c>
      <c r="B639">
        <v>1520467</v>
      </c>
      <c r="C639">
        <v>1380</v>
      </c>
      <c r="D639">
        <v>2003</v>
      </c>
      <c r="E639"/>
      <c r="F639" t="s">
        <v>253</v>
      </c>
      <c r="G639">
        <v>47</v>
      </c>
      <c r="H639">
        <v>0</v>
      </c>
      <c r="I639">
        <v>0</v>
      </c>
      <c r="J639">
        <v>0</v>
      </c>
      <c r="K639">
        <v>0</v>
      </c>
      <c r="L639">
        <v>0</v>
      </c>
      <c r="M639" t="s">
        <v>9378</v>
      </c>
    </row>
    <row r="640" spans="1:13">
      <c r="A640" s="13">
        <f t="shared" si="9"/>
        <v>55</v>
      </c>
      <c r="B640">
        <v>1520483</v>
      </c>
      <c r="C640">
        <v>1380</v>
      </c>
      <c r="D640">
        <v>2005</v>
      </c>
      <c r="E640"/>
      <c r="F640" t="s">
        <v>253</v>
      </c>
      <c r="G640">
        <v>55</v>
      </c>
      <c r="H640">
        <v>0</v>
      </c>
      <c r="I640">
        <v>0</v>
      </c>
      <c r="J640">
        <v>0</v>
      </c>
      <c r="K640">
        <v>0</v>
      </c>
      <c r="L640">
        <v>0</v>
      </c>
      <c r="M640" t="s">
        <v>8687</v>
      </c>
    </row>
    <row r="641" spans="1:13">
      <c r="A641" s="13">
        <f t="shared" si="9"/>
        <v>54</v>
      </c>
      <c r="B641">
        <v>1520502</v>
      </c>
      <c r="C641">
        <v>1380</v>
      </c>
      <c r="D641">
        <v>2005</v>
      </c>
      <c r="E641"/>
      <c r="F641" t="s">
        <v>253</v>
      </c>
      <c r="G641">
        <v>54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8701</v>
      </c>
    </row>
    <row r="642" spans="1:13">
      <c r="A642" s="13">
        <f t="shared" si="9"/>
        <v>9</v>
      </c>
      <c r="B642">
        <v>1520504</v>
      </c>
      <c r="C642">
        <v>1380</v>
      </c>
      <c r="D642">
        <v>2005</v>
      </c>
      <c r="E642"/>
      <c r="F642" t="s">
        <v>253</v>
      </c>
      <c r="G642">
        <v>9</v>
      </c>
      <c r="H642">
        <v>0</v>
      </c>
      <c r="I642">
        <v>0</v>
      </c>
      <c r="J642">
        <v>0</v>
      </c>
      <c r="K642">
        <v>0</v>
      </c>
      <c r="L642">
        <v>0</v>
      </c>
      <c r="M642" t="s">
        <v>7871</v>
      </c>
    </row>
    <row r="643" spans="1:13">
      <c r="A643" s="13">
        <f t="shared" ref="A643:A706" si="10">G643+H643+I643</f>
        <v>3601</v>
      </c>
      <c r="B643">
        <v>1520926</v>
      </c>
      <c r="C643">
        <v>1380</v>
      </c>
      <c r="D643">
        <v>2003</v>
      </c>
      <c r="E643"/>
      <c r="F643" t="s">
        <v>253</v>
      </c>
      <c r="G643" s="177">
        <v>3601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8407</v>
      </c>
    </row>
    <row r="644" spans="1:13">
      <c r="A644" s="13">
        <f t="shared" si="10"/>
        <v>0</v>
      </c>
      <c r="B644">
        <v>1520926</v>
      </c>
      <c r="C644">
        <v>1380</v>
      </c>
      <c r="D644">
        <v>2040</v>
      </c>
      <c r="E644"/>
      <c r="F644" t="s">
        <v>253</v>
      </c>
      <c r="G644">
        <v>0</v>
      </c>
      <c r="H644">
        <v>0</v>
      </c>
      <c r="I644">
        <v>0</v>
      </c>
      <c r="J644">
        <v>0</v>
      </c>
      <c r="K644">
        <v>31</v>
      </c>
      <c r="L644">
        <v>0</v>
      </c>
      <c r="M644" t="s">
        <v>8407</v>
      </c>
    </row>
    <row r="645" spans="1:13">
      <c r="A645" s="13">
        <f t="shared" si="10"/>
        <v>576</v>
      </c>
      <c r="B645">
        <v>1520934</v>
      </c>
      <c r="C645">
        <v>1380</v>
      </c>
      <c r="D645">
        <v>2003</v>
      </c>
      <c r="E645"/>
      <c r="F645" t="s">
        <v>253</v>
      </c>
      <c r="G645">
        <v>576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9435</v>
      </c>
    </row>
    <row r="646" spans="1:13">
      <c r="A646" s="13">
        <f t="shared" si="10"/>
        <v>0</v>
      </c>
      <c r="B646">
        <v>1520939</v>
      </c>
      <c r="C646">
        <v>1380</v>
      </c>
      <c r="D646">
        <v>2001</v>
      </c>
      <c r="E646"/>
      <c r="F646" t="s">
        <v>253</v>
      </c>
      <c r="G646">
        <v>0</v>
      </c>
      <c r="H646">
        <v>0</v>
      </c>
      <c r="I646">
        <v>0</v>
      </c>
      <c r="J646">
        <v>0</v>
      </c>
      <c r="K646">
        <v>2</v>
      </c>
      <c r="L646">
        <v>0</v>
      </c>
      <c r="M646" t="s">
        <v>9379</v>
      </c>
    </row>
    <row r="647" spans="1:13">
      <c r="A647" s="13">
        <f t="shared" si="10"/>
        <v>544</v>
      </c>
      <c r="B647">
        <v>1520939</v>
      </c>
      <c r="C647">
        <v>1380</v>
      </c>
      <c r="D647">
        <v>2003</v>
      </c>
      <c r="E647"/>
      <c r="F647" t="s">
        <v>253</v>
      </c>
      <c r="G647">
        <v>544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9379</v>
      </c>
    </row>
    <row r="648" spans="1:13">
      <c r="A648" s="13">
        <f t="shared" si="10"/>
        <v>0</v>
      </c>
      <c r="B648">
        <v>1520946</v>
      </c>
      <c r="C648">
        <v>1380</v>
      </c>
      <c r="D648">
        <v>2003</v>
      </c>
      <c r="E648"/>
      <c r="F648" t="s">
        <v>253</v>
      </c>
      <c r="G648">
        <v>0</v>
      </c>
      <c r="H648">
        <v>0</v>
      </c>
      <c r="I648">
        <v>0</v>
      </c>
      <c r="J648">
        <v>0</v>
      </c>
      <c r="K648">
        <v>1</v>
      </c>
      <c r="L648">
        <v>0</v>
      </c>
      <c r="M648" t="s">
        <v>8933</v>
      </c>
    </row>
    <row r="649" spans="1:13">
      <c r="A649" s="13">
        <f t="shared" si="10"/>
        <v>0</v>
      </c>
      <c r="B649">
        <v>1520946</v>
      </c>
      <c r="C649">
        <v>1380</v>
      </c>
      <c r="D649">
        <v>2004</v>
      </c>
      <c r="E649"/>
      <c r="F649" t="s">
        <v>253</v>
      </c>
      <c r="G649">
        <v>0</v>
      </c>
      <c r="H649">
        <v>0</v>
      </c>
      <c r="I649">
        <v>0</v>
      </c>
      <c r="J649">
        <v>0</v>
      </c>
      <c r="K649">
        <v>3</v>
      </c>
      <c r="L649">
        <v>0</v>
      </c>
      <c r="M649" t="s">
        <v>8933</v>
      </c>
    </row>
    <row r="650" spans="1:13">
      <c r="A650" s="13">
        <f t="shared" si="10"/>
        <v>389</v>
      </c>
      <c r="B650">
        <v>1520947</v>
      </c>
      <c r="C650">
        <v>1380</v>
      </c>
      <c r="D650">
        <v>2005</v>
      </c>
      <c r="E650"/>
      <c r="F650" t="s">
        <v>253</v>
      </c>
      <c r="G650">
        <v>389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9436</v>
      </c>
    </row>
    <row r="651" spans="1:13">
      <c r="A651" s="13">
        <f t="shared" si="10"/>
        <v>125</v>
      </c>
      <c r="B651">
        <v>1520955</v>
      </c>
      <c r="C651">
        <v>1380</v>
      </c>
      <c r="D651">
        <v>2005</v>
      </c>
      <c r="E651"/>
      <c r="F651" t="s">
        <v>253</v>
      </c>
      <c r="G651">
        <v>125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8785</v>
      </c>
    </row>
    <row r="652" spans="1:13">
      <c r="A652" s="13">
        <f t="shared" si="10"/>
        <v>43</v>
      </c>
      <c r="B652">
        <v>1520961</v>
      </c>
      <c r="C652">
        <v>1380</v>
      </c>
      <c r="D652">
        <v>2005</v>
      </c>
      <c r="E652"/>
      <c r="F652" t="s">
        <v>253</v>
      </c>
      <c r="G652">
        <v>43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9146</v>
      </c>
    </row>
    <row r="653" spans="1:13">
      <c r="A653" s="13">
        <f t="shared" si="10"/>
        <v>268</v>
      </c>
      <c r="B653">
        <v>1520963</v>
      </c>
      <c r="C653">
        <v>1380</v>
      </c>
      <c r="D653">
        <v>2005</v>
      </c>
      <c r="E653"/>
      <c r="F653" t="s">
        <v>253</v>
      </c>
      <c r="G653">
        <v>268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7939</v>
      </c>
    </row>
    <row r="654" spans="1:13">
      <c r="A654" s="13">
        <f t="shared" si="10"/>
        <v>0</v>
      </c>
      <c r="B654">
        <v>1520963</v>
      </c>
      <c r="C654">
        <v>1380</v>
      </c>
      <c r="D654">
        <v>2041</v>
      </c>
      <c r="E654"/>
      <c r="F654" t="s">
        <v>253</v>
      </c>
      <c r="G654">
        <v>0</v>
      </c>
      <c r="H654">
        <v>0</v>
      </c>
      <c r="I654">
        <v>0</v>
      </c>
      <c r="J654">
        <v>0</v>
      </c>
      <c r="K654">
        <v>8</v>
      </c>
      <c r="L654">
        <v>0</v>
      </c>
      <c r="M654" t="s">
        <v>7939</v>
      </c>
    </row>
    <row r="655" spans="1:13">
      <c r="A655" s="13">
        <f t="shared" si="10"/>
        <v>809</v>
      </c>
      <c r="B655">
        <v>1521071</v>
      </c>
      <c r="C655">
        <v>1380</v>
      </c>
      <c r="D655">
        <v>2003</v>
      </c>
      <c r="E655"/>
      <c r="F655" t="s">
        <v>253</v>
      </c>
      <c r="G655">
        <v>809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9437</v>
      </c>
    </row>
    <row r="656" spans="1:13">
      <c r="A656" s="13">
        <f t="shared" si="10"/>
        <v>1021</v>
      </c>
      <c r="B656">
        <v>1521076</v>
      </c>
      <c r="C656">
        <v>1380</v>
      </c>
      <c r="D656">
        <v>2003</v>
      </c>
      <c r="E656"/>
      <c r="F656" t="s">
        <v>253</v>
      </c>
      <c r="G656" s="177">
        <v>1021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9438</v>
      </c>
    </row>
    <row r="657" spans="1:13">
      <c r="A657" s="13">
        <f t="shared" si="10"/>
        <v>0</v>
      </c>
      <c r="B657">
        <v>1521078</v>
      </c>
      <c r="C657">
        <v>1380</v>
      </c>
      <c r="D657">
        <v>2001</v>
      </c>
      <c r="E657"/>
      <c r="F657" t="s">
        <v>253</v>
      </c>
      <c r="G657">
        <v>0</v>
      </c>
      <c r="H657">
        <v>0</v>
      </c>
      <c r="I657">
        <v>0</v>
      </c>
      <c r="J657">
        <v>0</v>
      </c>
      <c r="K657">
        <v>3</v>
      </c>
      <c r="L657">
        <v>0</v>
      </c>
      <c r="M657" t="s">
        <v>8786</v>
      </c>
    </row>
    <row r="658" spans="1:13">
      <c r="A658" s="13">
        <f t="shared" si="10"/>
        <v>0</v>
      </c>
      <c r="B658">
        <v>1521078</v>
      </c>
      <c r="C658">
        <v>1380</v>
      </c>
      <c r="D658">
        <v>2040</v>
      </c>
      <c r="E658"/>
      <c r="F658" t="s">
        <v>253</v>
      </c>
      <c r="G658">
        <v>0</v>
      </c>
      <c r="H658">
        <v>0</v>
      </c>
      <c r="I658">
        <v>0</v>
      </c>
      <c r="J658">
        <v>0</v>
      </c>
      <c r="K658">
        <v>106</v>
      </c>
      <c r="L658">
        <v>0</v>
      </c>
      <c r="M658" t="s">
        <v>8786</v>
      </c>
    </row>
    <row r="659" spans="1:13">
      <c r="A659" s="13">
        <f t="shared" si="10"/>
        <v>0</v>
      </c>
      <c r="B659">
        <v>1521092</v>
      </c>
      <c r="C659">
        <v>1380</v>
      </c>
      <c r="D659">
        <v>2003</v>
      </c>
      <c r="E659"/>
      <c r="F659" t="s">
        <v>253</v>
      </c>
      <c r="G659">
        <v>0</v>
      </c>
      <c r="H659">
        <v>0</v>
      </c>
      <c r="I659">
        <v>0</v>
      </c>
      <c r="J659">
        <v>0</v>
      </c>
      <c r="K659">
        <v>12</v>
      </c>
      <c r="L659">
        <v>0</v>
      </c>
      <c r="M659" t="s">
        <v>408</v>
      </c>
    </row>
    <row r="660" spans="1:13">
      <c r="A660" s="13">
        <f t="shared" si="10"/>
        <v>0</v>
      </c>
      <c r="B660">
        <v>1521092</v>
      </c>
      <c r="C660">
        <v>1380</v>
      </c>
      <c r="D660">
        <v>2041</v>
      </c>
      <c r="E660"/>
      <c r="F660" t="s">
        <v>253</v>
      </c>
      <c r="G660">
        <v>0</v>
      </c>
      <c r="H660">
        <v>0</v>
      </c>
      <c r="I660">
        <v>0</v>
      </c>
      <c r="J660">
        <v>0</v>
      </c>
      <c r="K660">
        <v>2</v>
      </c>
      <c r="L660">
        <v>0</v>
      </c>
      <c r="M660" t="s">
        <v>408</v>
      </c>
    </row>
    <row r="661" spans="1:13">
      <c r="A661" s="13">
        <f t="shared" si="10"/>
        <v>241</v>
      </c>
      <c r="B661">
        <v>1521096</v>
      </c>
      <c r="C661">
        <v>1380</v>
      </c>
      <c r="D661">
        <v>2005</v>
      </c>
      <c r="E661"/>
      <c r="F661" t="s">
        <v>253</v>
      </c>
      <c r="G661">
        <v>241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8004</v>
      </c>
    </row>
    <row r="662" spans="1:13">
      <c r="A662" s="13">
        <f t="shared" si="10"/>
        <v>0</v>
      </c>
      <c r="B662">
        <v>1521106</v>
      </c>
      <c r="C662">
        <v>1380</v>
      </c>
      <c r="D662">
        <v>1013</v>
      </c>
      <c r="E662"/>
      <c r="F662" t="s">
        <v>253</v>
      </c>
      <c r="G662">
        <v>0</v>
      </c>
      <c r="H662">
        <v>0</v>
      </c>
      <c r="I662">
        <v>0</v>
      </c>
      <c r="J662">
        <v>0</v>
      </c>
      <c r="K662">
        <v>3</v>
      </c>
      <c r="L662">
        <v>0</v>
      </c>
      <c r="M662" t="s">
        <v>409</v>
      </c>
    </row>
    <row r="663" spans="1:13">
      <c r="A663" s="13">
        <f t="shared" si="10"/>
        <v>0</v>
      </c>
      <c r="B663">
        <v>1521106</v>
      </c>
      <c r="C663">
        <v>1380</v>
      </c>
      <c r="D663">
        <v>2001</v>
      </c>
      <c r="E663"/>
      <c r="F663" t="s">
        <v>253</v>
      </c>
      <c r="G663">
        <v>0</v>
      </c>
      <c r="H663">
        <v>0</v>
      </c>
      <c r="I663">
        <v>0</v>
      </c>
      <c r="J663">
        <v>0</v>
      </c>
      <c r="K663">
        <v>6</v>
      </c>
      <c r="L663">
        <v>0</v>
      </c>
      <c r="M663" t="s">
        <v>409</v>
      </c>
    </row>
    <row r="664" spans="1:13">
      <c r="A664" s="13">
        <f t="shared" si="10"/>
        <v>0</v>
      </c>
      <c r="B664">
        <v>1521106</v>
      </c>
      <c r="C664">
        <v>1380</v>
      </c>
      <c r="D664">
        <v>2003</v>
      </c>
      <c r="E664"/>
      <c r="F664" t="s">
        <v>253</v>
      </c>
      <c r="G664">
        <v>0</v>
      </c>
      <c r="H664">
        <v>0</v>
      </c>
      <c r="I664">
        <v>0</v>
      </c>
      <c r="J664">
        <v>0</v>
      </c>
      <c r="K664">
        <v>40</v>
      </c>
      <c r="L664">
        <v>0</v>
      </c>
      <c r="M664" t="s">
        <v>409</v>
      </c>
    </row>
    <row r="665" spans="1:13">
      <c r="A665" s="13">
        <f t="shared" si="10"/>
        <v>0</v>
      </c>
      <c r="B665">
        <v>1521106</v>
      </c>
      <c r="C665">
        <v>1380</v>
      </c>
      <c r="D665">
        <v>2004</v>
      </c>
      <c r="E665"/>
      <c r="F665" t="s">
        <v>253</v>
      </c>
      <c r="G665">
        <v>0</v>
      </c>
      <c r="H665">
        <v>0</v>
      </c>
      <c r="I665">
        <v>0</v>
      </c>
      <c r="J665">
        <v>0</v>
      </c>
      <c r="K665">
        <v>88</v>
      </c>
      <c r="L665">
        <v>0</v>
      </c>
      <c r="M665" t="s">
        <v>409</v>
      </c>
    </row>
    <row r="666" spans="1:13">
      <c r="A666" s="13">
        <f t="shared" si="10"/>
        <v>300</v>
      </c>
      <c r="B666">
        <v>1521106</v>
      </c>
      <c r="C666">
        <v>1380</v>
      </c>
      <c r="D666">
        <v>2005</v>
      </c>
      <c r="E666"/>
      <c r="F666" t="s">
        <v>253</v>
      </c>
      <c r="G666">
        <v>300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409</v>
      </c>
    </row>
    <row r="667" spans="1:13">
      <c r="A667" s="13">
        <f t="shared" si="10"/>
        <v>133</v>
      </c>
      <c r="B667">
        <v>1521147</v>
      </c>
      <c r="C667">
        <v>1380</v>
      </c>
      <c r="D667">
        <v>2005</v>
      </c>
      <c r="E667"/>
      <c r="F667" t="s">
        <v>253</v>
      </c>
      <c r="G667">
        <v>133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8971</v>
      </c>
    </row>
    <row r="668" spans="1:13">
      <c r="A668" s="13">
        <f t="shared" si="10"/>
        <v>0</v>
      </c>
      <c r="B668">
        <v>1521151</v>
      </c>
      <c r="C668">
        <v>1380</v>
      </c>
      <c r="D668">
        <v>2001</v>
      </c>
      <c r="E668"/>
      <c r="F668" t="s">
        <v>253</v>
      </c>
      <c r="G668">
        <v>0</v>
      </c>
      <c r="H668">
        <v>0</v>
      </c>
      <c r="I668">
        <v>0</v>
      </c>
      <c r="J668">
        <v>0</v>
      </c>
      <c r="K668">
        <v>1</v>
      </c>
      <c r="L668">
        <v>0</v>
      </c>
      <c r="M668" t="s">
        <v>8022</v>
      </c>
    </row>
    <row r="669" spans="1:13">
      <c r="A669" s="13">
        <f t="shared" si="10"/>
        <v>118</v>
      </c>
      <c r="B669">
        <v>1521151</v>
      </c>
      <c r="C669">
        <v>1380</v>
      </c>
      <c r="D669">
        <v>2005</v>
      </c>
      <c r="E669"/>
      <c r="F669" t="s">
        <v>253</v>
      </c>
      <c r="G669">
        <v>118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8022</v>
      </c>
    </row>
    <row r="670" spans="1:13">
      <c r="A670" s="13">
        <f t="shared" si="10"/>
        <v>0</v>
      </c>
      <c r="B670">
        <v>1521198</v>
      </c>
      <c r="C670">
        <v>1380</v>
      </c>
      <c r="D670">
        <v>2004</v>
      </c>
      <c r="E670"/>
      <c r="F670" t="s">
        <v>253</v>
      </c>
      <c r="G670">
        <v>0</v>
      </c>
      <c r="H670">
        <v>0</v>
      </c>
      <c r="I670">
        <v>0</v>
      </c>
      <c r="J670">
        <v>0</v>
      </c>
      <c r="K670">
        <v>3</v>
      </c>
      <c r="L670">
        <v>0</v>
      </c>
      <c r="M670" t="s">
        <v>9196</v>
      </c>
    </row>
    <row r="671" spans="1:13">
      <c r="A671" s="13">
        <f t="shared" si="10"/>
        <v>78</v>
      </c>
      <c r="B671">
        <v>1521198</v>
      </c>
      <c r="C671">
        <v>1380</v>
      </c>
      <c r="D671">
        <v>2005</v>
      </c>
      <c r="E671"/>
      <c r="F671" t="s">
        <v>253</v>
      </c>
      <c r="G671">
        <v>78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9196</v>
      </c>
    </row>
    <row r="672" spans="1:13">
      <c r="A672" s="13">
        <f t="shared" si="10"/>
        <v>401</v>
      </c>
      <c r="B672">
        <v>1521393</v>
      </c>
      <c r="C672">
        <v>1380</v>
      </c>
      <c r="D672">
        <v>1000</v>
      </c>
      <c r="E672"/>
      <c r="F672" t="s">
        <v>253</v>
      </c>
      <c r="G672">
        <v>401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168</v>
      </c>
    </row>
    <row r="673" spans="1:13">
      <c r="A673" s="13">
        <f t="shared" si="10"/>
        <v>67443</v>
      </c>
      <c r="B673">
        <v>1521950</v>
      </c>
      <c r="C673">
        <v>1380</v>
      </c>
      <c r="D673">
        <v>2001</v>
      </c>
      <c r="E673"/>
      <c r="F673" t="s">
        <v>253</v>
      </c>
      <c r="G673" s="177">
        <v>67443</v>
      </c>
      <c r="H673">
        <v>0</v>
      </c>
      <c r="I673">
        <v>0</v>
      </c>
      <c r="J673">
        <v>0</v>
      </c>
      <c r="K673">
        <v>0</v>
      </c>
      <c r="L673">
        <v>0</v>
      </c>
      <c r="M673" t="s">
        <v>410</v>
      </c>
    </row>
    <row r="674" spans="1:13">
      <c r="A674" s="13">
        <f t="shared" si="10"/>
        <v>1</v>
      </c>
      <c r="B674">
        <v>1522761</v>
      </c>
      <c r="C674">
        <v>1380</v>
      </c>
      <c r="D674">
        <v>2001</v>
      </c>
      <c r="E674"/>
      <c r="F674" t="s">
        <v>253</v>
      </c>
      <c r="G674">
        <v>1</v>
      </c>
      <c r="H674">
        <v>0</v>
      </c>
      <c r="I674">
        <v>0</v>
      </c>
      <c r="J674">
        <v>0</v>
      </c>
      <c r="K674">
        <v>10</v>
      </c>
      <c r="L674">
        <v>0</v>
      </c>
      <c r="M674" t="s">
        <v>411</v>
      </c>
    </row>
    <row r="675" spans="1:13">
      <c r="A675" s="13">
        <f t="shared" si="10"/>
        <v>0</v>
      </c>
      <c r="B675">
        <v>1522761</v>
      </c>
      <c r="C675">
        <v>1380</v>
      </c>
      <c r="D675">
        <v>2040</v>
      </c>
      <c r="E675"/>
      <c r="F675" t="s">
        <v>253</v>
      </c>
      <c r="G675">
        <v>0</v>
      </c>
      <c r="H675">
        <v>0</v>
      </c>
      <c r="I675">
        <v>0</v>
      </c>
      <c r="J675">
        <v>0</v>
      </c>
      <c r="K675">
        <v>52</v>
      </c>
      <c r="L675">
        <v>0</v>
      </c>
      <c r="M675" t="s">
        <v>411</v>
      </c>
    </row>
    <row r="676" spans="1:13">
      <c r="A676" s="13">
        <f t="shared" si="10"/>
        <v>114</v>
      </c>
      <c r="B676">
        <v>1522763</v>
      </c>
      <c r="C676">
        <v>1380</v>
      </c>
      <c r="D676">
        <v>2003</v>
      </c>
      <c r="E676"/>
      <c r="F676" t="s">
        <v>253</v>
      </c>
      <c r="G676">
        <v>114</v>
      </c>
      <c r="H676">
        <v>0</v>
      </c>
      <c r="I676">
        <v>0</v>
      </c>
      <c r="J676">
        <v>0</v>
      </c>
      <c r="K676">
        <v>228</v>
      </c>
      <c r="L676">
        <v>0</v>
      </c>
      <c r="M676" t="s">
        <v>412</v>
      </c>
    </row>
    <row r="677" spans="1:13">
      <c r="A677" s="13">
        <f t="shared" si="10"/>
        <v>0</v>
      </c>
      <c r="B677">
        <v>1522763</v>
      </c>
      <c r="C677">
        <v>1380</v>
      </c>
      <c r="D677">
        <v>2041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5</v>
      </c>
      <c r="L677">
        <v>0</v>
      </c>
      <c r="M677" t="s">
        <v>412</v>
      </c>
    </row>
    <row r="678" spans="1:13">
      <c r="A678" s="13">
        <f t="shared" si="10"/>
        <v>0</v>
      </c>
      <c r="B678">
        <v>1522765</v>
      </c>
      <c r="C678">
        <v>1380</v>
      </c>
      <c r="D678">
        <v>2001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42</v>
      </c>
      <c r="L678">
        <v>0</v>
      </c>
      <c r="M678" t="s">
        <v>413</v>
      </c>
    </row>
    <row r="679" spans="1:13">
      <c r="A679" s="13">
        <f t="shared" si="10"/>
        <v>0</v>
      </c>
      <c r="B679">
        <v>1522765</v>
      </c>
      <c r="C679">
        <v>1380</v>
      </c>
      <c r="D679">
        <v>2003</v>
      </c>
      <c r="E679"/>
      <c r="F679" t="s">
        <v>253</v>
      </c>
      <c r="G679">
        <v>0</v>
      </c>
      <c r="H679">
        <v>0</v>
      </c>
      <c r="I679">
        <v>0</v>
      </c>
      <c r="J679">
        <v>0</v>
      </c>
      <c r="K679">
        <v>110</v>
      </c>
      <c r="L679">
        <v>0</v>
      </c>
      <c r="M679" t="s">
        <v>413</v>
      </c>
    </row>
    <row r="680" spans="1:13">
      <c r="A680" s="13">
        <f t="shared" si="10"/>
        <v>686</v>
      </c>
      <c r="B680">
        <v>1522765</v>
      </c>
      <c r="C680">
        <v>1380</v>
      </c>
      <c r="D680">
        <v>2004</v>
      </c>
      <c r="E680"/>
      <c r="F680" t="s">
        <v>253</v>
      </c>
      <c r="G680">
        <v>686</v>
      </c>
      <c r="H680">
        <v>0</v>
      </c>
      <c r="I680">
        <v>0</v>
      </c>
      <c r="J680">
        <v>0</v>
      </c>
      <c r="K680">
        <v>251</v>
      </c>
      <c r="L680">
        <v>0</v>
      </c>
      <c r="M680" t="s">
        <v>413</v>
      </c>
    </row>
    <row r="681" spans="1:13">
      <c r="A681" s="13">
        <f t="shared" si="10"/>
        <v>360</v>
      </c>
      <c r="B681">
        <v>1522765</v>
      </c>
      <c r="C681">
        <v>1380</v>
      </c>
      <c r="D681">
        <v>2005</v>
      </c>
      <c r="E681"/>
      <c r="F681" t="s">
        <v>253</v>
      </c>
      <c r="G681">
        <v>360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413</v>
      </c>
    </row>
    <row r="682" spans="1:13">
      <c r="A682" s="13">
        <f t="shared" si="10"/>
        <v>331802</v>
      </c>
      <c r="B682">
        <v>1522843</v>
      </c>
      <c r="C682">
        <v>1380</v>
      </c>
      <c r="D682">
        <v>2000</v>
      </c>
      <c r="E682"/>
      <c r="F682" t="s">
        <v>253</v>
      </c>
      <c r="G682" s="177">
        <v>331802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414</v>
      </c>
    </row>
    <row r="683" spans="1:13">
      <c r="A683" s="13">
        <f t="shared" si="10"/>
        <v>120</v>
      </c>
      <c r="B683">
        <v>1522845</v>
      </c>
      <c r="C683">
        <v>1380</v>
      </c>
      <c r="D683">
        <v>2000</v>
      </c>
      <c r="E683"/>
      <c r="F683" t="s">
        <v>253</v>
      </c>
      <c r="G683">
        <v>120</v>
      </c>
      <c r="H683">
        <v>0</v>
      </c>
      <c r="I683">
        <v>0</v>
      </c>
      <c r="J683">
        <v>0</v>
      </c>
      <c r="K683">
        <v>0</v>
      </c>
      <c r="L683">
        <v>0</v>
      </c>
      <c r="M683" t="s">
        <v>415</v>
      </c>
    </row>
    <row r="684" spans="1:13">
      <c r="A684" s="13">
        <f t="shared" si="10"/>
        <v>105274</v>
      </c>
      <c r="B684">
        <v>1522845</v>
      </c>
      <c r="C684">
        <v>1380</v>
      </c>
      <c r="D684">
        <v>2001</v>
      </c>
      <c r="E684"/>
      <c r="F684" t="s">
        <v>253</v>
      </c>
      <c r="G684" s="177">
        <v>105274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415</v>
      </c>
    </row>
    <row r="685" spans="1:13">
      <c r="A685" s="13">
        <f t="shared" si="10"/>
        <v>1203407.1580000001</v>
      </c>
      <c r="B685">
        <v>1523035</v>
      </c>
      <c r="C685">
        <v>1400</v>
      </c>
      <c r="D685">
        <v>2000</v>
      </c>
      <c r="E685"/>
      <c r="F685" t="s">
        <v>122</v>
      </c>
      <c r="G685" s="102">
        <v>1203407.1580000001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416</v>
      </c>
    </row>
    <row r="686" spans="1:13">
      <c r="A686" s="13">
        <f t="shared" si="10"/>
        <v>141</v>
      </c>
      <c r="B686">
        <v>1523054</v>
      </c>
      <c r="C686">
        <v>1380</v>
      </c>
      <c r="D686">
        <v>2001</v>
      </c>
      <c r="E686"/>
      <c r="F686" t="s">
        <v>253</v>
      </c>
      <c r="G686">
        <v>141</v>
      </c>
      <c r="H686">
        <v>0</v>
      </c>
      <c r="I686">
        <v>0</v>
      </c>
      <c r="J686">
        <v>0</v>
      </c>
      <c r="K686">
        <v>0</v>
      </c>
      <c r="L686">
        <v>0</v>
      </c>
      <c r="M686" t="s">
        <v>178</v>
      </c>
    </row>
    <row r="687" spans="1:13">
      <c r="A687" s="13">
        <f t="shared" si="10"/>
        <v>900</v>
      </c>
      <c r="B687">
        <v>1523055</v>
      </c>
      <c r="C687">
        <v>1380</v>
      </c>
      <c r="D687">
        <v>1000</v>
      </c>
      <c r="E687"/>
      <c r="F687" t="s">
        <v>253</v>
      </c>
      <c r="G687">
        <v>900</v>
      </c>
      <c r="H687">
        <v>0</v>
      </c>
      <c r="I687">
        <v>0</v>
      </c>
      <c r="J687">
        <v>0</v>
      </c>
      <c r="K687">
        <v>0</v>
      </c>
      <c r="L687">
        <v>0</v>
      </c>
      <c r="M687" t="s">
        <v>158</v>
      </c>
    </row>
    <row r="688" spans="1:13">
      <c r="A688" s="13">
        <f t="shared" si="10"/>
        <v>61</v>
      </c>
      <c r="B688">
        <v>1523055</v>
      </c>
      <c r="C688">
        <v>1380</v>
      </c>
      <c r="D688">
        <v>2001</v>
      </c>
      <c r="E688"/>
      <c r="F688" t="s">
        <v>253</v>
      </c>
      <c r="G688">
        <v>61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158</v>
      </c>
    </row>
    <row r="689" spans="1:13">
      <c r="A689" s="13">
        <f t="shared" si="10"/>
        <v>0</v>
      </c>
      <c r="B689">
        <v>1523055</v>
      </c>
      <c r="C689">
        <v>1401</v>
      </c>
      <c r="D689">
        <v>2001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450</v>
      </c>
      <c r="L689">
        <v>0</v>
      </c>
      <c r="M689" t="s">
        <v>158</v>
      </c>
    </row>
    <row r="690" spans="1:13">
      <c r="A690" s="13">
        <f t="shared" si="10"/>
        <v>7007</v>
      </c>
      <c r="B690">
        <v>1523321</v>
      </c>
      <c r="C690">
        <v>1380</v>
      </c>
      <c r="D690">
        <v>1000</v>
      </c>
      <c r="E690"/>
      <c r="F690" t="s">
        <v>253</v>
      </c>
      <c r="G690" s="177">
        <v>7007</v>
      </c>
      <c r="H690">
        <v>0</v>
      </c>
      <c r="I690">
        <v>0</v>
      </c>
      <c r="J690">
        <v>0</v>
      </c>
      <c r="K690">
        <v>0</v>
      </c>
      <c r="L690">
        <v>0</v>
      </c>
      <c r="M690" t="s">
        <v>159</v>
      </c>
    </row>
    <row r="691" spans="1:13">
      <c r="A691" s="13">
        <f t="shared" si="10"/>
        <v>148</v>
      </c>
      <c r="B691">
        <v>1523321</v>
      </c>
      <c r="C691">
        <v>1380</v>
      </c>
      <c r="D691">
        <v>2001</v>
      </c>
      <c r="E691"/>
      <c r="F691" t="s">
        <v>253</v>
      </c>
      <c r="G691">
        <v>148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159</v>
      </c>
    </row>
    <row r="692" spans="1:13">
      <c r="A692" s="13">
        <f t="shared" si="10"/>
        <v>277</v>
      </c>
      <c r="B692">
        <v>1523322</v>
      </c>
      <c r="C692">
        <v>1380</v>
      </c>
      <c r="D692">
        <v>1013</v>
      </c>
      <c r="E692"/>
      <c r="F692" t="s">
        <v>253</v>
      </c>
      <c r="G692">
        <v>277</v>
      </c>
      <c r="H692">
        <v>0</v>
      </c>
      <c r="I692">
        <v>0</v>
      </c>
      <c r="J692">
        <v>0</v>
      </c>
      <c r="K692">
        <v>5</v>
      </c>
      <c r="L692">
        <v>0</v>
      </c>
      <c r="M692" t="s">
        <v>417</v>
      </c>
    </row>
    <row r="693" spans="1:13">
      <c r="A693" s="13">
        <f t="shared" si="10"/>
        <v>470300</v>
      </c>
      <c r="B693">
        <v>1523325</v>
      </c>
      <c r="C693">
        <v>1380</v>
      </c>
      <c r="D693">
        <v>2000</v>
      </c>
      <c r="E693"/>
      <c r="F693" t="s">
        <v>253</v>
      </c>
      <c r="G693" s="177">
        <v>470300</v>
      </c>
      <c r="H693">
        <v>0</v>
      </c>
      <c r="I693">
        <v>0</v>
      </c>
      <c r="J693">
        <v>0</v>
      </c>
      <c r="K693" s="177">
        <v>15200</v>
      </c>
      <c r="L693">
        <v>0</v>
      </c>
      <c r="M693" t="s">
        <v>418</v>
      </c>
    </row>
    <row r="694" spans="1:13">
      <c r="A694" s="13">
        <f t="shared" si="10"/>
        <v>241560</v>
      </c>
      <c r="B694">
        <v>1523327</v>
      </c>
      <c r="C694">
        <v>1380</v>
      </c>
      <c r="D694">
        <v>2000</v>
      </c>
      <c r="E694"/>
      <c r="F694" t="s">
        <v>253</v>
      </c>
      <c r="G694" s="177">
        <v>241560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419</v>
      </c>
    </row>
    <row r="695" spans="1:13">
      <c r="A695" s="13">
        <f t="shared" si="10"/>
        <v>12462</v>
      </c>
      <c r="B695">
        <v>1523327</v>
      </c>
      <c r="C695">
        <v>1380</v>
      </c>
      <c r="D695">
        <v>2001</v>
      </c>
      <c r="E695"/>
      <c r="F695" t="s">
        <v>253</v>
      </c>
      <c r="G695" s="177">
        <v>12462</v>
      </c>
      <c r="H695">
        <v>0</v>
      </c>
      <c r="I695">
        <v>0</v>
      </c>
      <c r="J695">
        <v>0</v>
      </c>
      <c r="K695" s="177">
        <v>3612</v>
      </c>
      <c r="L695">
        <v>0</v>
      </c>
      <c r="M695" t="s">
        <v>419</v>
      </c>
    </row>
    <row r="696" spans="1:13">
      <c r="A696" s="13">
        <f t="shared" si="10"/>
        <v>0</v>
      </c>
      <c r="B696">
        <v>1523327</v>
      </c>
      <c r="C696">
        <v>1380</v>
      </c>
      <c r="D696">
        <v>2040</v>
      </c>
      <c r="E696"/>
      <c r="F696" t="s">
        <v>253</v>
      </c>
      <c r="G696">
        <v>0</v>
      </c>
      <c r="H696">
        <v>0</v>
      </c>
      <c r="I696">
        <v>0</v>
      </c>
      <c r="J696">
        <v>0</v>
      </c>
      <c r="K696" s="177">
        <v>4000</v>
      </c>
      <c r="L696">
        <v>0</v>
      </c>
      <c r="M696" t="s">
        <v>419</v>
      </c>
    </row>
    <row r="697" spans="1:13">
      <c r="A697" s="13">
        <f t="shared" si="10"/>
        <v>0</v>
      </c>
      <c r="B697">
        <v>1523342</v>
      </c>
      <c r="C697">
        <v>1380</v>
      </c>
      <c r="D697">
        <v>2041</v>
      </c>
      <c r="E697"/>
      <c r="F697" t="s">
        <v>253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 t="s">
        <v>8894</v>
      </c>
    </row>
    <row r="698" spans="1:13">
      <c r="A698" s="13">
        <f t="shared" si="10"/>
        <v>32000</v>
      </c>
      <c r="B698">
        <v>1523662</v>
      </c>
      <c r="C698">
        <v>1380</v>
      </c>
      <c r="D698">
        <v>2000</v>
      </c>
      <c r="E698"/>
      <c r="F698" t="s">
        <v>253</v>
      </c>
      <c r="G698" s="177">
        <v>32000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9439</v>
      </c>
    </row>
    <row r="699" spans="1:13">
      <c r="A699" s="13">
        <f t="shared" si="10"/>
        <v>5640</v>
      </c>
      <c r="B699">
        <v>1523663</v>
      </c>
      <c r="C699">
        <v>1380</v>
      </c>
      <c r="D699">
        <v>2000</v>
      </c>
      <c r="E699"/>
      <c r="F699" t="s">
        <v>253</v>
      </c>
      <c r="G699" s="177">
        <v>5640</v>
      </c>
      <c r="H699">
        <v>0</v>
      </c>
      <c r="I699">
        <v>0</v>
      </c>
      <c r="J699">
        <v>0</v>
      </c>
      <c r="K699">
        <v>0</v>
      </c>
      <c r="L699">
        <v>0</v>
      </c>
      <c r="M699" t="s">
        <v>8531</v>
      </c>
    </row>
    <row r="700" spans="1:13">
      <c r="A700" s="13">
        <f t="shared" si="10"/>
        <v>10250</v>
      </c>
      <c r="B700">
        <v>1523665</v>
      </c>
      <c r="C700">
        <v>1380</v>
      </c>
      <c r="D700">
        <v>2000</v>
      </c>
      <c r="E700"/>
      <c r="F700" t="s">
        <v>253</v>
      </c>
      <c r="G700" s="177">
        <v>10250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420</v>
      </c>
    </row>
    <row r="701" spans="1:13">
      <c r="A701" s="13">
        <f t="shared" si="10"/>
        <v>86</v>
      </c>
      <c r="B701">
        <v>1523850</v>
      </c>
      <c r="C701">
        <v>1380</v>
      </c>
      <c r="D701">
        <v>2005</v>
      </c>
      <c r="E701"/>
      <c r="F701" t="s">
        <v>253</v>
      </c>
      <c r="G701">
        <v>86</v>
      </c>
      <c r="H701">
        <v>0</v>
      </c>
      <c r="I701">
        <v>0</v>
      </c>
      <c r="J701">
        <v>0</v>
      </c>
      <c r="K701">
        <v>0</v>
      </c>
      <c r="L701">
        <v>0</v>
      </c>
      <c r="M701" t="s">
        <v>8739</v>
      </c>
    </row>
    <row r="702" spans="1:13">
      <c r="A702" s="13">
        <f t="shared" si="10"/>
        <v>34000</v>
      </c>
      <c r="B702">
        <v>1523972</v>
      </c>
      <c r="C702">
        <v>1380</v>
      </c>
      <c r="D702">
        <v>2000</v>
      </c>
      <c r="E702"/>
      <c r="F702" t="s">
        <v>253</v>
      </c>
      <c r="G702" s="177">
        <v>34000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9440</v>
      </c>
    </row>
    <row r="703" spans="1:13">
      <c r="A703" s="13">
        <f t="shared" si="10"/>
        <v>2400</v>
      </c>
      <c r="B703">
        <v>1523976</v>
      </c>
      <c r="C703">
        <v>1380</v>
      </c>
      <c r="D703">
        <v>2000</v>
      </c>
      <c r="E703"/>
      <c r="F703" t="s">
        <v>253</v>
      </c>
      <c r="G703" s="177">
        <v>2400</v>
      </c>
      <c r="H703">
        <v>0</v>
      </c>
      <c r="I703">
        <v>0</v>
      </c>
      <c r="J703">
        <v>0</v>
      </c>
      <c r="K703">
        <v>0</v>
      </c>
      <c r="L703">
        <v>0</v>
      </c>
      <c r="M703" t="s">
        <v>9441</v>
      </c>
    </row>
    <row r="704" spans="1:13">
      <c r="A704" s="13">
        <f t="shared" si="10"/>
        <v>201200</v>
      </c>
      <c r="B704">
        <v>1523977</v>
      </c>
      <c r="C704">
        <v>1380</v>
      </c>
      <c r="D704">
        <v>2000</v>
      </c>
      <c r="E704"/>
      <c r="F704" t="s">
        <v>253</v>
      </c>
      <c r="G704" s="177">
        <v>201200</v>
      </c>
      <c r="H704">
        <v>0</v>
      </c>
      <c r="I704">
        <v>0</v>
      </c>
      <c r="J704">
        <v>0</v>
      </c>
      <c r="K704">
        <v>0</v>
      </c>
      <c r="L704">
        <v>0</v>
      </c>
      <c r="M704" t="s">
        <v>9442</v>
      </c>
    </row>
    <row r="705" spans="1:13">
      <c r="A705" s="13">
        <f t="shared" si="10"/>
        <v>33600</v>
      </c>
      <c r="B705">
        <v>1523979</v>
      </c>
      <c r="C705">
        <v>1380</v>
      </c>
      <c r="D705">
        <v>2000</v>
      </c>
      <c r="E705"/>
      <c r="F705" t="s">
        <v>253</v>
      </c>
      <c r="G705" s="177">
        <v>33600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9443</v>
      </c>
    </row>
    <row r="706" spans="1:13">
      <c r="A706" s="13">
        <f t="shared" si="10"/>
        <v>36900</v>
      </c>
      <c r="B706">
        <v>1523981</v>
      </c>
      <c r="C706">
        <v>1380</v>
      </c>
      <c r="D706">
        <v>2000</v>
      </c>
      <c r="E706"/>
      <c r="F706" t="s">
        <v>253</v>
      </c>
      <c r="G706" s="177">
        <v>36900</v>
      </c>
      <c r="H706">
        <v>0</v>
      </c>
      <c r="I706">
        <v>0</v>
      </c>
      <c r="J706">
        <v>0</v>
      </c>
      <c r="K706">
        <v>0</v>
      </c>
      <c r="L706">
        <v>0</v>
      </c>
      <c r="M706" t="s">
        <v>9444</v>
      </c>
    </row>
    <row r="707" spans="1:13">
      <c r="A707" s="13">
        <f t="shared" ref="A707:A770" si="11">G707+H707+I707</f>
        <v>168100</v>
      </c>
      <c r="B707">
        <v>1524213</v>
      </c>
      <c r="C707">
        <v>1380</v>
      </c>
      <c r="D707">
        <v>2000</v>
      </c>
      <c r="E707"/>
      <c r="F707" t="s">
        <v>253</v>
      </c>
      <c r="G707" s="177">
        <v>168100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9030</v>
      </c>
    </row>
    <row r="708" spans="1:13">
      <c r="A708" s="13">
        <f t="shared" si="11"/>
        <v>141898</v>
      </c>
      <c r="B708">
        <v>1524213</v>
      </c>
      <c r="C708">
        <v>1380</v>
      </c>
      <c r="D708">
        <v>2001</v>
      </c>
      <c r="E708"/>
      <c r="F708" t="s">
        <v>253</v>
      </c>
      <c r="G708" s="177">
        <v>141898</v>
      </c>
      <c r="H708">
        <v>0</v>
      </c>
      <c r="I708">
        <v>0</v>
      </c>
      <c r="J708">
        <v>0</v>
      </c>
      <c r="K708">
        <v>0</v>
      </c>
      <c r="L708">
        <v>0</v>
      </c>
      <c r="M708" t="s">
        <v>9030</v>
      </c>
    </row>
    <row r="709" spans="1:13">
      <c r="A709" s="13">
        <f t="shared" si="11"/>
        <v>19180</v>
      </c>
      <c r="B709">
        <v>1524214</v>
      </c>
      <c r="C709">
        <v>1380</v>
      </c>
      <c r="D709">
        <v>2000</v>
      </c>
      <c r="E709"/>
      <c r="F709" t="s">
        <v>253</v>
      </c>
      <c r="G709" s="177">
        <v>19180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9445</v>
      </c>
    </row>
    <row r="710" spans="1:13">
      <c r="A710" s="13">
        <f t="shared" si="11"/>
        <v>43950</v>
      </c>
      <c r="B710">
        <v>1524215</v>
      </c>
      <c r="C710">
        <v>1380</v>
      </c>
      <c r="D710">
        <v>2000</v>
      </c>
      <c r="E710"/>
      <c r="F710" t="s">
        <v>253</v>
      </c>
      <c r="G710" s="177">
        <v>43950</v>
      </c>
      <c r="H710">
        <v>0</v>
      </c>
      <c r="I710">
        <v>0</v>
      </c>
      <c r="J710">
        <v>0</v>
      </c>
      <c r="K710">
        <v>0</v>
      </c>
      <c r="L710">
        <v>0</v>
      </c>
      <c r="M710" t="s">
        <v>421</v>
      </c>
    </row>
    <row r="711" spans="1:13">
      <c r="A711" s="13">
        <f t="shared" si="11"/>
        <v>12100</v>
      </c>
      <c r="B711">
        <v>1524215</v>
      </c>
      <c r="C711">
        <v>1380</v>
      </c>
      <c r="D711">
        <v>2001</v>
      </c>
      <c r="E711"/>
      <c r="F711" t="s">
        <v>253</v>
      </c>
      <c r="G711" s="177">
        <v>12100</v>
      </c>
      <c r="H711">
        <v>0</v>
      </c>
      <c r="I711">
        <v>0</v>
      </c>
      <c r="J711">
        <v>0</v>
      </c>
      <c r="K711">
        <v>0</v>
      </c>
      <c r="L711">
        <v>0</v>
      </c>
      <c r="M711" t="s">
        <v>421</v>
      </c>
    </row>
    <row r="712" spans="1:13">
      <c r="A712" s="13">
        <f t="shared" si="11"/>
        <v>112800</v>
      </c>
      <c r="B712">
        <v>1524218</v>
      </c>
      <c r="C712">
        <v>1380</v>
      </c>
      <c r="D712">
        <v>2000</v>
      </c>
      <c r="E712"/>
      <c r="F712" t="s">
        <v>253</v>
      </c>
      <c r="G712" s="177">
        <v>112800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422</v>
      </c>
    </row>
    <row r="713" spans="1:13">
      <c r="A713" s="13">
        <f t="shared" si="11"/>
        <v>141320</v>
      </c>
      <c r="B713">
        <v>1524218</v>
      </c>
      <c r="C713">
        <v>1380</v>
      </c>
      <c r="D713">
        <v>2001</v>
      </c>
      <c r="E713"/>
      <c r="F713" t="s">
        <v>253</v>
      </c>
      <c r="G713" s="177">
        <v>141320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422</v>
      </c>
    </row>
    <row r="714" spans="1:13">
      <c r="A714" s="13">
        <f t="shared" si="11"/>
        <v>5</v>
      </c>
      <c r="B714">
        <v>1524225</v>
      </c>
      <c r="C714">
        <v>1380</v>
      </c>
      <c r="D714">
        <v>2001</v>
      </c>
      <c r="E714"/>
      <c r="F714" t="s">
        <v>253</v>
      </c>
      <c r="G714">
        <v>5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8607</v>
      </c>
    </row>
    <row r="715" spans="1:13">
      <c r="A715" s="13">
        <f t="shared" si="11"/>
        <v>1</v>
      </c>
      <c r="B715">
        <v>1524227</v>
      </c>
      <c r="C715">
        <v>1380</v>
      </c>
      <c r="D715">
        <v>2001</v>
      </c>
      <c r="E715"/>
      <c r="F715" t="s">
        <v>253</v>
      </c>
      <c r="G715">
        <v>1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8381</v>
      </c>
    </row>
    <row r="716" spans="1:13">
      <c r="A716" s="13">
        <f t="shared" si="11"/>
        <v>2</v>
      </c>
      <c r="B716">
        <v>1524232</v>
      </c>
      <c r="C716">
        <v>1380</v>
      </c>
      <c r="D716">
        <v>2005</v>
      </c>
      <c r="E716"/>
      <c r="F716" t="s">
        <v>253</v>
      </c>
      <c r="G716">
        <v>2</v>
      </c>
      <c r="H716">
        <v>0</v>
      </c>
      <c r="I716">
        <v>0</v>
      </c>
      <c r="J716">
        <v>0</v>
      </c>
      <c r="K716">
        <v>0</v>
      </c>
      <c r="L716">
        <v>0</v>
      </c>
      <c r="M716" t="s">
        <v>8972</v>
      </c>
    </row>
    <row r="717" spans="1:13">
      <c r="A717" s="13">
        <f t="shared" si="11"/>
        <v>0</v>
      </c>
      <c r="B717">
        <v>1524237</v>
      </c>
      <c r="C717">
        <v>1380</v>
      </c>
      <c r="D717">
        <v>2001</v>
      </c>
      <c r="E717"/>
      <c r="F717" t="s">
        <v>253</v>
      </c>
      <c r="G717">
        <v>0</v>
      </c>
      <c r="H717">
        <v>0</v>
      </c>
      <c r="I717">
        <v>0</v>
      </c>
      <c r="J717">
        <v>0</v>
      </c>
      <c r="K717">
        <v>2</v>
      </c>
      <c r="L717">
        <v>0</v>
      </c>
      <c r="M717" t="s">
        <v>423</v>
      </c>
    </row>
    <row r="718" spans="1:13">
      <c r="A718" s="13">
        <f t="shared" si="11"/>
        <v>1</v>
      </c>
      <c r="B718">
        <v>1524237</v>
      </c>
      <c r="C718">
        <v>1380</v>
      </c>
      <c r="D718">
        <v>2003</v>
      </c>
      <c r="E718"/>
      <c r="F718" t="s">
        <v>253</v>
      </c>
      <c r="G718">
        <v>1</v>
      </c>
      <c r="H718">
        <v>0</v>
      </c>
      <c r="I718">
        <v>0</v>
      </c>
      <c r="J718">
        <v>0</v>
      </c>
      <c r="K718">
        <v>4</v>
      </c>
      <c r="L718">
        <v>0</v>
      </c>
      <c r="M718" t="s">
        <v>423</v>
      </c>
    </row>
    <row r="719" spans="1:13">
      <c r="A719" s="13">
        <f t="shared" si="11"/>
        <v>58</v>
      </c>
      <c r="B719">
        <v>1524237</v>
      </c>
      <c r="C719">
        <v>1380</v>
      </c>
      <c r="D719">
        <v>2004</v>
      </c>
      <c r="E719"/>
      <c r="F719" t="s">
        <v>253</v>
      </c>
      <c r="G719">
        <v>58</v>
      </c>
      <c r="H719">
        <v>0</v>
      </c>
      <c r="I719">
        <v>0</v>
      </c>
      <c r="J719">
        <v>0</v>
      </c>
      <c r="K719">
        <v>0</v>
      </c>
      <c r="L719">
        <v>0</v>
      </c>
      <c r="M719" t="s">
        <v>423</v>
      </c>
    </row>
    <row r="720" spans="1:13">
      <c r="A720" s="13">
        <f t="shared" si="11"/>
        <v>1816</v>
      </c>
      <c r="B720">
        <v>1524237</v>
      </c>
      <c r="C720">
        <v>1380</v>
      </c>
      <c r="D720">
        <v>2005</v>
      </c>
      <c r="E720"/>
      <c r="F720" t="s">
        <v>253</v>
      </c>
      <c r="G720" s="177">
        <v>1816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423</v>
      </c>
    </row>
    <row r="721" spans="1:13">
      <c r="A721" s="13">
        <f t="shared" si="11"/>
        <v>0</v>
      </c>
      <c r="B721">
        <v>1524237</v>
      </c>
      <c r="C721">
        <v>1380</v>
      </c>
      <c r="D721">
        <v>2041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2</v>
      </c>
      <c r="L721">
        <v>0</v>
      </c>
      <c r="M721" t="s">
        <v>423</v>
      </c>
    </row>
    <row r="722" spans="1:13">
      <c r="A722" s="13">
        <f t="shared" si="11"/>
        <v>41</v>
      </c>
      <c r="B722">
        <v>1524238</v>
      </c>
      <c r="C722">
        <v>1380</v>
      </c>
      <c r="D722">
        <v>2005</v>
      </c>
      <c r="E722"/>
      <c r="F722" t="s">
        <v>253</v>
      </c>
      <c r="G722">
        <v>41</v>
      </c>
      <c r="H722">
        <v>0</v>
      </c>
      <c r="I722">
        <v>0</v>
      </c>
      <c r="J722">
        <v>0</v>
      </c>
      <c r="K722">
        <v>0</v>
      </c>
      <c r="L722">
        <v>0</v>
      </c>
      <c r="M722" t="s">
        <v>8766</v>
      </c>
    </row>
    <row r="723" spans="1:13">
      <c r="A723" s="13">
        <f t="shared" si="11"/>
        <v>0</v>
      </c>
      <c r="B723">
        <v>1524238</v>
      </c>
      <c r="C723">
        <v>1380</v>
      </c>
      <c r="D723">
        <v>2041</v>
      </c>
      <c r="E723"/>
      <c r="F723" t="s">
        <v>253</v>
      </c>
      <c r="G723">
        <v>0</v>
      </c>
      <c r="H723">
        <v>0</v>
      </c>
      <c r="I723">
        <v>0</v>
      </c>
      <c r="J723">
        <v>0</v>
      </c>
      <c r="K723">
        <v>1</v>
      </c>
      <c r="L723">
        <v>0</v>
      </c>
      <c r="M723" t="s">
        <v>8766</v>
      </c>
    </row>
    <row r="724" spans="1:13">
      <c r="A724" s="13">
        <f t="shared" si="11"/>
        <v>60</v>
      </c>
      <c r="B724">
        <v>1524240</v>
      </c>
      <c r="C724">
        <v>1380</v>
      </c>
      <c r="D724">
        <v>2003</v>
      </c>
      <c r="E724"/>
      <c r="F724" t="s">
        <v>253</v>
      </c>
      <c r="G724">
        <v>60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424</v>
      </c>
    </row>
    <row r="725" spans="1:13">
      <c r="A725" s="13">
        <f t="shared" si="11"/>
        <v>0</v>
      </c>
      <c r="B725">
        <v>1524240</v>
      </c>
      <c r="C725">
        <v>1380</v>
      </c>
      <c r="D725">
        <v>2041</v>
      </c>
      <c r="E725"/>
      <c r="F725" t="s">
        <v>253</v>
      </c>
      <c r="G725">
        <v>0</v>
      </c>
      <c r="H725">
        <v>0</v>
      </c>
      <c r="I725">
        <v>0</v>
      </c>
      <c r="J725">
        <v>0</v>
      </c>
      <c r="K725">
        <v>6</v>
      </c>
      <c r="L725">
        <v>0</v>
      </c>
      <c r="M725" t="s">
        <v>424</v>
      </c>
    </row>
    <row r="726" spans="1:13">
      <c r="A726" s="13">
        <f t="shared" si="11"/>
        <v>31</v>
      </c>
      <c r="B726">
        <v>1524244</v>
      </c>
      <c r="C726">
        <v>1380</v>
      </c>
      <c r="D726">
        <v>2005</v>
      </c>
      <c r="E726"/>
      <c r="F726" t="s">
        <v>253</v>
      </c>
      <c r="G726">
        <v>31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8688</v>
      </c>
    </row>
    <row r="727" spans="1:13">
      <c r="A727" s="13">
        <f t="shared" si="11"/>
        <v>0</v>
      </c>
      <c r="B727">
        <v>1524248</v>
      </c>
      <c r="C727">
        <v>1380</v>
      </c>
      <c r="D727">
        <v>2003</v>
      </c>
      <c r="E727"/>
      <c r="F727" t="s">
        <v>253</v>
      </c>
      <c r="G727">
        <v>0</v>
      </c>
      <c r="H727">
        <v>0</v>
      </c>
      <c r="I727">
        <v>0</v>
      </c>
      <c r="J727">
        <v>0</v>
      </c>
      <c r="K727">
        <v>3</v>
      </c>
      <c r="L727">
        <v>0</v>
      </c>
      <c r="M727" t="s">
        <v>7766</v>
      </c>
    </row>
    <row r="728" spans="1:13">
      <c r="A728" s="13">
        <f t="shared" si="11"/>
        <v>3</v>
      </c>
      <c r="B728">
        <v>1524248</v>
      </c>
      <c r="C728">
        <v>1380</v>
      </c>
      <c r="D728">
        <v>2004</v>
      </c>
      <c r="E728"/>
      <c r="F728" t="s">
        <v>253</v>
      </c>
      <c r="G728">
        <v>3</v>
      </c>
      <c r="H728">
        <v>0</v>
      </c>
      <c r="I728">
        <v>0</v>
      </c>
      <c r="J728">
        <v>0</v>
      </c>
      <c r="K728">
        <v>6</v>
      </c>
      <c r="L728">
        <v>0</v>
      </c>
      <c r="M728" t="s">
        <v>7766</v>
      </c>
    </row>
    <row r="729" spans="1:13">
      <c r="A729" s="13">
        <f t="shared" si="11"/>
        <v>5</v>
      </c>
      <c r="B729">
        <v>1524248</v>
      </c>
      <c r="C729">
        <v>1380</v>
      </c>
      <c r="D729">
        <v>2005</v>
      </c>
      <c r="E729"/>
      <c r="F729" t="s">
        <v>253</v>
      </c>
      <c r="G729">
        <v>5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7766</v>
      </c>
    </row>
    <row r="730" spans="1:13">
      <c r="A730" s="13">
        <f t="shared" si="11"/>
        <v>2</v>
      </c>
      <c r="B730">
        <v>1524249</v>
      </c>
      <c r="C730">
        <v>1380</v>
      </c>
      <c r="D730">
        <v>2004</v>
      </c>
      <c r="E730"/>
      <c r="F730" t="s">
        <v>253</v>
      </c>
      <c r="G730">
        <v>2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8626</v>
      </c>
    </row>
    <row r="731" spans="1:13">
      <c r="A731" s="13">
        <f t="shared" si="11"/>
        <v>0</v>
      </c>
      <c r="B731">
        <v>1524250</v>
      </c>
      <c r="C731">
        <v>1380</v>
      </c>
      <c r="D731">
        <v>2004</v>
      </c>
      <c r="E731"/>
      <c r="F731" t="s">
        <v>253</v>
      </c>
      <c r="G731">
        <v>0</v>
      </c>
      <c r="H731">
        <v>0</v>
      </c>
      <c r="I731">
        <v>0</v>
      </c>
      <c r="J731">
        <v>0</v>
      </c>
      <c r="K731">
        <v>10</v>
      </c>
      <c r="L731">
        <v>0</v>
      </c>
      <c r="M731" t="s">
        <v>7863</v>
      </c>
    </row>
    <row r="732" spans="1:13">
      <c r="A732" s="13">
        <f t="shared" si="11"/>
        <v>498</v>
      </c>
      <c r="B732">
        <v>1524250</v>
      </c>
      <c r="C732">
        <v>1380</v>
      </c>
      <c r="D732">
        <v>2005</v>
      </c>
      <c r="E732"/>
      <c r="F732" t="s">
        <v>253</v>
      </c>
      <c r="G732">
        <v>498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7863</v>
      </c>
    </row>
    <row r="733" spans="1:13">
      <c r="A733" s="13">
        <f t="shared" si="11"/>
        <v>8</v>
      </c>
      <c r="B733">
        <v>1524250</v>
      </c>
      <c r="C733">
        <v>1380</v>
      </c>
      <c r="D733">
        <v>2040</v>
      </c>
      <c r="E733"/>
      <c r="F733" t="s">
        <v>253</v>
      </c>
      <c r="G733">
        <v>8</v>
      </c>
      <c r="H733">
        <v>0</v>
      </c>
      <c r="I733">
        <v>0</v>
      </c>
      <c r="J733">
        <v>0</v>
      </c>
      <c r="K733">
        <v>0</v>
      </c>
      <c r="L733">
        <v>0</v>
      </c>
      <c r="M733" t="s">
        <v>7863</v>
      </c>
    </row>
    <row r="734" spans="1:13">
      <c r="A734" s="13">
        <f t="shared" si="11"/>
        <v>380</v>
      </c>
      <c r="B734">
        <v>1524329</v>
      </c>
      <c r="C734">
        <v>1380</v>
      </c>
      <c r="D734">
        <v>2005</v>
      </c>
      <c r="E734"/>
      <c r="F734" t="s">
        <v>253</v>
      </c>
      <c r="G734">
        <v>380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8064</v>
      </c>
    </row>
    <row r="735" spans="1:13">
      <c r="A735" s="13">
        <f t="shared" si="11"/>
        <v>164</v>
      </c>
      <c r="B735">
        <v>1524330</v>
      </c>
      <c r="C735">
        <v>1380</v>
      </c>
      <c r="D735">
        <v>2005</v>
      </c>
      <c r="E735"/>
      <c r="F735" t="s">
        <v>253</v>
      </c>
      <c r="G735">
        <v>164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8443</v>
      </c>
    </row>
    <row r="736" spans="1:13">
      <c r="A736" s="13">
        <f t="shared" si="11"/>
        <v>14</v>
      </c>
      <c r="B736">
        <v>1525083</v>
      </c>
      <c r="C736">
        <v>1380</v>
      </c>
      <c r="D736">
        <v>2005</v>
      </c>
      <c r="E736"/>
      <c r="F736" t="s">
        <v>253</v>
      </c>
      <c r="G736">
        <v>14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8895</v>
      </c>
    </row>
    <row r="737" spans="1:13">
      <c r="A737" s="13">
        <f t="shared" si="11"/>
        <v>1674</v>
      </c>
      <c r="B737">
        <v>1525112</v>
      </c>
      <c r="C737">
        <v>1400</v>
      </c>
      <c r="D737">
        <v>1000</v>
      </c>
      <c r="E737"/>
      <c r="F737" t="s">
        <v>122</v>
      </c>
      <c r="G737" s="177">
        <v>1674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425</v>
      </c>
    </row>
    <row r="738" spans="1:13">
      <c r="A738" s="13">
        <f t="shared" si="11"/>
        <v>1426</v>
      </c>
      <c r="B738">
        <v>1525114</v>
      </c>
      <c r="C738">
        <v>1400</v>
      </c>
      <c r="D738">
        <v>1000</v>
      </c>
      <c r="E738"/>
      <c r="F738" t="s">
        <v>122</v>
      </c>
      <c r="G738" s="177">
        <v>1426</v>
      </c>
      <c r="H738">
        <v>0</v>
      </c>
      <c r="I738">
        <v>0</v>
      </c>
      <c r="J738">
        <v>0</v>
      </c>
      <c r="K738">
        <v>0</v>
      </c>
      <c r="L738">
        <v>0</v>
      </c>
      <c r="M738" t="s">
        <v>426</v>
      </c>
    </row>
    <row r="739" spans="1:13">
      <c r="A739" s="13">
        <f t="shared" si="11"/>
        <v>929</v>
      </c>
      <c r="B739">
        <v>1525116</v>
      </c>
      <c r="C739">
        <v>1400</v>
      </c>
      <c r="D739">
        <v>1000</v>
      </c>
      <c r="E739"/>
      <c r="F739" t="s">
        <v>122</v>
      </c>
      <c r="G739">
        <v>929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428</v>
      </c>
    </row>
    <row r="740" spans="1:13">
      <c r="A740" s="13">
        <f t="shared" si="11"/>
        <v>3622</v>
      </c>
      <c r="B740">
        <v>1525117</v>
      </c>
      <c r="C740">
        <v>1400</v>
      </c>
      <c r="D740">
        <v>2000</v>
      </c>
      <c r="E740"/>
      <c r="F740" t="s">
        <v>122</v>
      </c>
      <c r="G740" s="177">
        <v>3622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9088</v>
      </c>
    </row>
    <row r="741" spans="1:13">
      <c r="A741" s="13">
        <f t="shared" si="11"/>
        <v>89200</v>
      </c>
      <c r="B741">
        <v>1525166</v>
      </c>
      <c r="C741">
        <v>1380</v>
      </c>
      <c r="D741">
        <v>2000</v>
      </c>
      <c r="E741"/>
      <c r="F741" t="s">
        <v>253</v>
      </c>
      <c r="G741" s="177">
        <v>89200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429</v>
      </c>
    </row>
    <row r="742" spans="1:13">
      <c r="A742" s="13">
        <f t="shared" si="11"/>
        <v>1000</v>
      </c>
      <c r="B742">
        <v>1525166</v>
      </c>
      <c r="C742">
        <v>1380</v>
      </c>
      <c r="D742">
        <v>2001</v>
      </c>
      <c r="E742"/>
      <c r="F742" t="s">
        <v>253</v>
      </c>
      <c r="G742" s="177">
        <v>1000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429</v>
      </c>
    </row>
    <row r="743" spans="1:13">
      <c r="A743" s="13">
        <f t="shared" si="11"/>
        <v>98310</v>
      </c>
      <c r="B743">
        <v>1525168</v>
      </c>
      <c r="C743">
        <v>1380</v>
      </c>
      <c r="D743">
        <v>2000</v>
      </c>
      <c r="E743"/>
      <c r="F743" t="s">
        <v>253</v>
      </c>
      <c r="G743" s="177">
        <v>98310</v>
      </c>
      <c r="H743">
        <v>0</v>
      </c>
      <c r="I743">
        <v>0</v>
      </c>
      <c r="J743">
        <v>0</v>
      </c>
      <c r="K743">
        <v>0</v>
      </c>
      <c r="L743">
        <v>0</v>
      </c>
      <c r="M743" t="s">
        <v>430</v>
      </c>
    </row>
    <row r="744" spans="1:13">
      <c r="A744" s="13">
        <f t="shared" si="11"/>
        <v>9690</v>
      </c>
      <c r="B744">
        <v>1525168</v>
      </c>
      <c r="C744">
        <v>1380</v>
      </c>
      <c r="D744">
        <v>2001</v>
      </c>
      <c r="E744"/>
      <c r="F744" t="s">
        <v>253</v>
      </c>
      <c r="G744" s="177">
        <v>9690</v>
      </c>
      <c r="H744">
        <v>0</v>
      </c>
      <c r="I744">
        <v>0</v>
      </c>
      <c r="J744">
        <v>0</v>
      </c>
      <c r="K744">
        <v>0</v>
      </c>
      <c r="L744">
        <v>0</v>
      </c>
      <c r="M744" t="s">
        <v>430</v>
      </c>
    </row>
    <row r="745" spans="1:13">
      <c r="A745" s="13">
        <f t="shared" si="11"/>
        <v>0</v>
      </c>
      <c r="B745">
        <v>1525424</v>
      </c>
      <c r="C745">
        <v>1380</v>
      </c>
      <c r="D745">
        <v>2003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1</v>
      </c>
      <c r="L745">
        <v>0</v>
      </c>
      <c r="M745" t="s">
        <v>9446</v>
      </c>
    </row>
    <row r="746" spans="1:13">
      <c r="A746" s="13">
        <f t="shared" si="11"/>
        <v>823</v>
      </c>
      <c r="B746">
        <v>1525424</v>
      </c>
      <c r="C746">
        <v>1380</v>
      </c>
      <c r="D746">
        <v>2005</v>
      </c>
      <c r="E746"/>
      <c r="F746" t="s">
        <v>253</v>
      </c>
      <c r="G746">
        <v>823</v>
      </c>
      <c r="H746">
        <v>0</v>
      </c>
      <c r="I746">
        <v>0</v>
      </c>
      <c r="J746">
        <v>0</v>
      </c>
      <c r="K746">
        <v>0</v>
      </c>
      <c r="L746">
        <v>0</v>
      </c>
      <c r="M746" t="s">
        <v>9446</v>
      </c>
    </row>
    <row r="747" spans="1:13">
      <c r="A747" s="13">
        <f t="shared" si="11"/>
        <v>178</v>
      </c>
      <c r="B747">
        <v>1525425</v>
      </c>
      <c r="C747">
        <v>1380</v>
      </c>
      <c r="D747">
        <v>2005</v>
      </c>
      <c r="E747"/>
      <c r="F747" t="s">
        <v>253</v>
      </c>
      <c r="G747">
        <v>178</v>
      </c>
      <c r="H747">
        <v>0</v>
      </c>
      <c r="I747">
        <v>0</v>
      </c>
      <c r="J747">
        <v>0</v>
      </c>
      <c r="K747">
        <v>0</v>
      </c>
      <c r="L747">
        <v>0</v>
      </c>
      <c r="M747" t="s">
        <v>8416</v>
      </c>
    </row>
    <row r="748" spans="1:13">
      <c r="A748" s="13">
        <f t="shared" si="11"/>
        <v>8</v>
      </c>
      <c r="B748">
        <v>1525863</v>
      </c>
      <c r="C748">
        <v>1380</v>
      </c>
      <c r="D748">
        <v>2003</v>
      </c>
      <c r="E748"/>
      <c r="F748" t="s">
        <v>253</v>
      </c>
      <c r="G748">
        <v>8</v>
      </c>
      <c r="H748">
        <v>0</v>
      </c>
      <c r="I748">
        <v>0</v>
      </c>
      <c r="J748">
        <v>0</v>
      </c>
      <c r="K748">
        <v>1</v>
      </c>
      <c r="L748">
        <v>0</v>
      </c>
      <c r="M748" t="s">
        <v>431</v>
      </c>
    </row>
    <row r="749" spans="1:13">
      <c r="A749" s="13">
        <f t="shared" si="11"/>
        <v>0</v>
      </c>
      <c r="B749">
        <v>1525863</v>
      </c>
      <c r="C749">
        <v>1380</v>
      </c>
      <c r="D749">
        <v>2004</v>
      </c>
      <c r="E749"/>
      <c r="F749" t="s">
        <v>253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0</v>
      </c>
      <c r="M749" t="s">
        <v>431</v>
      </c>
    </row>
    <row r="750" spans="1:13">
      <c r="A750" s="13">
        <f t="shared" si="11"/>
        <v>491</v>
      </c>
      <c r="B750">
        <v>1525863</v>
      </c>
      <c r="C750">
        <v>1380</v>
      </c>
      <c r="D750">
        <v>2005</v>
      </c>
      <c r="E750"/>
      <c r="F750" t="s">
        <v>253</v>
      </c>
      <c r="G750">
        <v>491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431</v>
      </c>
    </row>
    <row r="751" spans="1:13">
      <c r="A751" s="13">
        <f t="shared" si="11"/>
        <v>98</v>
      </c>
      <c r="B751">
        <v>1525864</v>
      </c>
      <c r="C751">
        <v>1380</v>
      </c>
      <c r="D751">
        <v>2005</v>
      </c>
      <c r="E751"/>
      <c r="F751" t="s">
        <v>253</v>
      </c>
      <c r="G751">
        <v>98</v>
      </c>
      <c r="H751">
        <v>0</v>
      </c>
      <c r="I751">
        <v>0</v>
      </c>
      <c r="J751">
        <v>0</v>
      </c>
      <c r="K751">
        <v>0</v>
      </c>
      <c r="L751">
        <v>0</v>
      </c>
      <c r="M751" t="s">
        <v>8585</v>
      </c>
    </row>
    <row r="752" spans="1:13">
      <c r="A752" s="13">
        <f t="shared" si="11"/>
        <v>66</v>
      </c>
      <c r="B752">
        <v>1526164</v>
      </c>
      <c r="C752">
        <v>1380</v>
      </c>
      <c r="D752">
        <v>2005</v>
      </c>
      <c r="E752"/>
      <c r="F752" t="s">
        <v>253</v>
      </c>
      <c r="G752">
        <v>66</v>
      </c>
      <c r="H752">
        <v>0</v>
      </c>
      <c r="I752">
        <v>0</v>
      </c>
      <c r="J752">
        <v>0</v>
      </c>
      <c r="K752">
        <v>0</v>
      </c>
      <c r="L752">
        <v>0</v>
      </c>
      <c r="M752" t="s">
        <v>8934</v>
      </c>
    </row>
    <row r="753" spans="1:13">
      <c r="A753" s="13">
        <f t="shared" si="11"/>
        <v>1415</v>
      </c>
      <c r="B753">
        <v>1526377</v>
      </c>
      <c r="C753">
        <v>1380</v>
      </c>
      <c r="D753">
        <v>2003</v>
      </c>
      <c r="E753"/>
      <c r="F753" t="s">
        <v>253</v>
      </c>
      <c r="G753" s="177">
        <v>1415</v>
      </c>
      <c r="H753">
        <v>0</v>
      </c>
      <c r="I753">
        <v>0</v>
      </c>
      <c r="J753">
        <v>0</v>
      </c>
      <c r="K753">
        <v>0</v>
      </c>
      <c r="L753">
        <v>0</v>
      </c>
      <c r="M753" t="s">
        <v>9447</v>
      </c>
    </row>
    <row r="754" spans="1:13">
      <c r="A754" s="13">
        <f t="shared" si="11"/>
        <v>0</v>
      </c>
      <c r="B754">
        <v>1526381</v>
      </c>
      <c r="C754">
        <v>1380</v>
      </c>
      <c r="D754">
        <v>2041</v>
      </c>
      <c r="E754"/>
      <c r="F754" t="s">
        <v>253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0</v>
      </c>
      <c r="M754" t="s">
        <v>7767</v>
      </c>
    </row>
    <row r="755" spans="1:13">
      <c r="A755" s="13">
        <f t="shared" si="11"/>
        <v>0</v>
      </c>
      <c r="B755">
        <v>1526542</v>
      </c>
      <c r="C755">
        <v>1380</v>
      </c>
      <c r="D755">
        <v>2040</v>
      </c>
      <c r="E755"/>
      <c r="F755" t="s">
        <v>253</v>
      </c>
      <c r="G755">
        <v>0</v>
      </c>
      <c r="H755">
        <v>0</v>
      </c>
      <c r="I755">
        <v>0</v>
      </c>
      <c r="J755">
        <v>0</v>
      </c>
      <c r="K755">
        <v>64</v>
      </c>
      <c r="L755">
        <v>0</v>
      </c>
      <c r="M755" t="s">
        <v>432</v>
      </c>
    </row>
    <row r="756" spans="1:13">
      <c r="A756" s="13">
        <f t="shared" si="11"/>
        <v>0</v>
      </c>
      <c r="B756">
        <v>1526542</v>
      </c>
      <c r="C756">
        <v>1380</v>
      </c>
      <c r="D756">
        <v>2041</v>
      </c>
      <c r="E756"/>
      <c r="F756" t="s">
        <v>253</v>
      </c>
      <c r="G756">
        <v>0</v>
      </c>
      <c r="H756">
        <v>0</v>
      </c>
      <c r="I756">
        <v>0</v>
      </c>
      <c r="J756">
        <v>0</v>
      </c>
      <c r="K756">
        <v>16</v>
      </c>
      <c r="L756">
        <v>0</v>
      </c>
      <c r="M756" t="s">
        <v>432</v>
      </c>
    </row>
    <row r="757" spans="1:13">
      <c r="A757" s="13">
        <f t="shared" si="11"/>
        <v>0</v>
      </c>
      <c r="B757">
        <v>1526543</v>
      </c>
      <c r="C757">
        <v>1380</v>
      </c>
      <c r="D757">
        <v>2003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 t="s">
        <v>433</v>
      </c>
    </row>
    <row r="758" spans="1:13">
      <c r="A758" s="13">
        <f t="shared" si="11"/>
        <v>0</v>
      </c>
      <c r="B758">
        <v>1526543</v>
      </c>
      <c r="C758">
        <v>1380</v>
      </c>
      <c r="D758">
        <v>2040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4</v>
      </c>
      <c r="L758">
        <v>0</v>
      </c>
      <c r="M758" t="s">
        <v>433</v>
      </c>
    </row>
    <row r="759" spans="1:13">
      <c r="A759" s="13">
        <f t="shared" si="11"/>
        <v>0</v>
      </c>
      <c r="B759">
        <v>1526543</v>
      </c>
      <c r="C759">
        <v>1380</v>
      </c>
      <c r="D759">
        <v>2041</v>
      </c>
      <c r="E759"/>
      <c r="F759" t="s">
        <v>253</v>
      </c>
      <c r="G759">
        <v>0</v>
      </c>
      <c r="H759">
        <v>0</v>
      </c>
      <c r="I759">
        <v>0</v>
      </c>
      <c r="J759">
        <v>0</v>
      </c>
      <c r="K759">
        <v>2</v>
      </c>
      <c r="L759">
        <v>0</v>
      </c>
      <c r="M759" t="s">
        <v>433</v>
      </c>
    </row>
    <row r="760" spans="1:13">
      <c r="A760" s="13">
        <f t="shared" si="11"/>
        <v>0</v>
      </c>
      <c r="B760">
        <v>1526544</v>
      </c>
      <c r="C760">
        <v>1380</v>
      </c>
      <c r="D760">
        <v>2003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20</v>
      </c>
      <c r="L760">
        <v>0</v>
      </c>
      <c r="M760" t="s">
        <v>8005</v>
      </c>
    </row>
    <row r="761" spans="1:13">
      <c r="A761" s="13">
        <f t="shared" si="11"/>
        <v>1147</v>
      </c>
      <c r="B761">
        <v>1526544</v>
      </c>
      <c r="C761">
        <v>1380</v>
      </c>
      <c r="D761">
        <v>2005</v>
      </c>
      <c r="E761"/>
      <c r="F761" t="s">
        <v>253</v>
      </c>
      <c r="G761" s="177">
        <v>1147</v>
      </c>
      <c r="H761">
        <v>0</v>
      </c>
      <c r="I761">
        <v>0</v>
      </c>
      <c r="J761">
        <v>0</v>
      </c>
      <c r="K761">
        <v>0</v>
      </c>
      <c r="L761">
        <v>0</v>
      </c>
      <c r="M761" t="s">
        <v>8005</v>
      </c>
    </row>
    <row r="762" spans="1:13">
      <c r="A762" s="13">
        <f t="shared" si="11"/>
        <v>130</v>
      </c>
      <c r="B762">
        <v>1526545</v>
      </c>
      <c r="C762">
        <v>1400</v>
      </c>
      <c r="D762">
        <v>1000</v>
      </c>
      <c r="E762"/>
      <c r="F762" t="s">
        <v>122</v>
      </c>
      <c r="G762">
        <v>130</v>
      </c>
      <c r="H762">
        <v>0</v>
      </c>
      <c r="I762">
        <v>0</v>
      </c>
      <c r="J762">
        <v>0</v>
      </c>
      <c r="K762">
        <v>0</v>
      </c>
      <c r="L762">
        <v>0</v>
      </c>
      <c r="M762" t="s">
        <v>434</v>
      </c>
    </row>
    <row r="763" spans="1:13">
      <c r="A763" s="13">
        <f t="shared" si="11"/>
        <v>180</v>
      </c>
      <c r="B763">
        <v>1526545</v>
      </c>
      <c r="C763">
        <v>1400</v>
      </c>
      <c r="D763">
        <v>2000</v>
      </c>
      <c r="E763"/>
      <c r="F763" t="s">
        <v>122</v>
      </c>
      <c r="G763">
        <v>180</v>
      </c>
      <c r="H763">
        <v>0</v>
      </c>
      <c r="I763">
        <v>0</v>
      </c>
      <c r="J763">
        <v>0</v>
      </c>
      <c r="K763">
        <v>0</v>
      </c>
      <c r="L763">
        <v>0</v>
      </c>
      <c r="M763" t="s">
        <v>434</v>
      </c>
    </row>
    <row r="764" spans="1:13">
      <c r="A764" s="13">
        <f t="shared" si="11"/>
        <v>960</v>
      </c>
      <c r="B764">
        <v>1528044</v>
      </c>
      <c r="C764">
        <v>1380</v>
      </c>
      <c r="D764">
        <v>1013</v>
      </c>
      <c r="E764"/>
      <c r="F764" t="s">
        <v>253</v>
      </c>
      <c r="G764">
        <v>960</v>
      </c>
      <c r="H764">
        <v>0</v>
      </c>
      <c r="I764">
        <v>0</v>
      </c>
      <c r="J764">
        <v>0</v>
      </c>
      <c r="K764">
        <v>5</v>
      </c>
      <c r="L764">
        <v>0</v>
      </c>
      <c r="M764" t="s">
        <v>435</v>
      </c>
    </row>
    <row r="765" spans="1:13">
      <c r="A765" s="13">
        <f t="shared" si="11"/>
        <v>1168</v>
      </c>
      <c r="B765">
        <v>1528045</v>
      </c>
      <c r="C765">
        <v>1380</v>
      </c>
      <c r="D765">
        <v>1013</v>
      </c>
      <c r="E765"/>
      <c r="F765" t="s">
        <v>253</v>
      </c>
      <c r="G765" s="177">
        <v>1168</v>
      </c>
      <c r="H765">
        <v>0</v>
      </c>
      <c r="I765">
        <v>0</v>
      </c>
      <c r="J765">
        <v>0</v>
      </c>
      <c r="K765">
        <v>2</v>
      </c>
      <c r="L765">
        <v>0</v>
      </c>
      <c r="M765" t="s">
        <v>436</v>
      </c>
    </row>
    <row r="766" spans="1:13">
      <c r="A766" s="13">
        <f t="shared" si="11"/>
        <v>0</v>
      </c>
      <c r="B766">
        <v>1528046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97</v>
      </c>
      <c r="L766">
        <v>0</v>
      </c>
      <c r="M766" t="s">
        <v>437</v>
      </c>
    </row>
    <row r="767" spans="1:13">
      <c r="A767" s="13">
        <f t="shared" si="11"/>
        <v>13935.308999999999</v>
      </c>
      <c r="B767">
        <v>1528215</v>
      </c>
      <c r="C767">
        <v>1380</v>
      </c>
      <c r="D767">
        <v>2000</v>
      </c>
      <c r="E767"/>
      <c r="F767" t="s">
        <v>122</v>
      </c>
      <c r="G767" s="102">
        <v>13935.308999999999</v>
      </c>
      <c r="H767">
        <v>0</v>
      </c>
      <c r="I767">
        <v>0</v>
      </c>
      <c r="J767">
        <v>0</v>
      </c>
      <c r="K767">
        <v>0</v>
      </c>
      <c r="L767">
        <v>0</v>
      </c>
      <c r="M767" t="s">
        <v>438</v>
      </c>
    </row>
    <row r="768" spans="1:13">
      <c r="A768" s="13">
        <f t="shared" si="11"/>
        <v>0</v>
      </c>
      <c r="B768">
        <v>1528317</v>
      </c>
      <c r="C768">
        <v>1380</v>
      </c>
      <c r="D768">
        <v>2001</v>
      </c>
      <c r="E768"/>
      <c r="F768" t="s">
        <v>253</v>
      </c>
      <c r="G768">
        <v>0</v>
      </c>
      <c r="H768">
        <v>0</v>
      </c>
      <c r="I768">
        <v>0</v>
      </c>
      <c r="J768">
        <v>0</v>
      </c>
      <c r="K768">
        <v>3</v>
      </c>
      <c r="L768">
        <v>0</v>
      </c>
      <c r="M768" t="s">
        <v>9197</v>
      </c>
    </row>
    <row r="769" spans="1:13">
      <c r="A769" s="13">
        <f t="shared" si="11"/>
        <v>87</v>
      </c>
      <c r="B769">
        <v>1528319</v>
      </c>
      <c r="C769">
        <v>1380</v>
      </c>
      <c r="D769">
        <v>2005</v>
      </c>
      <c r="E769"/>
      <c r="F769" t="s">
        <v>253</v>
      </c>
      <c r="G769">
        <v>87</v>
      </c>
      <c r="H769">
        <v>0</v>
      </c>
      <c r="I769">
        <v>0</v>
      </c>
      <c r="J769">
        <v>0</v>
      </c>
      <c r="K769">
        <v>0</v>
      </c>
      <c r="L769">
        <v>0</v>
      </c>
      <c r="M769" t="s">
        <v>9289</v>
      </c>
    </row>
    <row r="770" spans="1:13">
      <c r="A770" s="13">
        <f t="shared" si="11"/>
        <v>230</v>
      </c>
      <c r="B770">
        <v>1528320</v>
      </c>
      <c r="C770">
        <v>1380</v>
      </c>
      <c r="D770">
        <v>2005</v>
      </c>
      <c r="E770"/>
      <c r="F770" t="s">
        <v>253</v>
      </c>
      <c r="G770">
        <v>230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9223</v>
      </c>
    </row>
    <row r="771" spans="1:13">
      <c r="A771" s="13">
        <f t="shared" ref="A771:A834" si="12">G771+H771+I771</f>
        <v>0</v>
      </c>
      <c r="B771">
        <v>1528320</v>
      </c>
      <c r="C771">
        <v>1380</v>
      </c>
      <c r="D771">
        <v>2041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2</v>
      </c>
      <c r="L771">
        <v>0</v>
      </c>
      <c r="M771" t="s">
        <v>9223</v>
      </c>
    </row>
    <row r="772" spans="1:13">
      <c r="A772" s="13">
        <f t="shared" si="12"/>
        <v>4</v>
      </c>
      <c r="B772">
        <v>1528323</v>
      </c>
      <c r="C772">
        <v>1380</v>
      </c>
      <c r="D772">
        <v>2004</v>
      </c>
      <c r="E772"/>
      <c r="F772" t="s">
        <v>253</v>
      </c>
      <c r="G772">
        <v>4</v>
      </c>
      <c r="H772">
        <v>0</v>
      </c>
      <c r="I772">
        <v>0</v>
      </c>
      <c r="J772">
        <v>0</v>
      </c>
      <c r="K772">
        <v>3</v>
      </c>
      <c r="L772">
        <v>0</v>
      </c>
      <c r="M772" t="s">
        <v>8221</v>
      </c>
    </row>
    <row r="773" spans="1:13">
      <c r="A773" s="13">
        <f t="shared" si="12"/>
        <v>54</v>
      </c>
      <c r="B773">
        <v>1528324</v>
      </c>
      <c r="C773">
        <v>1380</v>
      </c>
      <c r="D773">
        <v>2005</v>
      </c>
      <c r="E773"/>
      <c r="F773" t="s">
        <v>253</v>
      </c>
      <c r="G773">
        <v>54</v>
      </c>
      <c r="H773">
        <v>0</v>
      </c>
      <c r="I773">
        <v>0</v>
      </c>
      <c r="J773">
        <v>0</v>
      </c>
      <c r="K773">
        <v>0</v>
      </c>
      <c r="L773">
        <v>0</v>
      </c>
      <c r="M773" t="s">
        <v>8238</v>
      </c>
    </row>
    <row r="774" spans="1:13">
      <c r="A774" s="13">
        <f t="shared" si="12"/>
        <v>0</v>
      </c>
      <c r="B774">
        <v>1528456</v>
      </c>
      <c r="C774">
        <v>1380</v>
      </c>
      <c r="D774">
        <v>2001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7</v>
      </c>
      <c r="L774">
        <v>0</v>
      </c>
      <c r="M774" t="s">
        <v>7453</v>
      </c>
    </row>
    <row r="775" spans="1:13">
      <c r="A775" s="13">
        <f t="shared" si="12"/>
        <v>448</v>
      </c>
      <c r="B775">
        <v>1528456</v>
      </c>
      <c r="C775">
        <v>1380</v>
      </c>
      <c r="D775">
        <v>2005</v>
      </c>
      <c r="E775"/>
      <c r="F775" t="s">
        <v>253</v>
      </c>
      <c r="G775">
        <v>448</v>
      </c>
      <c r="H775">
        <v>0</v>
      </c>
      <c r="I775">
        <v>0</v>
      </c>
      <c r="J775">
        <v>0</v>
      </c>
      <c r="K775">
        <v>0</v>
      </c>
      <c r="L775">
        <v>0</v>
      </c>
      <c r="M775" t="s">
        <v>7453</v>
      </c>
    </row>
    <row r="776" spans="1:13">
      <c r="A776" s="13">
        <f t="shared" si="12"/>
        <v>0</v>
      </c>
      <c r="B776">
        <v>1528456</v>
      </c>
      <c r="C776">
        <v>1380</v>
      </c>
      <c r="D776">
        <v>2041</v>
      </c>
      <c r="E776"/>
      <c r="F776" t="s">
        <v>253</v>
      </c>
      <c r="G776">
        <v>0</v>
      </c>
      <c r="H776">
        <v>0</v>
      </c>
      <c r="I776">
        <v>0</v>
      </c>
      <c r="J776">
        <v>0</v>
      </c>
      <c r="K776">
        <v>1</v>
      </c>
      <c r="L776">
        <v>0</v>
      </c>
      <c r="M776" t="s">
        <v>7453</v>
      </c>
    </row>
    <row r="777" spans="1:13">
      <c r="A777" s="13">
        <f t="shared" si="12"/>
        <v>133600</v>
      </c>
      <c r="B777">
        <v>1528458</v>
      </c>
      <c r="C777">
        <v>1380</v>
      </c>
      <c r="D777">
        <v>2000</v>
      </c>
      <c r="E777"/>
      <c r="F777" t="s">
        <v>253</v>
      </c>
      <c r="G777" s="177">
        <v>133600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9448</v>
      </c>
    </row>
    <row r="778" spans="1:13">
      <c r="A778" s="13">
        <f t="shared" si="12"/>
        <v>49760</v>
      </c>
      <c r="B778">
        <v>1528459</v>
      </c>
      <c r="C778">
        <v>1380</v>
      </c>
      <c r="D778">
        <v>2000</v>
      </c>
      <c r="E778"/>
      <c r="F778" t="s">
        <v>253</v>
      </c>
      <c r="G778" s="177">
        <v>49760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8006</v>
      </c>
    </row>
    <row r="779" spans="1:13">
      <c r="A779" s="13">
        <f t="shared" si="12"/>
        <v>1913</v>
      </c>
      <c r="B779">
        <v>1528459</v>
      </c>
      <c r="C779">
        <v>1380</v>
      </c>
      <c r="D779">
        <v>2001</v>
      </c>
      <c r="E779"/>
      <c r="F779" t="s">
        <v>253</v>
      </c>
      <c r="G779" s="177">
        <v>1913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8006</v>
      </c>
    </row>
    <row r="780" spans="1:13">
      <c r="A780" s="13">
        <f t="shared" si="12"/>
        <v>1</v>
      </c>
      <c r="B780">
        <v>1528601</v>
      </c>
      <c r="C780">
        <v>1380</v>
      </c>
      <c r="D780">
        <v>2001</v>
      </c>
      <c r="E780"/>
      <c r="F780" t="s">
        <v>253</v>
      </c>
      <c r="G780">
        <v>1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9380</v>
      </c>
    </row>
    <row r="781" spans="1:13">
      <c r="A781" s="13">
        <f t="shared" si="12"/>
        <v>243</v>
      </c>
      <c r="B781">
        <v>1528601</v>
      </c>
      <c r="C781">
        <v>1380</v>
      </c>
      <c r="D781">
        <v>2003</v>
      </c>
      <c r="E781"/>
      <c r="F781" t="s">
        <v>253</v>
      </c>
      <c r="G781">
        <v>243</v>
      </c>
      <c r="H781">
        <v>0</v>
      </c>
      <c r="I781">
        <v>0</v>
      </c>
      <c r="J781">
        <v>0</v>
      </c>
      <c r="K781">
        <v>0</v>
      </c>
      <c r="L781">
        <v>0</v>
      </c>
      <c r="M781" t="s">
        <v>9380</v>
      </c>
    </row>
    <row r="782" spans="1:13">
      <c r="A782" s="13">
        <f t="shared" si="12"/>
        <v>0</v>
      </c>
      <c r="B782">
        <v>1528603</v>
      </c>
      <c r="C782">
        <v>1380</v>
      </c>
      <c r="D782">
        <v>2003</v>
      </c>
      <c r="E782"/>
      <c r="F782" t="s">
        <v>253</v>
      </c>
      <c r="G782">
        <v>0</v>
      </c>
      <c r="H782">
        <v>0</v>
      </c>
      <c r="I782">
        <v>0</v>
      </c>
      <c r="J782">
        <v>0</v>
      </c>
      <c r="K782">
        <v>5</v>
      </c>
      <c r="L782">
        <v>0</v>
      </c>
      <c r="M782" t="s">
        <v>439</v>
      </c>
    </row>
    <row r="783" spans="1:13">
      <c r="A783" s="13">
        <f t="shared" si="12"/>
        <v>3</v>
      </c>
      <c r="B783">
        <v>1528603</v>
      </c>
      <c r="C783">
        <v>1380</v>
      </c>
      <c r="D783">
        <v>2004</v>
      </c>
      <c r="E783"/>
      <c r="F783" t="s">
        <v>253</v>
      </c>
      <c r="G783">
        <v>3</v>
      </c>
      <c r="H783">
        <v>0</v>
      </c>
      <c r="I783">
        <v>0</v>
      </c>
      <c r="J783">
        <v>0</v>
      </c>
      <c r="K783">
        <v>1</v>
      </c>
      <c r="L783">
        <v>0</v>
      </c>
      <c r="M783" t="s">
        <v>439</v>
      </c>
    </row>
    <row r="784" spans="1:13">
      <c r="A784" s="13">
        <f t="shared" si="12"/>
        <v>984</v>
      </c>
      <c r="B784">
        <v>1528603</v>
      </c>
      <c r="C784">
        <v>1380</v>
      </c>
      <c r="D784">
        <v>2005</v>
      </c>
      <c r="E784"/>
      <c r="F784" t="s">
        <v>253</v>
      </c>
      <c r="G784">
        <v>984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439</v>
      </c>
    </row>
    <row r="785" spans="1:13">
      <c r="A785" s="13">
        <f t="shared" si="12"/>
        <v>0</v>
      </c>
      <c r="B785">
        <v>1528603</v>
      </c>
      <c r="C785">
        <v>1380</v>
      </c>
      <c r="D785">
        <v>2041</v>
      </c>
      <c r="E785"/>
      <c r="F785" t="s">
        <v>253</v>
      </c>
      <c r="G785">
        <v>0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439</v>
      </c>
    </row>
    <row r="786" spans="1:13">
      <c r="A786" s="13">
        <f t="shared" si="12"/>
        <v>7938</v>
      </c>
      <c r="B786">
        <v>1528779</v>
      </c>
      <c r="C786">
        <v>1400</v>
      </c>
      <c r="D786">
        <v>2001</v>
      </c>
      <c r="E786"/>
      <c r="F786" t="s">
        <v>253</v>
      </c>
      <c r="G786" s="177">
        <v>7938</v>
      </c>
      <c r="H786">
        <v>0</v>
      </c>
      <c r="I786">
        <v>0</v>
      </c>
      <c r="J786">
        <v>0</v>
      </c>
      <c r="K786">
        <v>0</v>
      </c>
      <c r="L786">
        <v>0</v>
      </c>
      <c r="M786" t="s">
        <v>8767</v>
      </c>
    </row>
    <row r="787" spans="1:13">
      <c r="A787" s="13">
        <f t="shared" si="12"/>
        <v>1374</v>
      </c>
      <c r="B787">
        <v>1528782</v>
      </c>
      <c r="C787">
        <v>1400</v>
      </c>
      <c r="D787">
        <v>2001</v>
      </c>
      <c r="E787"/>
      <c r="F787" t="s">
        <v>253</v>
      </c>
      <c r="G787" s="177">
        <v>1374</v>
      </c>
      <c r="H787">
        <v>0</v>
      </c>
      <c r="I787">
        <v>0</v>
      </c>
      <c r="J787">
        <v>0</v>
      </c>
      <c r="K787">
        <v>0</v>
      </c>
      <c r="L787">
        <v>0</v>
      </c>
      <c r="M787" t="s">
        <v>8896</v>
      </c>
    </row>
    <row r="788" spans="1:13">
      <c r="A788" s="13">
        <f t="shared" si="12"/>
        <v>523</v>
      </c>
      <c r="B788">
        <v>1528786</v>
      </c>
      <c r="C788">
        <v>1380</v>
      </c>
      <c r="D788">
        <v>1000</v>
      </c>
      <c r="E788"/>
      <c r="F788" t="s">
        <v>253</v>
      </c>
      <c r="G788">
        <v>523</v>
      </c>
      <c r="H788">
        <v>0</v>
      </c>
      <c r="I788">
        <v>0</v>
      </c>
      <c r="J788">
        <v>0</v>
      </c>
      <c r="K788">
        <v>0</v>
      </c>
      <c r="L788">
        <v>0</v>
      </c>
      <c r="M788" t="s">
        <v>185</v>
      </c>
    </row>
    <row r="789" spans="1:13">
      <c r="A789" s="13">
        <f t="shared" si="12"/>
        <v>11</v>
      </c>
      <c r="B789">
        <v>1528786</v>
      </c>
      <c r="C789">
        <v>1380</v>
      </c>
      <c r="D789">
        <v>2001</v>
      </c>
      <c r="E789"/>
      <c r="F789" t="s">
        <v>253</v>
      </c>
      <c r="G789">
        <v>11</v>
      </c>
      <c r="H789">
        <v>0</v>
      </c>
      <c r="I789">
        <v>0</v>
      </c>
      <c r="J789">
        <v>0</v>
      </c>
      <c r="K789">
        <v>0</v>
      </c>
      <c r="L789">
        <v>0</v>
      </c>
      <c r="M789" t="s">
        <v>185</v>
      </c>
    </row>
    <row r="790" spans="1:13">
      <c r="A790" s="13">
        <f t="shared" si="12"/>
        <v>6083</v>
      </c>
      <c r="B790">
        <v>1528789</v>
      </c>
      <c r="C790">
        <v>1380</v>
      </c>
      <c r="D790">
        <v>1000</v>
      </c>
      <c r="E790"/>
      <c r="F790" t="s">
        <v>253</v>
      </c>
      <c r="G790" s="177">
        <v>6083</v>
      </c>
      <c r="H790">
        <v>0</v>
      </c>
      <c r="I790">
        <v>0</v>
      </c>
      <c r="J790">
        <v>0</v>
      </c>
      <c r="K790">
        <v>0</v>
      </c>
      <c r="L790">
        <v>0</v>
      </c>
      <c r="M790" t="s">
        <v>189</v>
      </c>
    </row>
    <row r="791" spans="1:13">
      <c r="A791" s="13">
        <f t="shared" si="12"/>
        <v>840</v>
      </c>
      <c r="B791">
        <v>1528789</v>
      </c>
      <c r="C791">
        <v>1380</v>
      </c>
      <c r="D791">
        <v>1020</v>
      </c>
      <c r="E791"/>
      <c r="F791" t="s">
        <v>253</v>
      </c>
      <c r="G791">
        <v>840</v>
      </c>
      <c r="H791">
        <v>0</v>
      </c>
      <c r="I791">
        <v>0</v>
      </c>
      <c r="J791">
        <v>0</v>
      </c>
      <c r="K791">
        <v>0</v>
      </c>
      <c r="L791">
        <v>0</v>
      </c>
      <c r="M791" t="s">
        <v>189</v>
      </c>
    </row>
    <row r="792" spans="1:13">
      <c r="A792" s="13">
        <f t="shared" si="12"/>
        <v>50</v>
      </c>
      <c r="B792">
        <v>1528789</v>
      </c>
      <c r="C792">
        <v>1380</v>
      </c>
      <c r="D792">
        <v>2001</v>
      </c>
      <c r="E792"/>
      <c r="F792" t="s">
        <v>253</v>
      </c>
      <c r="G792">
        <v>50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189</v>
      </c>
    </row>
    <row r="793" spans="1:13">
      <c r="A793" s="13">
        <f t="shared" si="12"/>
        <v>380</v>
      </c>
      <c r="B793">
        <v>1528789</v>
      </c>
      <c r="C793">
        <v>1380</v>
      </c>
      <c r="D793">
        <v>2040</v>
      </c>
      <c r="E793"/>
      <c r="F793" t="s">
        <v>253</v>
      </c>
      <c r="G793">
        <v>380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189</v>
      </c>
    </row>
    <row r="794" spans="1:13">
      <c r="A794" s="13">
        <f t="shared" si="12"/>
        <v>0</v>
      </c>
      <c r="B794">
        <v>1528789</v>
      </c>
      <c r="C794">
        <v>1401</v>
      </c>
      <c r="D794">
        <v>2001</v>
      </c>
      <c r="E794"/>
      <c r="F794" t="s">
        <v>253</v>
      </c>
      <c r="G794">
        <v>0</v>
      </c>
      <c r="H794">
        <v>0</v>
      </c>
      <c r="I794">
        <v>0</v>
      </c>
      <c r="J794">
        <v>0</v>
      </c>
      <c r="K794">
        <v>153</v>
      </c>
      <c r="L794">
        <v>0</v>
      </c>
      <c r="M794" t="s">
        <v>189</v>
      </c>
    </row>
    <row r="795" spans="1:13">
      <c r="A795" s="13">
        <f t="shared" si="12"/>
        <v>2525</v>
      </c>
      <c r="B795">
        <v>1528791</v>
      </c>
      <c r="C795">
        <v>1400</v>
      </c>
      <c r="D795">
        <v>2001</v>
      </c>
      <c r="E795"/>
      <c r="F795" t="s">
        <v>253</v>
      </c>
      <c r="G795" s="177">
        <v>2525</v>
      </c>
      <c r="H795">
        <v>0</v>
      </c>
      <c r="I795">
        <v>0</v>
      </c>
      <c r="J795">
        <v>0</v>
      </c>
      <c r="K795">
        <v>0</v>
      </c>
      <c r="L795">
        <v>0</v>
      </c>
      <c r="M795" t="s">
        <v>440</v>
      </c>
    </row>
    <row r="796" spans="1:13">
      <c r="A796" s="13">
        <f t="shared" si="12"/>
        <v>4</v>
      </c>
      <c r="B796">
        <v>1528798</v>
      </c>
      <c r="C796">
        <v>1380</v>
      </c>
      <c r="D796">
        <v>2001</v>
      </c>
      <c r="E796"/>
      <c r="F796" t="s">
        <v>253</v>
      </c>
      <c r="G796">
        <v>4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160</v>
      </c>
    </row>
    <row r="797" spans="1:13">
      <c r="A797" s="13">
        <f t="shared" si="12"/>
        <v>21</v>
      </c>
      <c r="B797">
        <v>1528799</v>
      </c>
      <c r="C797">
        <v>1380</v>
      </c>
      <c r="D797">
        <v>1000</v>
      </c>
      <c r="E797"/>
      <c r="F797" t="s">
        <v>253</v>
      </c>
      <c r="G797">
        <v>21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161</v>
      </c>
    </row>
    <row r="798" spans="1:13">
      <c r="A798" s="13">
        <f t="shared" si="12"/>
        <v>504</v>
      </c>
      <c r="B798">
        <v>1528799</v>
      </c>
      <c r="C798">
        <v>1401</v>
      </c>
      <c r="D798">
        <v>2001</v>
      </c>
      <c r="E798"/>
      <c r="F798" t="s">
        <v>253</v>
      </c>
      <c r="G798">
        <v>504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161</v>
      </c>
    </row>
    <row r="799" spans="1:13">
      <c r="A799" s="13">
        <f t="shared" si="12"/>
        <v>274</v>
      </c>
      <c r="B799">
        <v>1528800</v>
      </c>
      <c r="C799">
        <v>1380</v>
      </c>
      <c r="D799">
        <v>1000</v>
      </c>
      <c r="E799"/>
      <c r="F799" t="s">
        <v>253</v>
      </c>
      <c r="G799">
        <v>274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7499</v>
      </c>
    </row>
    <row r="800" spans="1:13">
      <c r="A800" s="13">
        <f t="shared" si="12"/>
        <v>6960</v>
      </c>
      <c r="B800">
        <v>1528802</v>
      </c>
      <c r="C800">
        <v>1380</v>
      </c>
      <c r="D800">
        <v>1000</v>
      </c>
      <c r="E800"/>
      <c r="F800" t="s">
        <v>253</v>
      </c>
      <c r="G800" s="177">
        <v>6960</v>
      </c>
      <c r="H800">
        <v>0</v>
      </c>
      <c r="I800">
        <v>0</v>
      </c>
      <c r="J800">
        <v>0</v>
      </c>
      <c r="K800">
        <v>0</v>
      </c>
      <c r="L800">
        <v>0</v>
      </c>
      <c r="M800" t="s">
        <v>162</v>
      </c>
    </row>
    <row r="801" spans="1:13">
      <c r="A801" s="13">
        <f t="shared" si="12"/>
        <v>3050</v>
      </c>
      <c r="B801">
        <v>1528802</v>
      </c>
      <c r="C801">
        <v>1380</v>
      </c>
      <c r="D801">
        <v>2003</v>
      </c>
      <c r="E801"/>
      <c r="F801" t="s">
        <v>253</v>
      </c>
      <c r="G801" s="177">
        <v>3050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162</v>
      </c>
    </row>
    <row r="802" spans="1:13">
      <c r="A802" s="13">
        <f t="shared" si="12"/>
        <v>0</v>
      </c>
      <c r="B802">
        <v>1529001</v>
      </c>
      <c r="C802">
        <v>1380</v>
      </c>
      <c r="D802">
        <v>2001</v>
      </c>
      <c r="E802"/>
      <c r="F802" t="s">
        <v>253</v>
      </c>
      <c r="G802">
        <v>0</v>
      </c>
      <c r="H802">
        <v>0</v>
      </c>
      <c r="I802">
        <v>0</v>
      </c>
      <c r="J802">
        <v>0</v>
      </c>
      <c r="K802">
        <v>244</v>
      </c>
      <c r="L802">
        <v>0</v>
      </c>
      <c r="M802" t="s">
        <v>8935</v>
      </c>
    </row>
    <row r="803" spans="1:13">
      <c r="A803" s="13">
        <f t="shared" si="12"/>
        <v>186</v>
      </c>
      <c r="B803">
        <v>1529002</v>
      </c>
      <c r="C803">
        <v>1380</v>
      </c>
      <c r="D803">
        <v>2003</v>
      </c>
      <c r="E803"/>
      <c r="F803" t="s">
        <v>253</v>
      </c>
      <c r="G803">
        <v>186</v>
      </c>
      <c r="H803">
        <v>0</v>
      </c>
      <c r="I803">
        <v>0</v>
      </c>
      <c r="J803">
        <v>0</v>
      </c>
      <c r="K803">
        <v>4</v>
      </c>
      <c r="L803">
        <v>0</v>
      </c>
      <c r="M803" t="s">
        <v>8973</v>
      </c>
    </row>
    <row r="804" spans="1:13">
      <c r="A804" s="13">
        <f t="shared" si="12"/>
        <v>5</v>
      </c>
      <c r="B804">
        <v>1529002</v>
      </c>
      <c r="C804">
        <v>1380</v>
      </c>
      <c r="D804">
        <v>2004</v>
      </c>
      <c r="E804"/>
      <c r="F804" t="s">
        <v>253</v>
      </c>
      <c r="G804">
        <v>5</v>
      </c>
      <c r="H804">
        <v>0</v>
      </c>
      <c r="I804">
        <v>0</v>
      </c>
      <c r="J804">
        <v>0</v>
      </c>
      <c r="K804">
        <v>1</v>
      </c>
      <c r="L804">
        <v>0</v>
      </c>
      <c r="M804" t="s">
        <v>8973</v>
      </c>
    </row>
    <row r="805" spans="1:13">
      <c r="A805" s="13">
        <f t="shared" si="12"/>
        <v>546</v>
      </c>
      <c r="B805">
        <v>1529002</v>
      </c>
      <c r="C805">
        <v>1380</v>
      </c>
      <c r="D805">
        <v>2005</v>
      </c>
      <c r="E805"/>
      <c r="F805" t="s">
        <v>253</v>
      </c>
      <c r="G805">
        <v>546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8973</v>
      </c>
    </row>
    <row r="806" spans="1:13">
      <c r="A806" s="13">
        <f t="shared" si="12"/>
        <v>0</v>
      </c>
      <c r="B806">
        <v>1529002</v>
      </c>
      <c r="C806">
        <v>1380</v>
      </c>
      <c r="D806">
        <v>2041</v>
      </c>
      <c r="E806"/>
      <c r="F806" t="s">
        <v>253</v>
      </c>
      <c r="G806">
        <v>0</v>
      </c>
      <c r="H806">
        <v>0</v>
      </c>
      <c r="I806">
        <v>0</v>
      </c>
      <c r="J806">
        <v>0</v>
      </c>
      <c r="K806">
        <v>1</v>
      </c>
      <c r="L806">
        <v>0</v>
      </c>
      <c r="M806" t="s">
        <v>8973</v>
      </c>
    </row>
    <row r="807" spans="1:13">
      <c r="A807" s="13">
        <f t="shared" si="12"/>
        <v>16</v>
      </c>
      <c r="B807">
        <v>1529003</v>
      </c>
      <c r="C807">
        <v>1380</v>
      </c>
      <c r="D807">
        <v>2005</v>
      </c>
      <c r="E807"/>
      <c r="F807" t="s">
        <v>253</v>
      </c>
      <c r="G807">
        <v>16</v>
      </c>
      <c r="H807">
        <v>0</v>
      </c>
      <c r="I807">
        <v>0</v>
      </c>
      <c r="J807">
        <v>0</v>
      </c>
      <c r="K807">
        <v>0</v>
      </c>
      <c r="L807">
        <v>0</v>
      </c>
      <c r="M807" t="s">
        <v>8974</v>
      </c>
    </row>
    <row r="808" spans="1:13">
      <c r="A808" s="13">
        <f t="shared" si="12"/>
        <v>918000</v>
      </c>
      <c r="B808">
        <v>1529009</v>
      </c>
      <c r="C808">
        <v>1380</v>
      </c>
      <c r="D808">
        <v>2000</v>
      </c>
      <c r="E808"/>
      <c r="F808" t="s">
        <v>253</v>
      </c>
      <c r="G808" s="177">
        <v>918000</v>
      </c>
      <c r="H808">
        <v>0</v>
      </c>
      <c r="I808">
        <v>0</v>
      </c>
      <c r="J808">
        <v>0</v>
      </c>
      <c r="K808">
        <v>0</v>
      </c>
      <c r="L808">
        <v>0</v>
      </c>
      <c r="M808" t="s">
        <v>7728</v>
      </c>
    </row>
    <row r="809" spans="1:13">
      <c r="A809" s="13">
        <f t="shared" si="12"/>
        <v>330000</v>
      </c>
      <c r="B809">
        <v>1529010</v>
      </c>
      <c r="C809">
        <v>1380</v>
      </c>
      <c r="D809">
        <v>2000</v>
      </c>
      <c r="E809"/>
      <c r="F809" t="s">
        <v>253</v>
      </c>
      <c r="G809" s="177">
        <v>330000</v>
      </c>
      <c r="H809">
        <v>0</v>
      </c>
      <c r="I809">
        <v>0</v>
      </c>
      <c r="J809">
        <v>0</v>
      </c>
      <c r="K809">
        <v>0</v>
      </c>
      <c r="L809">
        <v>0</v>
      </c>
      <c r="M809" t="s">
        <v>9313</v>
      </c>
    </row>
    <row r="810" spans="1:13">
      <c r="A810" s="13">
        <f t="shared" si="12"/>
        <v>176000</v>
      </c>
      <c r="B810">
        <v>1529011</v>
      </c>
      <c r="C810">
        <v>1380</v>
      </c>
      <c r="D810">
        <v>2000</v>
      </c>
      <c r="E810"/>
      <c r="F810" t="s">
        <v>253</v>
      </c>
      <c r="G810" s="177">
        <v>176000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9314</v>
      </c>
    </row>
    <row r="811" spans="1:13">
      <c r="A811" s="13">
        <f t="shared" si="12"/>
        <v>818000</v>
      </c>
      <c r="B811">
        <v>1529012</v>
      </c>
      <c r="C811">
        <v>1380</v>
      </c>
      <c r="D811">
        <v>2000</v>
      </c>
      <c r="E811"/>
      <c r="F811" t="s">
        <v>253</v>
      </c>
      <c r="G811" s="177">
        <v>818000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9315</v>
      </c>
    </row>
    <row r="812" spans="1:13">
      <c r="A812" s="13">
        <f t="shared" si="12"/>
        <v>340</v>
      </c>
      <c r="B812">
        <v>1529021</v>
      </c>
      <c r="C812">
        <v>1380</v>
      </c>
      <c r="D812">
        <v>2000</v>
      </c>
      <c r="E812"/>
      <c r="F812" t="s">
        <v>253</v>
      </c>
      <c r="G812">
        <v>340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9316</v>
      </c>
    </row>
    <row r="813" spans="1:13">
      <c r="A813" s="13">
        <f t="shared" si="12"/>
        <v>14984</v>
      </c>
      <c r="B813">
        <v>1529021</v>
      </c>
      <c r="C813">
        <v>1380</v>
      </c>
      <c r="D813">
        <v>2001</v>
      </c>
      <c r="E813"/>
      <c r="F813" t="s">
        <v>253</v>
      </c>
      <c r="G813" s="177">
        <v>14984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9316</v>
      </c>
    </row>
    <row r="814" spans="1:13">
      <c r="A814" s="13">
        <f t="shared" si="12"/>
        <v>0</v>
      </c>
      <c r="B814">
        <v>1529021</v>
      </c>
      <c r="C814">
        <v>1380</v>
      </c>
      <c r="D814">
        <v>2040</v>
      </c>
      <c r="E814"/>
      <c r="F814" t="s">
        <v>253</v>
      </c>
      <c r="G814">
        <v>0</v>
      </c>
      <c r="H814">
        <v>0</v>
      </c>
      <c r="I814">
        <v>0</v>
      </c>
      <c r="J814">
        <v>0</v>
      </c>
      <c r="K814" s="177">
        <v>2900</v>
      </c>
      <c r="L814">
        <v>0</v>
      </c>
      <c r="M814" t="s">
        <v>9316</v>
      </c>
    </row>
    <row r="815" spans="1:13">
      <c r="A815" s="13">
        <f t="shared" si="12"/>
        <v>0</v>
      </c>
      <c r="B815">
        <v>1529024</v>
      </c>
      <c r="C815">
        <v>1380</v>
      </c>
      <c r="D815">
        <v>2040</v>
      </c>
      <c r="E815"/>
      <c r="F815" t="s">
        <v>253</v>
      </c>
      <c r="G815">
        <v>0</v>
      </c>
      <c r="H815">
        <v>0</v>
      </c>
      <c r="I815">
        <v>0</v>
      </c>
      <c r="J815">
        <v>0</v>
      </c>
      <c r="K815" s="177">
        <v>7280</v>
      </c>
      <c r="L815">
        <v>0</v>
      </c>
      <c r="M815" t="s">
        <v>7864</v>
      </c>
    </row>
    <row r="816" spans="1:13">
      <c r="A816" s="13">
        <f t="shared" si="12"/>
        <v>45398</v>
      </c>
      <c r="B816">
        <v>1529027</v>
      </c>
      <c r="C816">
        <v>1380</v>
      </c>
      <c r="D816">
        <v>2000</v>
      </c>
      <c r="E816"/>
      <c r="F816" t="s">
        <v>253</v>
      </c>
      <c r="G816" s="177">
        <v>45398</v>
      </c>
      <c r="H816">
        <v>0</v>
      </c>
      <c r="I816">
        <v>0</v>
      </c>
      <c r="J816">
        <v>0</v>
      </c>
      <c r="K816" s="177">
        <v>2640</v>
      </c>
      <c r="L816">
        <v>0</v>
      </c>
      <c r="M816" t="s">
        <v>8975</v>
      </c>
    </row>
    <row r="817" spans="1:13">
      <c r="A817" s="13">
        <f t="shared" si="12"/>
        <v>9880</v>
      </c>
      <c r="B817">
        <v>1529027</v>
      </c>
      <c r="C817">
        <v>1380</v>
      </c>
      <c r="D817">
        <v>2001</v>
      </c>
      <c r="E817"/>
      <c r="F817" t="s">
        <v>253</v>
      </c>
      <c r="G817" s="177">
        <v>9880</v>
      </c>
      <c r="H817">
        <v>0</v>
      </c>
      <c r="I817">
        <v>0</v>
      </c>
      <c r="J817">
        <v>0</v>
      </c>
      <c r="K817" s="177">
        <v>14688</v>
      </c>
      <c r="L817">
        <v>0</v>
      </c>
      <c r="M817" t="s">
        <v>8975</v>
      </c>
    </row>
    <row r="818" spans="1:13">
      <c r="A818" s="13">
        <f t="shared" si="12"/>
        <v>0</v>
      </c>
      <c r="B818">
        <v>1529027</v>
      </c>
      <c r="C818">
        <v>1380</v>
      </c>
      <c r="D818">
        <v>2040</v>
      </c>
      <c r="E818"/>
      <c r="F818" t="s">
        <v>253</v>
      </c>
      <c r="G818">
        <v>0</v>
      </c>
      <c r="H818">
        <v>0</v>
      </c>
      <c r="I818">
        <v>0</v>
      </c>
      <c r="J818">
        <v>0</v>
      </c>
      <c r="K818" s="177">
        <v>10898</v>
      </c>
      <c r="L818">
        <v>0</v>
      </c>
      <c r="M818" t="s">
        <v>8975</v>
      </c>
    </row>
    <row r="819" spans="1:13">
      <c r="A819" s="13">
        <f t="shared" si="12"/>
        <v>21600</v>
      </c>
      <c r="B819">
        <v>1529028</v>
      </c>
      <c r="C819">
        <v>1380</v>
      </c>
      <c r="D819">
        <v>2000</v>
      </c>
      <c r="E819"/>
      <c r="F819" t="s">
        <v>253</v>
      </c>
      <c r="G819" s="177">
        <v>21600</v>
      </c>
      <c r="H819">
        <v>0</v>
      </c>
      <c r="I819">
        <v>0</v>
      </c>
      <c r="J819">
        <v>0</v>
      </c>
      <c r="K819" s="177">
        <v>6000</v>
      </c>
      <c r="L819">
        <v>0</v>
      </c>
      <c r="M819" t="s">
        <v>9290</v>
      </c>
    </row>
    <row r="820" spans="1:13">
      <c r="A820" s="13">
        <f t="shared" si="12"/>
        <v>22154</v>
      </c>
      <c r="B820">
        <v>1529028</v>
      </c>
      <c r="C820">
        <v>1380</v>
      </c>
      <c r="D820">
        <v>2001</v>
      </c>
      <c r="E820"/>
      <c r="F820" t="s">
        <v>253</v>
      </c>
      <c r="G820" s="177">
        <v>22154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9290</v>
      </c>
    </row>
    <row r="821" spans="1:13">
      <c r="A821" s="13">
        <f t="shared" si="12"/>
        <v>80</v>
      </c>
      <c r="B821">
        <v>1529449</v>
      </c>
      <c r="C821">
        <v>1380</v>
      </c>
      <c r="D821">
        <v>1013</v>
      </c>
      <c r="E821"/>
      <c r="F821" t="s">
        <v>253</v>
      </c>
      <c r="G821">
        <v>80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8495</v>
      </c>
    </row>
    <row r="822" spans="1:13">
      <c r="A822" s="13">
        <f t="shared" si="12"/>
        <v>80</v>
      </c>
      <c r="B822">
        <v>1529450</v>
      </c>
      <c r="C822">
        <v>1380</v>
      </c>
      <c r="D822">
        <v>1013</v>
      </c>
      <c r="E822"/>
      <c r="F822" t="s">
        <v>253</v>
      </c>
      <c r="G822">
        <v>80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8496</v>
      </c>
    </row>
    <row r="823" spans="1:13">
      <c r="A823" s="13">
        <f t="shared" si="12"/>
        <v>917</v>
      </c>
      <c r="B823">
        <v>1529452</v>
      </c>
      <c r="C823">
        <v>1380</v>
      </c>
      <c r="D823">
        <v>1000</v>
      </c>
      <c r="E823"/>
      <c r="F823" t="s">
        <v>253</v>
      </c>
      <c r="G823">
        <v>917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182</v>
      </c>
    </row>
    <row r="824" spans="1:13">
      <c r="A824" s="13">
        <f t="shared" si="12"/>
        <v>20</v>
      </c>
      <c r="B824">
        <v>1529572</v>
      </c>
      <c r="C824">
        <v>1380</v>
      </c>
      <c r="D824">
        <v>2001</v>
      </c>
      <c r="E824"/>
      <c r="F824" t="s">
        <v>253</v>
      </c>
      <c r="G824">
        <v>20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9381</v>
      </c>
    </row>
    <row r="825" spans="1:13">
      <c r="A825" s="13">
        <f t="shared" si="12"/>
        <v>522</v>
      </c>
      <c r="B825">
        <v>1529572</v>
      </c>
      <c r="C825">
        <v>1380</v>
      </c>
      <c r="D825">
        <v>2003</v>
      </c>
      <c r="E825"/>
      <c r="F825" t="s">
        <v>253</v>
      </c>
      <c r="G825">
        <v>522</v>
      </c>
      <c r="H825">
        <v>0</v>
      </c>
      <c r="I825">
        <v>0</v>
      </c>
      <c r="J825">
        <v>0</v>
      </c>
      <c r="K825">
        <v>0</v>
      </c>
      <c r="L825">
        <v>0</v>
      </c>
      <c r="M825" t="s">
        <v>9381</v>
      </c>
    </row>
    <row r="826" spans="1:13">
      <c r="A826" s="13">
        <f t="shared" si="12"/>
        <v>174</v>
      </c>
      <c r="B826">
        <v>1529572</v>
      </c>
      <c r="C826">
        <v>1380</v>
      </c>
      <c r="D826">
        <v>2040</v>
      </c>
      <c r="E826"/>
      <c r="F826" t="s">
        <v>253</v>
      </c>
      <c r="G826">
        <v>174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9381</v>
      </c>
    </row>
    <row r="827" spans="1:13">
      <c r="A827" s="13">
        <f t="shared" si="12"/>
        <v>263</v>
      </c>
      <c r="B827">
        <v>1529577</v>
      </c>
      <c r="C827">
        <v>1380</v>
      </c>
      <c r="D827">
        <v>2040</v>
      </c>
      <c r="E827"/>
      <c r="F827" t="s">
        <v>253</v>
      </c>
      <c r="G827">
        <v>263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9382</v>
      </c>
    </row>
    <row r="828" spans="1:13">
      <c r="A828" s="13">
        <f t="shared" si="12"/>
        <v>0</v>
      </c>
      <c r="B828">
        <v>1529579</v>
      </c>
      <c r="C828">
        <v>1380</v>
      </c>
      <c r="D828">
        <v>2040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40</v>
      </c>
      <c r="L828">
        <v>0</v>
      </c>
      <c r="M828" t="s">
        <v>7980</v>
      </c>
    </row>
    <row r="829" spans="1:13">
      <c r="A829" s="13">
        <f t="shared" si="12"/>
        <v>0</v>
      </c>
      <c r="B829">
        <v>1529579</v>
      </c>
      <c r="C829">
        <v>1380</v>
      </c>
      <c r="D829">
        <v>2041</v>
      </c>
      <c r="E829"/>
      <c r="F829" t="s">
        <v>253</v>
      </c>
      <c r="G829">
        <v>0</v>
      </c>
      <c r="H829">
        <v>0</v>
      </c>
      <c r="I829">
        <v>0</v>
      </c>
      <c r="J829">
        <v>0</v>
      </c>
      <c r="K829">
        <v>18</v>
      </c>
      <c r="L829">
        <v>0</v>
      </c>
      <c r="M829" t="s">
        <v>7980</v>
      </c>
    </row>
    <row r="830" spans="1:13">
      <c r="A830" s="13">
        <f t="shared" si="12"/>
        <v>0</v>
      </c>
      <c r="B830">
        <v>1529580</v>
      </c>
      <c r="C830">
        <v>1380</v>
      </c>
      <c r="D830">
        <v>2003</v>
      </c>
      <c r="E830"/>
      <c r="F830" t="s">
        <v>253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 t="s">
        <v>8740</v>
      </c>
    </row>
    <row r="831" spans="1:13">
      <c r="A831" s="13">
        <f t="shared" si="12"/>
        <v>1</v>
      </c>
      <c r="B831">
        <v>1529580</v>
      </c>
      <c r="C831">
        <v>1380</v>
      </c>
      <c r="D831">
        <v>2004</v>
      </c>
      <c r="E831"/>
      <c r="F831" t="s">
        <v>253</v>
      </c>
      <c r="G831">
        <v>1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8740</v>
      </c>
    </row>
    <row r="832" spans="1:13">
      <c r="A832" s="13">
        <f t="shared" si="12"/>
        <v>796</v>
      </c>
      <c r="B832">
        <v>1529580</v>
      </c>
      <c r="C832">
        <v>1380</v>
      </c>
      <c r="D832">
        <v>2005</v>
      </c>
      <c r="E832"/>
      <c r="F832" t="s">
        <v>253</v>
      </c>
      <c r="G832">
        <v>796</v>
      </c>
      <c r="H832">
        <v>0</v>
      </c>
      <c r="I832">
        <v>0</v>
      </c>
      <c r="J832">
        <v>0</v>
      </c>
      <c r="K832">
        <v>0</v>
      </c>
      <c r="L832">
        <v>0</v>
      </c>
      <c r="M832" t="s">
        <v>8740</v>
      </c>
    </row>
    <row r="833" spans="1:13">
      <c r="A833" s="13">
        <f t="shared" si="12"/>
        <v>0</v>
      </c>
      <c r="B833">
        <v>1529582</v>
      </c>
      <c r="C833">
        <v>1380</v>
      </c>
      <c r="D833">
        <v>2003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2</v>
      </c>
      <c r="L833">
        <v>0</v>
      </c>
      <c r="M833" t="s">
        <v>9383</v>
      </c>
    </row>
    <row r="834" spans="1:13">
      <c r="A834" s="13">
        <f t="shared" si="12"/>
        <v>192</v>
      </c>
      <c r="B834">
        <v>1529582</v>
      </c>
      <c r="C834">
        <v>1380</v>
      </c>
      <c r="D834">
        <v>2005</v>
      </c>
      <c r="E834"/>
      <c r="F834" t="s">
        <v>253</v>
      </c>
      <c r="G834">
        <v>192</v>
      </c>
      <c r="H834">
        <v>0</v>
      </c>
      <c r="I834">
        <v>0</v>
      </c>
      <c r="J834">
        <v>0</v>
      </c>
      <c r="K834">
        <v>0</v>
      </c>
      <c r="L834">
        <v>0</v>
      </c>
      <c r="M834" t="s">
        <v>9383</v>
      </c>
    </row>
    <row r="835" spans="1:13">
      <c r="A835" s="13">
        <f t="shared" ref="A835:A898" si="13">G835+H835+I835</f>
        <v>108</v>
      </c>
      <c r="B835">
        <v>1529585</v>
      </c>
      <c r="C835">
        <v>1380</v>
      </c>
      <c r="D835">
        <v>2005</v>
      </c>
      <c r="E835"/>
      <c r="F835" t="s">
        <v>253</v>
      </c>
      <c r="G835">
        <v>108</v>
      </c>
      <c r="H835">
        <v>0</v>
      </c>
      <c r="I835">
        <v>0</v>
      </c>
      <c r="J835">
        <v>0</v>
      </c>
      <c r="K835">
        <v>0</v>
      </c>
      <c r="L835">
        <v>0</v>
      </c>
      <c r="M835" t="s">
        <v>8382</v>
      </c>
    </row>
    <row r="836" spans="1:13">
      <c r="A836" s="13">
        <f t="shared" si="13"/>
        <v>94450</v>
      </c>
      <c r="B836">
        <v>1529788</v>
      </c>
      <c r="C836">
        <v>1380</v>
      </c>
      <c r="D836">
        <v>2000</v>
      </c>
      <c r="E836"/>
      <c r="F836" t="s">
        <v>253</v>
      </c>
      <c r="G836" s="177">
        <v>94450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7555</v>
      </c>
    </row>
    <row r="837" spans="1:13">
      <c r="A837" s="13">
        <f t="shared" si="13"/>
        <v>280</v>
      </c>
      <c r="B837">
        <v>1529798</v>
      </c>
      <c r="C837">
        <v>1380</v>
      </c>
      <c r="D837">
        <v>1013</v>
      </c>
      <c r="E837"/>
      <c r="F837" t="s">
        <v>253</v>
      </c>
      <c r="G837">
        <v>280</v>
      </c>
      <c r="H837">
        <v>0</v>
      </c>
      <c r="I837">
        <v>0</v>
      </c>
      <c r="J837">
        <v>0</v>
      </c>
      <c r="K837">
        <v>0</v>
      </c>
      <c r="L837">
        <v>0</v>
      </c>
      <c r="M837" t="s">
        <v>8702</v>
      </c>
    </row>
    <row r="838" spans="1:13">
      <c r="A838" s="13">
        <f t="shared" si="13"/>
        <v>719</v>
      </c>
      <c r="B838">
        <v>1529799</v>
      </c>
      <c r="C838">
        <v>1380</v>
      </c>
      <c r="D838">
        <v>1013</v>
      </c>
      <c r="E838"/>
      <c r="F838" t="s">
        <v>253</v>
      </c>
      <c r="G838">
        <v>719</v>
      </c>
      <c r="H838">
        <v>0</v>
      </c>
      <c r="I838">
        <v>0</v>
      </c>
      <c r="J838">
        <v>0</v>
      </c>
      <c r="K838">
        <v>738</v>
      </c>
      <c r="L838">
        <v>0</v>
      </c>
      <c r="M838" t="s">
        <v>441</v>
      </c>
    </row>
    <row r="839" spans="1:13">
      <c r="A839" s="13">
        <f t="shared" si="13"/>
        <v>255</v>
      </c>
      <c r="B839">
        <v>1529800</v>
      </c>
      <c r="C839">
        <v>1380</v>
      </c>
      <c r="D839">
        <v>1013</v>
      </c>
      <c r="E839"/>
      <c r="F839" t="s">
        <v>253</v>
      </c>
      <c r="G839">
        <v>255</v>
      </c>
      <c r="H839">
        <v>0</v>
      </c>
      <c r="I839">
        <v>0</v>
      </c>
      <c r="J839">
        <v>0</v>
      </c>
      <c r="K839">
        <v>126</v>
      </c>
      <c r="L839">
        <v>0</v>
      </c>
      <c r="M839" t="s">
        <v>442</v>
      </c>
    </row>
    <row r="840" spans="1:13">
      <c r="A840" s="13">
        <f t="shared" si="13"/>
        <v>3683</v>
      </c>
      <c r="B840">
        <v>1529802</v>
      </c>
      <c r="C840">
        <v>1380</v>
      </c>
      <c r="D840">
        <v>1013</v>
      </c>
      <c r="E840"/>
      <c r="F840" t="s">
        <v>253</v>
      </c>
      <c r="G840" s="177">
        <v>3683</v>
      </c>
      <c r="H840">
        <v>0</v>
      </c>
      <c r="I840">
        <v>0</v>
      </c>
      <c r="J840">
        <v>0</v>
      </c>
      <c r="K840">
        <v>0</v>
      </c>
      <c r="L840">
        <v>0</v>
      </c>
      <c r="M840" t="s">
        <v>8703</v>
      </c>
    </row>
    <row r="841" spans="1:13">
      <c r="A841" s="13">
        <f t="shared" si="13"/>
        <v>2515</v>
      </c>
      <c r="B841">
        <v>1529803</v>
      </c>
      <c r="C841">
        <v>1380</v>
      </c>
      <c r="D841">
        <v>1013</v>
      </c>
      <c r="E841"/>
      <c r="F841" t="s">
        <v>253</v>
      </c>
      <c r="G841" s="177">
        <v>2515</v>
      </c>
      <c r="H841">
        <v>0</v>
      </c>
      <c r="I841">
        <v>0</v>
      </c>
      <c r="J841">
        <v>0</v>
      </c>
      <c r="K841">
        <v>0</v>
      </c>
      <c r="L841">
        <v>0</v>
      </c>
      <c r="M841" t="s">
        <v>8704</v>
      </c>
    </row>
    <row r="842" spans="1:13">
      <c r="A842" s="13">
        <f t="shared" si="13"/>
        <v>10103</v>
      </c>
      <c r="B842">
        <v>1530124</v>
      </c>
      <c r="C842">
        <v>1380</v>
      </c>
      <c r="D842">
        <v>1013</v>
      </c>
      <c r="E842"/>
      <c r="F842" t="s">
        <v>253</v>
      </c>
      <c r="G842" s="177">
        <v>10103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7729</v>
      </c>
    </row>
    <row r="843" spans="1:13">
      <c r="A843" s="13">
        <f t="shared" si="13"/>
        <v>12717</v>
      </c>
      <c r="B843">
        <v>1530125</v>
      </c>
      <c r="C843">
        <v>1380</v>
      </c>
      <c r="D843">
        <v>1013</v>
      </c>
      <c r="E843"/>
      <c r="F843" t="s">
        <v>253</v>
      </c>
      <c r="G843" s="177">
        <v>12717</v>
      </c>
      <c r="H843">
        <v>0</v>
      </c>
      <c r="I843">
        <v>0</v>
      </c>
      <c r="J843">
        <v>0</v>
      </c>
      <c r="K843">
        <v>0</v>
      </c>
      <c r="L843">
        <v>0</v>
      </c>
      <c r="M843" t="s">
        <v>443</v>
      </c>
    </row>
    <row r="844" spans="1:13">
      <c r="A844" s="13">
        <f t="shared" si="13"/>
        <v>6729.3490000000002</v>
      </c>
      <c r="B844">
        <v>1530184</v>
      </c>
      <c r="C844">
        <v>1400</v>
      </c>
      <c r="D844">
        <v>2000</v>
      </c>
      <c r="E844"/>
      <c r="F844" t="s">
        <v>122</v>
      </c>
      <c r="G844" s="102">
        <v>6729.3490000000002</v>
      </c>
      <c r="H844">
        <v>0</v>
      </c>
      <c r="I844">
        <v>0</v>
      </c>
      <c r="J844">
        <v>0</v>
      </c>
      <c r="K844">
        <v>0</v>
      </c>
      <c r="L844">
        <v>0</v>
      </c>
      <c r="M844" t="s">
        <v>169</v>
      </c>
    </row>
    <row r="845" spans="1:13">
      <c r="A845" s="13">
        <f t="shared" si="13"/>
        <v>7473</v>
      </c>
      <c r="B845">
        <v>1530184</v>
      </c>
      <c r="C845">
        <v>1400</v>
      </c>
      <c r="D845">
        <v>3000</v>
      </c>
      <c r="E845"/>
      <c r="F845" t="s">
        <v>122</v>
      </c>
      <c r="G845" s="177">
        <v>7473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169</v>
      </c>
    </row>
    <row r="846" spans="1:13">
      <c r="A846" s="13">
        <f t="shared" si="13"/>
        <v>27530</v>
      </c>
      <c r="B846">
        <v>1530211</v>
      </c>
      <c r="C846">
        <v>1380</v>
      </c>
      <c r="D846">
        <v>2000</v>
      </c>
      <c r="E846"/>
      <c r="F846" t="s">
        <v>253</v>
      </c>
      <c r="G846" s="177">
        <v>27530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8252</v>
      </c>
    </row>
    <row r="847" spans="1:13">
      <c r="A847" s="13">
        <f t="shared" si="13"/>
        <v>14240</v>
      </c>
      <c r="B847">
        <v>1530236</v>
      </c>
      <c r="C847">
        <v>1380</v>
      </c>
      <c r="D847">
        <v>2001</v>
      </c>
      <c r="E847"/>
      <c r="F847" t="s">
        <v>253</v>
      </c>
      <c r="G847" s="177">
        <v>14240</v>
      </c>
      <c r="H847">
        <v>0</v>
      </c>
      <c r="I847">
        <v>0</v>
      </c>
      <c r="J847">
        <v>0</v>
      </c>
      <c r="K847">
        <v>0</v>
      </c>
      <c r="L847">
        <v>0</v>
      </c>
      <c r="M847" t="s">
        <v>9061</v>
      </c>
    </row>
    <row r="848" spans="1:13">
      <c r="A848" s="13">
        <f t="shared" si="13"/>
        <v>507</v>
      </c>
      <c r="B848">
        <v>1530321</v>
      </c>
      <c r="C848">
        <v>1380</v>
      </c>
      <c r="D848">
        <v>2003</v>
      </c>
      <c r="E848"/>
      <c r="F848" t="s">
        <v>253</v>
      </c>
      <c r="G848">
        <v>507</v>
      </c>
      <c r="H848">
        <v>0</v>
      </c>
      <c r="I848">
        <v>0</v>
      </c>
      <c r="J848">
        <v>0</v>
      </c>
      <c r="K848">
        <v>0</v>
      </c>
      <c r="L848">
        <v>0</v>
      </c>
      <c r="M848" t="s">
        <v>9384</v>
      </c>
    </row>
    <row r="849" spans="1:13">
      <c r="A849" s="13">
        <f t="shared" si="13"/>
        <v>1186</v>
      </c>
      <c r="B849">
        <v>1530326</v>
      </c>
      <c r="C849">
        <v>1380</v>
      </c>
      <c r="D849">
        <v>2003</v>
      </c>
      <c r="E849"/>
      <c r="F849" t="s">
        <v>253</v>
      </c>
      <c r="G849" s="177">
        <v>1186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9385</v>
      </c>
    </row>
    <row r="850" spans="1:13">
      <c r="A850" s="13">
        <f t="shared" si="13"/>
        <v>0</v>
      </c>
      <c r="B850">
        <v>1530328</v>
      </c>
      <c r="C850">
        <v>1380</v>
      </c>
      <c r="D850">
        <v>2001</v>
      </c>
      <c r="E850"/>
      <c r="F850" t="s">
        <v>253</v>
      </c>
      <c r="G850">
        <v>0</v>
      </c>
      <c r="H850">
        <v>0</v>
      </c>
      <c r="I850">
        <v>0</v>
      </c>
      <c r="J850">
        <v>0</v>
      </c>
      <c r="K850">
        <v>4</v>
      </c>
      <c r="L850">
        <v>0</v>
      </c>
      <c r="M850" t="s">
        <v>8768</v>
      </c>
    </row>
    <row r="851" spans="1:13">
      <c r="A851" s="13">
        <f t="shared" si="13"/>
        <v>3024</v>
      </c>
      <c r="B851">
        <v>1530328</v>
      </c>
      <c r="C851">
        <v>1380</v>
      </c>
      <c r="D851">
        <v>2003</v>
      </c>
      <c r="E851"/>
      <c r="F851" t="s">
        <v>253</v>
      </c>
      <c r="G851" s="177">
        <v>3024</v>
      </c>
      <c r="H851">
        <v>0</v>
      </c>
      <c r="I851">
        <v>0</v>
      </c>
      <c r="J851">
        <v>0</v>
      </c>
      <c r="K851">
        <v>0</v>
      </c>
      <c r="L851">
        <v>0</v>
      </c>
      <c r="M851" t="s">
        <v>8768</v>
      </c>
    </row>
    <row r="852" spans="1:13">
      <c r="A852" s="13">
        <f t="shared" si="13"/>
        <v>2</v>
      </c>
      <c r="B852">
        <v>1530332</v>
      </c>
      <c r="C852">
        <v>1380</v>
      </c>
      <c r="D852">
        <v>2005</v>
      </c>
      <c r="E852"/>
      <c r="F852" t="s">
        <v>253</v>
      </c>
      <c r="G852">
        <v>2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8999</v>
      </c>
    </row>
    <row r="853" spans="1:13">
      <c r="A853" s="13">
        <f t="shared" si="13"/>
        <v>0</v>
      </c>
      <c r="B853">
        <v>1530336</v>
      </c>
      <c r="C853">
        <v>1380</v>
      </c>
      <c r="D853">
        <v>2041</v>
      </c>
      <c r="E853"/>
      <c r="F853" t="s">
        <v>253</v>
      </c>
      <c r="G853">
        <v>0</v>
      </c>
      <c r="H853">
        <v>0</v>
      </c>
      <c r="I853">
        <v>0</v>
      </c>
      <c r="J853">
        <v>0</v>
      </c>
      <c r="K853">
        <v>3</v>
      </c>
      <c r="L853">
        <v>0</v>
      </c>
      <c r="M853" t="s">
        <v>7556</v>
      </c>
    </row>
    <row r="854" spans="1:13">
      <c r="A854" s="13">
        <f t="shared" si="13"/>
        <v>3</v>
      </c>
      <c r="B854">
        <v>1530386</v>
      </c>
      <c r="C854">
        <v>1380</v>
      </c>
      <c r="D854">
        <v>2001</v>
      </c>
      <c r="E854"/>
      <c r="F854" t="s">
        <v>253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8897</v>
      </c>
    </row>
    <row r="855" spans="1:13">
      <c r="A855" s="13">
        <f t="shared" si="13"/>
        <v>0</v>
      </c>
      <c r="B855">
        <v>1530390</v>
      </c>
      <c r="C855">
        <v>1380</v>
      </c>
      <c r="D855">
        <v>2001</v>
      </c>
      <c r="E855"/>
      <c r="F855" t="s">
        <v>253</v>
      </c>
      <c r="G855">
        <v>0</v>
      </c>
      <c r="H855">
        <v>0</v>
      </c>
      <c r="I855">
        <v>0</v>
      </c>
      <c r="J855">
        <v>0</v>
      </c>
      <c r="K855">
        <v>2</v>
      </c>
      <c r="L855">
        <v>0</v>
      </c>
      <c r="M855" t="s">
        <v>8769</v>
      </c>
    </row>
    <row r="856" spans="1:13">
      <c r="A856" s="13">
        <f t="shared" si="13"/>
        <v>951</v>
      </c>
      <c r="B856">
        <v>1530390</v>
      </c>
      <c r="C856">
        <v>1380</v>
      </c>
      <c r="D856">
        <v>2003</v>
      </c>
      <c r="E856"/>
      <c r="F856" t="s">
        <v>253</v>
      </c>
      <c r="G856">
        <v>951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8769</v>
      </c>
    </row>
    <row r="857" spans="1:13">
      <c r="A857" s="13">
        <f t="shared" si="13"/>
        <v>0</v>
      </c>
      <c r="B857">
        <v>1530391</v>
      </c>
      <c r="C857">
        <v>1380</v>
      </c>
      <c r="D857">
        <v>2003</v>
      </c>
      <c r="E857"/>
      <c r="F857" t="s">
        <v>253</v>
      </c>
      <c r="G857">
        <v>0</v>
      </c>
      <c r="H857">
        <v>0</v>
      </c>
      <c r="I857">
        <v>0</v>
      </c>
      <c r="J857">
        <v>0</v>
      </c>
      <c r="K857">
        <v>12</v>
      </c>
      <c r="L857">
        <v>0</v>
      </c>
      <c r="M857" t="s">
        <v>8026</v>
      </c>
    </row>
    <row r="858" spans="1:13">
      <c r="A858" s="13">
        <f t="shared" si="13"/>
        <v>659</v>
      </c>
      <c r="B858">
        <v>1530391</v>
      </c>
      <c r="C858">
        <v>1380</v>
      </c>
      <c r="D858">
        <v>2005</v>
      </c>
      <c r="E858"/>
      <c r="F858" t="s">
        <v>253</v>
      </c>
      <c r="G858">
        <v>659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8026</v>
      </c>
    </row>
    <row r="859" spans="1:13">
      <c r="A859" s="13">
        <f t="shared" si="13"/>
        <v>4</v>
      </c>
      <c r="B859">
        <v>1530393</v>
      </c>
      <c r="C859">
        <v>1380</v>
      </c>
      <c r="D859">
        <v>2003</v>
      </c>
      <c r="E859"/>
      <c r="F859" t="s">
        <v>253</v>
      </c>
      <c r="G859">
        <v>4</v>
      </c>
      <c r="H859">
        <v>0</v>
      </c>
      <c r="I859">
        <v>0</v>
      </c>
      <c r="J859">
        <v>0</v>
      </c>
      <c r="K859">
        <v>7</v>
      </c>
      <c r="L859">
        <v>0</v>
      </c>
      <c r="M859" t="s">
        <v>8840</v>
      </c>
    </row>
    <row r="860" spans="1:13">
      <c r="A860" s="13">
        <f t="shared" si="13"/>
        <v>0</v>
      </c>
      <c r="B860">
        <v>1530478</v>
      </c>
      <c r="C860">
        <v>1380</v>
      </c>
      <c r="D860">
        <v>2040</v>
      </c>
      <c r="E860"/>
      <c r="F860" t="s">
        <v>253</v>
      </c>
      <c r="G860">
        <v>0</v>
      </c>
      <c r="H860">
        <v>0</v>
      </c>
      <c r="I860">
        <v>0</v>
      </c>
      <c r="J860">
        <v>0</v>
      </c>
      <c r="K860">
        <v>28</v>
      </c>
      <c r="L860">
        <v>0</v>
      </c>
      <c r="M860" t="s">
        <v>8027</v>
      </c>
    </row>
    <row r="861" spans="1:13">
      <c r="A861" s="13">
        <f t="shared" si="13"/>
        <v>0</v>
      </c>
      <c r="B861">
        <v>1530478</v>
      </c>
      <c r="C861">
        <v>1380</v>
      </c>
      <c r="D861">
        <v>2041</v>
      </c>
      <c r="E861"/>
      <c r="F861" t="s">
        <v>253</v>
      </c>
      <c r="G861">
        <v>0</v>
      </c>
      <c r="H861">
        <v>0</v>
      </c>
      <c r="I861">
        <v>0</v>
      </c>
      <c r="J861">
        <v>0</v>
      </c>
      <c r="K861">
        <v>16</v>
      </c>
      <c r="L861">
        <v>0</v>
      </c>
      <c r="M861" t="s">
        <v>8027</v>
      </c>
    </row>
    <row r="862" spans="1:13">
      <c r="A862" s="13">
        <f t="shared" si="13"/>
        <v>0</v>
      </c>
      <c r="B862">
        <v>1530496</v>
      </c>
      <c r="C862">
        <v>1380</v>
      </c>
      <c r="D862">
        <v>2040</v>
      </c>
      <c r="E862"/>
      <c r="F862" t="s">
        <v>253</v>
      </c>
      <c r="G862">
        <v>0</v>
      </c>
      <c r="H862">
        <v>0</v>
      </c>
      <c r="I862">
        <v>0</v>
      </c>
      <c r="J862">
        <v>0</v>
      </c>
      <c r="K862">
        <v>50</v>
      </c>
      <c r="L862">
        <v>0</v>
      </c>
      <c r="M862" t="s">
        <v>8028</v>
      </c>
    </row>
    <row r="863" spans="1:13">
      <c r="A863" s="13">
        <f t="shared" si="13"/>
        <v>0</v>
      </c>
      <c r="B863">
        <v>1530505</v>
      </c>
      <c r="C863">
        <v>1380</v>
      </c>
      <c r="D863">
        <v>2040</v>
      </c>
      <c r="E863"/>
      <c r="F863" t="s">
        <v>253</v>
      </c>
      <c r="G863">
        <v>0</v>
      </c>
      <c r="H863">
        <v>0</v>
      </c>
      <c r="I863">
        <v>0</v>
      </c>
      <c r="J863">
        <v>0</v>
      </c>
      <c r="K863">
        <v>29</v>
      </c>
      <c r="L863">
        <v>0</v>
      </c>
      <c r="M863" t="s">
        <v>7910</v>
      </c>
    </row>
    <row r="864" spans="1:13">
      <c r="A864" s="13">
        <f t="shared" si="13"/>
        <v>0</v>
      </c>
      <c r="B864">
        <v>1530505</v>
      </c>
      <c r="C864">
        <v>1380</v>
      </c>
      <c r="D864">
        <v>2041</v>
      </c>
      <c r="E864"/>
      <c r="F864" t="s">
        <v>253</v>
      </c>
      <c r="G864">
        <v>0</v>
      </c>
      <c r="H864">
        <v>0</v>
      </c>
      <c r="I864">
        <v>0</v>
      </c>
      <c r="J864">
        <v>0</v>
      </c>
      <c r="K864">
        <v>16</v>
      </c>
      <c r="L864">
        <v>0</v>
      </c>
      <c r="M864" t="s">
        <v>7910</v>
      </c>
    </row>
    <row r="865" spans="1:13">
      <c r="A865" s="13">
        <f t="shared" si="13"/>
        <v>1</v>
      </c>
      <c r="B865">
        <v>1530507</v>
      </c>
      <c r="C865">
        <v>1380</v>
      </c>
      <c r="D865">
        <v>2003</v>
      </c>
      <c r="E865"/>
      <c r="F865" t="s">
        <v>253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8552</v>
      </c>
    </row>
    <row r="866" spans="1:13">
      <c r="A866" s="13">
        <f t="shared" si="13"/>
        <v>0</v>
      </c>
      <c r="B866">
        <v>1530507</v>
      </c>
      <c r="C866">
        <v>1380</v>
      </c>
      <c r="D866">
        <v>2040</v>
      </c>
      <c r="E866"/>
      <c r="F866" t="s">
        <v>253</v>
      </c>
      <c r="G866">
        <v>0</v>
      </c>
      <c r="H866">
        <v>0</v>
      </c>
      <c r="I866">
        <v>0</v>
      </c>
      <c r="J866">
        <v>0</v>
      </c>
      <c r="K866">
        <v>76</v>
      </c>
      <c r="L866">
        <v>0</v>
      </c>
      <c r="M866" t="s">
        <v>8552</v>
      </c>
    </row>
    <row r="867" spans="1:13">
      <c r="A867" s="13">
        <f t="shared" si="13"/>
        <v>0</v>
      </c>
      <c r="B867">
        <v>1530507</v>
      </c>
      <c r="C867">
        <v>1380</v>
      </c>
      <c r="D867">
        <v>2041</v>
      </c>
      <c r="E867"/>
      <c r="F867" t="s">
        <v>253</v>
      </c>
      <c r="G867">
        <v>0</v>
      </c>
      <c r="H867">
        <v>0</v>
      </c>
      <c r="I867">
        <v>0</v>
      </c>
      <c r="J867">
        <v>0</v>
      </c>
      <c r="K867">
        <v>16</v>
      </c>
      <c r="L867">
        <v>0</v>
      </c>
      <c r="M867" t="s">
        <v>8552</v>
      </c>
    </row>
    <row r="868" spans="1:13">
      <c r="A868" s="13">
        <f t="shared" si="13"/>
        <v>0</v>
      </c>
      <c r="B868">
        <v>1530515</v>
      </c>
      <c r="C868">
        <v>1380</v>
      </c>
      <c r="D868">
        <v>2040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39</v>
      </c>
      <c r="L868">
        <v>0</v>
      </c>
      <c r="M868" t="s">
        <v>7962</v>
      </c>
    </row>
    <row r="869" spans="1:13">
      <c r="A869" s="13">
        <f t="shared" si="13"/>
        <v>0</v>
      </c>
      <c r="B869">
        <v>1530515</v>
      </c>
      <c r="C869">
        <v>1380</v>
      </c>
      <c r="D869">
        <v>2041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16</v>
      </c>
      <c r="L869">
        <v>0</v>
      </c>
      <c r="M869" t="s">
        <v>7962</v>
      </c>
    </row>
    <row r="870" spans="1:13">
      <c r="A870" s="13">
        <f t="shared" si="13"/>
        <v>0</v>
      </c>
      <c r="B870">
        <v>1530517</v>
      </c>
      <c r="C870">
        <v>1380</v>
      </c>
      <c r="D870">
        <v>2040</v>
      </c>
      <c r="E870"/>
      <c r="F870" t="s">
        <v>253</v>
      </c>
      <c r="G870">
        <v>0</v>
      </c>
      <c r="H870">
        <v>0</v>
      </c>
      <c r="I870">
        <v>0</v>
      </c>
      <c r="J870">
        <v>0</v>
      </c>
      <c r="K870">
        <v>16</v>
      </c>
      <c r="L870">
        <v>0</v>
      </c>
      <c r="M870" t="s">
        <v>8079</v>
      </c>
    </row>
    <row r="871" spans="1:13">
      <c r="A871" s="13">
        <f t="shared" si="13"/>
        <v>0</v>
      </c>
      <c r="B871">
        <v>1530520</v>
      </c>
      <c r="C871">
        <v>1380</v>
      </c>
      <c r="D871">
        <v>2040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97</v>
      </c>
      <c r="L871">
        <v>0</v>
      </c>
      <c r="M871" t="s">
        <v>7911</v>
      </c>
    </row>
    <row r="872" spans="1:13">
      <c r="A872" s="13">
        <f t="shared" si="13"/>
        <v>0</v>
      </c>
      <c r="B872">
        <v>1530520</v>
      </c>
      <c r="C872">
        <v>1380</v>
      </c>
      <c r="D872">
        <v>2041</v>
      </c>
      <c r="E872"/>
      <c r="F872" t="s">
        <v>253</v>
      </c>
      <c r="G872">
        <v>0</v>
      </c>
      <c r="H872">
        <v>0</v>
      </c>
      <c r="I872">
        <v>0</v>
      </c>
      <c r="J872">
        <v>0</v>
      </c>
      <c r="K872">
        <v>16</v>
      </c>
      <c r="L872">
        <v>0</v>
      </c>
      <c r="M872" t="s">
        <v>7911</v>
      </c>
    </row>
    <row r="873" spans="1:13">
      <c r="A873" s="13">
        <f t="shared" si="13"/>
        <v>0</v>
      </c>
      <c r="B873">
        <v>1530522</v>
      </c>
      <c r="C873">
        <v>1380</v>
      </c>
      <c r="D873">
        <v>2040</v>
      </c>
      <c r="E873"/>
      <c r="F873" t="s">
        <v>253</v>
      </c>
      <c r="G873">
        <v>0</v>
      </c>
      <c r="H873">
        <v>0</v>
      </c>
      <c r="I873">
        <v>0</v>
      </c>
      <c r="J873">
        <v>0</v>
      </c>
      <c r="K873">
        <v>40</v>
      </c>
      <c r="L873">
        <v>0</v>
      </c>
      <c r="M873" t="s">
        <v>7963</v>
      </c>
    </row>
    <row r="874" spans="1:13">
      <c r="A874" s="13">
        <f t="shared" si="13"/>
        <v>2837</v>
      </c>
      <c r="B874">
        <v>1530531</v>
      </c>
      <c r="C874">
        <v>1380</v>
      </c>
      <c r="D874">
        <v>2003</v>
      </c>
      <c r="E874"/>
      <c r="F874" t="s">
        <v>253</v>
      </c>
      <c r="G874" s="177">
        <v>2837</v>
      </c>
      <c r="H874">
        <v>0</v>
      </c>
      <c r="I874">
        <v>0</v>
      </c>
      <c r="J874">
        <v>0</v>
      </c>
      <c r="K874">
        <v>1</v>
      </c>
      <c r="L874">
        <v>0</v>
      </c>
      <c r="M874" t="s">
        <v>7895</v>
      </c>
    </row>
    <row r="875" spans="1:13">
      <c r="A875" s="13">
        <f t="shared" si="13"/>
        <v>0</v>
      </c>
      <c r="B875">
        <v>1530531</v>
      </c>
      <c r="C875">
        <v>1380</v>
      </c>
      <c r="D875">
        <v>2040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56</v>
      </c>
      <c r="L875">
        <v>0</v>
      </c>
      <c r="M875" t="s">
        <v>7895</v>
      </c>
    </row>
    <row r="876" spans="1:13">
      <c r="A876" s="13">
        <f t="shared" si="13"/>
        <v>0</v>
      </c>
      <c r="B876">
        <v>1530531</v>
      </c>
      <c r="C876">
        <v>1380</v>
      </c>
      <c r="D876">
        <v>2041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24</v>
      </c>
      <c r="L876">
        <v>0</v>
      </c>
      <c r="M876" t="s">
        <v>7895</v>
      </c>
    </row>
    <row r="877" spans="1:13">
      <c r="A877" s="13">
        <f t="shared" si="13"/>
        <v>0</v>
      </c>
      <c r="B877">
        <v>1530533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30</v>
      </c>
      <c r="L877">
        <v>0</v>
      </c>
      <c r="M877" t="s">
        <v>444</v>
      </c>
    </row>
    <row r="878" spans="1:13">
      <c r="A878" s="13">
        <f t="shared" si="13"/>
        <v>0</v>
      </c>
      <c r="B878">
        <v>1530551</v>
      </c>
      <c r="C878">
        <v>1380</v>
      </c>
      <c r="D878">
        <v>2040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160</v>
      </c>
      <c r="L878">
        <v>0</v>
      </c>
      <c r="M878" t="s">
        <v>7912</v>
      </c>
    </row>
    <row r="879" spans="1:13">
      <c r="A879" s="13">
        <f t="shared" si="13"/>
        <v>0</v>
      </c>
      <c r="B879">
        <v>1530560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11</v>
      </c>
      <c r="L879">
        <v>0</v>
      </c>
      <c r="M879" t="s">
        <v>8553</v>
      </c>
    </row>
    <row r="880" spans="1:13">
      <c r="A880" s="13">
        <f t="shared" si="13"/>
        <v>0</v>
      </c>
      <c r="B880">
        <v>1530560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8</v>
      </c>
      <c r="L880">
        <v>0</v>
      </c>
      <c r="M880" t="s">
        <v>8553</v>
      </c>
    </row>
    <row r="881" spans="1:13">
      <c r="A881" s="13">
        <f t="shared" si="13"/>
        <v>0</v>
      </c>
      <c r="B881">
        <v>1530561</v>
      </c>
      <c r="C881">
        <v>1380</v>
      </c>
      <c r="D881">
        <v>2040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63</v>
      </c>
      <c r="L881">
        <v>0</v>
      </c>
      <c r="M881" t="s">
        <v>7896</v>
      </c>
    </row>
    <row r="882" spans="1:13">
      <c r="A882" s="13">
        <f t="shared" si="13"/>
        <v>0</v>
      </c>
      <c r="B882">
        <v>1530561</v>
      </c>
      <c r="C882">
        <v>1380</v>
      </c>
      <c r="D882">
        <v>2041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16</v>
      </c>
      <c r="L882">
        <v>0</v>
      </c>
      <c r="M882" t="s">
        <v>7896</v>
      </c>
    </row>
    <row r="883" spans="1:13">
      <c r="A883" s="13">
        <f t="shared" si="13"/>
        <v>0</v>
      </c>
      <c r="B883">
        <v>1530565</v>
      </c>
      <c r="C883">
        <v>1380</v>
      </c>
      <c r="D883">
        <v>2040</v>
      </c>
      <c r="E883"/>
      <c r="F883" t="s">
        <v>253</v>
      </c>
      <c r="G883">
        <v>0</v>
      </c>
      <c r="H883">
        <v>0</v>
      </c>
      <c r="I883">
        <v>0</v>
      </c>
      <c r="J883">
        <v>0</v>
      </c>
      <c r="K883">
        <v>56</v>
      </c>
      <c r="L883">
        <v>0</v>
      </c>
      <c r="M883" t="s">
        <v>7884</v>
      </c>
    </row>
    <row r="884" spans="1:13">
      <c r="A884" s="13">
        <f t="shared" si="13"/>
        <v>0</v>
      </c>
      <c r="B884">
        <v>1530567</v>
      </c>
      <c r="C884">
        <v>1380</v>
      </c>
      <c r="D884">
        <v>2040</v>
      </c>
      <c r="E884"/>
      <c r="F884" t="s">
        <v>253</v>
      </c>
      <c r="G884">
        <v>0</v>
      </c>
      <c r="H884">
        <v>0</v>
      </c>
      <c r="I884">
        <v>0</v>
      </c>
      <c r="J884">
        <v>0</v>
      </c>
      <c r="K884">
        <v>49</v>
      </c>
      <c r="L884">
        <v>0</v>
      </c>
      <c r="M884" t="s">
        <v>7885</v>
      </c>
    </row>
    <row r="885" spans="1:13">
      <c r="A885" s="13">
        <f t="shared" si="13"/>
        <v>0</v>
      </c>
      <c r="B885">
        <v>1530570</v>
      </c>
      <c r="C885">
        <v>1380</v>
      </c>
      <c r="D885">
        <v>2040</v>
      </c>
      <c r="E885"/>
      <c r="F885" t="s">
        <v>253</v>
      </c>
      <c r="G885">
        <v>0</v>
      </c>
      <c r="H885">
        <v>0</v>
      </c>
      <c r="I885">
        <v>0</v>
      </c>
      <c r="J885">
        <v>0</v>
      </c>
      <c r="K885">
        <v>160</v>
      </c>
      <c r="L885">
        <v>0</v>
      </c>
      <c r="M885" t="s">
        <v>8532</v>
      </c>
    </row>
    <row r="886" spans="1:13">
      <c r="A886" s="13">
        <f t="shared" si="13"/>
        <v>0</v>
      </c>
      <c r="B886">
        <v>1530570</v>
      </c>
      <c r="C886">
        <v>1380</v>
      </c>
      <c r="D886">
        <v>2041</v>
      </c>
      <c r="E886"/>
      <c r="F886" t="s">
        <v>253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 t="s">
        <v>8532</v>
      </c>
    </row>
    <row r="887" spans="1:13">
      <c r="A887" s="13">
        <f t="shared" si="13"/>
        <v>2</v>
      </c>
      <c r="B887">
        <v>1530601</v>
      </c>
      <c r="C887">
        <v>1380</v>
      </c>
      <c r="D887">
        <v>2003</v>
      </c>
      <c r="E887"/>
      <c r="F887" t="s">
        <v>253</v>
      </c>
      <c r="G887">
        <v>2</v>
      </c>
      <c r="H887">
        <v>0</v>
      </c>
      <c r="I887">
        <v>0</v>
      </c>
      <c r="J887">
        <v>0</v>
      </c>
      <c r="K887">
        <v>22</v>
      </c>
      <c r="L887">
        <v>0</v>
      </c>
      <c r="M887" t="s">
        <v>9031</v>
      </c>
    </row>
    <row r="888" spans="1:13">
      <c r="A888" s="13">
        <f t="shared" si="13"/>
        <v>0</v>
      </c>
      <c r="B888">
        <v>1530601</v>
      </c>
      <c r="C888">
        <v>1380</v>
      </c>
      <c r="D888">
        <v>2004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2</v>
      </c>
      <c r="L888">
        <v>0</v>
      </c>
      <c r="M888" t="s">
        <v>9031</v>
      </c>
    </row>
    <row r="889" spans="1:13">
      <c r="A889" s="13">
        <f t="shared" si="13"/>
        <v>2120</v>
      </c>
      <c r="B889">
        <v>1530601</v>
      </c>
      <c r="C889">
        <v>1380</v>
      </c>
      <c r="D889">
        <v>2005</v>
      </c>
      <c r="E889"/>
      <c r="F889" t="s">
        <v>253</v>
      </c>
      <c r="G889" s="177">
        <v>2120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9031</v>
      </c>
    </row>
    <row r="890" spans="1:13">
      <c r="A890" s="13">
        <f t="shared" si="13"/>
        <v>266</v>
      </c>
      <c r="B890">
        <v>1530614</v>
      </c>
      <c r="C890">
        <v>1380</v>
      </c>
      <c r="D890">
        <v>2003</v>
      </c>
      <c r="E890"/>
      <c r="F890" t="s">
        <v>253</v>
      </c>
      <c r="G890">
        <v>266</v>
      </c>
      <c r="H890">
        <v>0</v>
      </c>
      <c r="I890">
        <v>0</v>
      </c>
      <c r="J890">
        <v>0</v>
      </c>
      <c r="K890">
        <v>3</v>
      </c>
      <c r="L890">
        <v>0</v>
      </c>
      <c r="M890" t="s">
        <v>9386</v>
      </c>
    </row>
    <row r="891" spans="1:13">
      <c r="A891" s="13">
        <f t="shared" si="13"/>
        <v>855</v>
      </c>
      <c r="B891">
        <v>1530614</v>
      </c>
      <c r="C891">
        <v>1380</v>
      </c>
      <c r="D891">
        <v>2005</v>
      </c>
      <c r="E891"/>
      <c r="F891" t="s">
        <v>253</v>
      </c>
      <c r="G891">
        <v>855</v>
      </c>
      <c r="H891">
        <v>0</v>
      </c>
      <c r="I891">
        <v>0</v>
      </c>
      <c r="J891">
        <v>0</v>
      </c>
      <c r="K891">
        <v>0</v>
      </c>
      <c r="L891">
        <v>0</v>
      </c>
      <c r="M891" t="s">
        <v>9386</v>
      </c>
    </row>
    <row r="892" spans="1:13">
      <c r="A892" s="13">
        <f t="shared" si="13"/>
        <v>2</v>
      </c>
      <c r="B892">
        <v>1530617</v>
      </c>
      <c r="C892">
        <v>1380</v>
      </c>
      <c r="D892">
        <v>2003</v>
      </c>
      <c r="E892"/>
      <c r="F892" t="s">
        <v>253</v>
      </c>
      <c r="G892">
        <v>2</v>
      </c>
      <c r="H892">
        <v>0</v>
      </c>
      <c r="I892">
        <v>0</v>
      </c>
      <c r="J892">
        <v>0</v>
      </c>
      <c r="K892">
        <v>0</v>
      </c>
      <c r="L892">
        <v>0</v>
      </c>
      <c r="M892" t="s">
        <v>9032</v>
      </c>
    </row>
    <row r="893" spans="1:13">
      <c r="A893" s="13">
        <f t="shared" si="13"/>
        <v>163</v>
      </c>
      <c r="B893">
        <v>1530617</v>
      </c>
      <c r="C893">
        <v>1380</v>
      </c>
      <c r="D893">
        <v>2005</v>
      </c>
      <c r="E893"/>
      <c r="F893" t="s">
        <v>253</v>
      </c>
      <c r="G893">
        <v>163</v>
      </c>
      <c r="H893">
        <v>0</v>
      </c>
      <c r="I893">
        <v>0</v>
      </c>
      <c r="J893">
        <v>0</v>
      </c>
      <c r="K893">
        <v>0</v>
      </c>
      <c r="L893">
        <v>0</v>
      </c>
      <c r="M893" t="s">
        <v>9032</v>
      </c>
    </row>
    <row r="894" spans="1:13">
      <c r="A894" s="13">
        <f t="shared" si="13"/>
        <v>2</v>
      </c>
      <c r="B894">
        <v>1530628</v>
      </c>
      <c r="C894">
        <v>1380</v>
      </c>
      <c r="D894">
        <v>2003</v>
      </c>
      <c r="E894"/>
      <c r="F894" t="s">
        <v>253</v>
      </c>
      <c r="G894">
        <v>2</v>
      </c>
      <c r="H894">
        <v>0</v>
      </c>
      <c r="I894">
        <v>0</v>
      </c>
      <c r="J894">
        <v>0</v>
      </c>
      <c r="K894">
        <v>7</v>
      </c>
      <c r="L894">
        <v>0</v>
      </c>
      <c r="M894" t="s">
        <v>9387</v>
      </c>
    </row>
    <row r="895" spans="1:13">
      <c r="A895" s="13">
        <f t="shared" si="13"/>
        <v>0</v>
      </c>
      <c r="B895">
        <v>1530628</v>
      </c>
      <c r="C895">
        <v>1380</v>
      </c>
      <c r="D895">
        <v>2004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31</v>
      </c>
      <c r="L895">
        <v>0</v>
      </c>
      <c r="M895" t="s">
        <v>9387</v>
      </c>
    </row>
    <row r="896" spans="1:13">
      <c r="A896" s="13">
        <f t="shared" si="13"/>
        <v>1799</v>
      </c>
      <c r="B896">
        <v>1530628</v>
      </c>
      <c r="C896">
        <v>1380</v>
      </c>
      <c r="D896">
        <v>2005</v>
      </c>
      <c r="E896"/>
      <c r="F896" t="s">
        <v>253</v>
      </c>
      <c r="G896" s="177">
        <v>1799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9387</v>
      </c>
    </row>
    <row r="897" spans="1:13">
      <c r="A897" s="13">
        <f t="shared" si="13"/>
        <v>2</v>
      </c>
      <c r="B897">
        <v>1530633</v>
      </c>
      <c r="C897">
        <v>1380</v>
      </c>
      <c r="D897">
        <v>2003</v>
      </c>
      <c r="E897"/>
      <c r="F897" t="s">
        <v>253</v>
      </c>
      <c r="G897">
        <v>2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9388</v>
      </c>
    </row>
    <row r="898" spans="1:13">
      <c r="A898" s="13">
        <f t="shared" si="13"/>
        <v>997</v>
      </c>
      <c r="B898">
        <v>1530633</v>
      </c>
      <c r="C898">
        <v>1380</v>
      </c>
      <c r="D898">
        <v>2005</v>
      </c>
      <c r="E898"/>
      <c r="F898" t="s">
        <v>253</v>
      </c>
      <c r="G898">
        <v>997</v>
      </c>
      <c r="H898">
        <v>0</v>
      </c>
      <c r="I898">
        <v>0</v>
      </c>
      <c r="J898">
        <v>0</v>
      </c>
      <c r="K898">
        <v>0</v>
      </c>
      <c r="L898">
        <v>0</v>
      </c>
      <c r="M898" t="s">
        <v>9388</v>
      </c>
    </row>
    <row r="899" spans="1:13">
      <c r="A899" s="13">
        <f t="shared" ref="A899:A962" si="14">G899+H899+I899</f>
        <v>98470</v>
      </c>
      <c r="B899">
        <v>1530746</v>
      </c>
      <c r="C899">
        <v>1380</v>
      </c>
      <c r="D899">
        <v>2000</v>
      </c>
      <c r="E899"/>
      <c r="F899" t="s">
        <v>253</v>
      </c>
      <c r="G899" s="177">
        <v>98470</v>
      </c>
      <c r="H899">
        <v>0</v>
      </c>
      <c r="I899">
        <v>0</v>
      </c>
      <c r="J899">
        <v>0</v>
      </c>
      <c r="K899">
        <v>0</v>
      </c>
      <c r="L899">
        <v>0</v>
      </c>
      <c r="M899" t="s">
        <v>8949</v>
      </c>
    </row>
    <row r="900" spans="1:13">
      <c r="A900" s="13">
        <f t="shared" si="14"/>
        <v>0</v>
      </c>
      <c r="B900">
        <v>1530748</v>
      </c>
      <c r="C900">
        <v>1380</v>
      </c>
      <c r="D900">
        <v>2040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 s="177">
        <v>13710</v>
      </c>
      <c r="L900">
        <v>0</v>
      </c>
      <c r="M900" t="s">
        <v>9126</v>
      </c>
    </row>
    <row r="901" spans="1:13">
      <c r="A901" s="13">
        <f t="shared" si="14"/>
        <v>49892</v>
      </c>
      <c r="B901">
        <v>1530749</v>
      </c>
      <c r="C901">
        <v>1380</v>
      </c>
      <c r="D901">
        <v>2000</v>
      </c>
      <c r="E901"/>
      <c r="F901" t="s">
        <v>253</v>
      </c>
      <c r="G901" s="177">
        <v>49892</v>
      </c>
      <c r="H901">
        <v>0</v>
      </c>
      <c r="I901">
        <v>0</v>
      </c>
      <c r="J901">
        <v>0</v>
      </c>
      <c r="K901">
        <v>0</v>
      </c>
      <c r="L901">
        <v>0</v>
      </c>
      <c r="M901" t="s">
        <v>9389</v>
      </c>
    </row>
    <row r="902" spans="1:13">
      <c r="A902" s="13">
        <f t="shared" si="14"/>
        <v>17662</v>
      </c>
      <c r="B902">
        <v>1530749</v>
      </c>
      <c r="C902">
        <v>1380</v>
      </c>
      <c r="D902">
        <v>2001</v>
      </c>
      <c r="E902"/>
      <c r="F902" t="s">
        <v>253</v>
      </c>
      <c r="G902" s="177">
        <v>17662</v>
      </c>
      <c r="H902">
        <v>0</v>
      </c>
      <c r="I902">
        <v>0</v>
      </c>
      <c r="J902">
        <v>0</v>
      </c>
      <c r="K902" s="177">
        <v>14688</v>
      </c>
      <c r="L902">
        <v>0</v>
      </c>
      <c r="M902" t="s">
        <v>9389</v>
      </c>
    </row>
    <row r="903" spans="1:13">
      <c r="A903" s="13">
        <f t="shared" si="14"/>
        <v>420000</v>
      </c>
      <c r="B903">
        <v>1530762</v>
      </c>
      <c r="C903">
        <v>1380</v>
      </c>
      <c r="D903">
        <v>2000</v>
      </c>
      <c r="E903"/>
      <c r="F903" t="s">
        <v>253</v>
      </c>
      <c r="G903" s="177">
        <v>420000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9317</v>
      </c>
    </row>
    <row r="904" spans="1:13">
      <c r="A904" s="13">
        <f t="shared" si="14"/>
        <v>0</v>
      </c>
      <c r="B904">
        <v>1530788</v>
      </c>
      <c r="C904">
        <v>1400</v>
      </c>
      <c r="D904">
        <v>1000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 s="177">
        <v>3696</v>
      </c>
      <c r="L904">
        <v>0</v>
      </c>
      <c r="M904" t="s">
        <v>445</v>
      </c>
    </row>
    <row r="905" spans="1:13">
      <c r="A905" s="13">
        <f t="shared" si="14"/>
        <v>0</v>
      </c>
      <c r="B905">
        <v>1530789</v>
      </c>
      <c r="C905">
        <v>1400</v>
      </c>
      <c r="D905">
        <v>1000</v>
      </c>
      <c r="E905"/>
      <c r="F905" t="s">
        <v>253</v>
      </c>
      <c r="G905">
        <v>0</v>
      </c>
      <c r="H905">
        <v>0</v>
      </c>
      <c r="I905">
        <v>0</v>
      </c>
      <c r="J905">
        <v>0</v>
      </c>
      <c r="K905" s="177">
        <v>3696</v>
      </c>
      <c r="L905">
        <v>0</v>
      </c>
      <c r="M905" t="s">
        <v>446</v>
      </c>
    </row>
    <row r="906" spans="1:13">
      <c r="A906" s="13">
        <f t="shared" si="14"/>
        <v>0</v>
      </c>
      <c r="B906">
        <v>1530790</v>
      </c>
      <c r="C906">
        <v>1400</v>
      </c>
      <c r="D906">
        <v>1000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 s="177">
        <v>448980</v>
      </c>
      <c r="L906">
        <v>0</v>
      </c>
      <c r="M906" t="s">
        <v>447</v>
      </c>
    </row>
    <row r="907" spans="1:13">
      <c r="A907" s="13">
        <f t="shared" si="14"/>
        <v>0</v>
      </c>
      <c r="B907">
        <v>1530790</v>
      </c>
      <c r="C907">
        <v>1400</v>
      </c>
      <c r="D907">
        <v>2001</v>
      </c>
      <c r="E907"/>
      <c r="F907" t="s">
        <v>253</v>
      </c>
      <c r="G907">
        <v>0</v>
      </c>
      <c r="H907">
        <v>0</v>
      </c>
      <c r="I907">
        <v>0</v>
      </c>
      <c r="J907">
        <v>0</v>
      </c>
      <c r="K907">
        <v>676</v>
      </c>
      <c r="L907">
        <v>0</v>
      </c>
      <c r="M907" t="s">
        <v>447</v>
      </c>
    </row>
    <row r="908" spans="1:13">
      <c r="A908" s="13">
        <f t="shared" si="14"/>
        <v>0</v>
      </c>
      <c r="B908">
        <v>1530791</v>
      </c>
      <c r="C908">
        <v>1400</v>
      </c>
      <c r="D908">
        <v>1000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 s="177">
        <v>97794</v>
      </c>
      <c r="L908">
        <v>0</v>
      </c>
      <c r="M908" t="s">
        <v>448</v>
      </c>
    </row>
    <row r="909" spans="1:13">
      <c r="A909" s="13">
        <f t="shared" si="14"/>
        <v>0</v>
      </c>
      <c r="B909">
        <v>1530791</v>
      </c>
      <c r="C909">
        <v>1400</v>
      </c>
      <c r="D909">
        <v>2001</v>
      </c>
      <c r="E909"/>
      <c r="F909" t="s">
        <v>253</v>
      </c>
      <c r="G909">
        <v>0</v>
      </c>
      <c r="H909">
        <v>0</v>
      </c>
      <c r="I909">
        <v>0</v>
      </c>
      <c r="J909">
        <v>0</v>
      </c>
      <c r="K909">
        <v>676</v>
      </c>
      <c r="L909">
        <v>0</v>
      </c>
      <c r="M909" t="s">
        <v>448</v>
      </c>
    </row>
    <row r="910" spans="1:13">
      <c r="A910" s="13">
        <f t="shared" si="14"/>
        <v>0</v>
      </c>
      <c r="B910">
        <v>1530792</v>
      </c>
      <c r="C910">
        <v>1400</v>
      </c>
      <c r="D910">
        <v>1000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900</v>
      </c>
      <c r="L910">
        <v>0</v>
      </c>
      <c r="M910" t="s">
        <v>7549</v>
      </c>
    </row>
    <row r="911" spans="1:13">
      <c r="A911" s="13">
        <f t="shared" si="14"/>
        <v>0</v>
      </c>
      <c r="B911">
        <v>1530808</v>
      </c>
      <c r="C911">
        <v>1380</v>
      </c>
      <c r="D911">
        <v>2001</v>
      </c>
      <c r="E911"/>
      <c r="F911" t="s">
        <v>253</v>
      </c>
      <c r="G911">
        <v>0</v>
      </c>
      <c r="H911">
        <v>0</v>
      </c>
      <c r="I911">
        <v>0</v>
      </c>
      <c r="J911">
        <v>0</v>
      </c>
      <c r="K911">
        <v>4</v>
      </c>
      <c r="L911">
        <v>0</v>
      </c>
      <c r="M911" t="s">
        <v>8898</v>
      </c>
    </row>
    <row r="912" spans="1:13">
      <c r="A912" s="13">
        <f t="shared" si="14"/>
        <v>4</v>
      </c>
      <c r="B912">
        <v>1530811</v>
      </c>
      <c r="C912">
        <v>1380</v>
      </c>
      <c r="D912">
        <v>2005</v>
      </c>
      <c r="E912"/>
      <c r="F912" t="s">
        <v>253</v>
      </c>
      <c r="G912">
        <v>4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8417</v>
      </c>
    </row>
    <row r="913" spans="1:13">
      <c r="A913" s="13">
        <f t="shared" si="14"/>
        <v>75</v>
      </c>
      <c r="B913">
        <v>1530814</v>
      </c>
      <c r="C913">
        <v>1380</v>
      </c>
      <c r="D913">
        <v>2005</v>
      </c>
      <c r="E913"/>
      <c r="F913" t="s">
        <v>253</v>
      </c>
      <c r="G913">
        <v>75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7923</v>
      </c>
    </row>
    <row r="914" spans="1:13">
      <c r="A914" s="13">
        <f t="shared" si="14"/>
        <v>43</v>
      </c>
      <c r="B914">
        <v>1530815</v>
      </c>
      <c r="C914">
        <v>1380</v>
      </c>
      <c r="D914">
        <v>2005</v>
      </c>
      <c r="E914"/>
      <c r="F914" t="s">
        <v>253</v>
      </c>
      <c r="G914">
        <v>43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8316</v>
      </c>
    </row>
    <row r="915" spans="1:13">
      <c r="A915" s="13">
        <f t="shared" si="14"/>
        <v>0</v>
      </c>
      <c r="B915">
        <v>1530816</v>
      </c>
      <c r="C915">
        <v>1380</v>
      </c>
      <c r="D915">
        <v>2003</v>
      </c>
      <c r="E915"/>
      <c r="F915" t="s">
        <v>253</v>
      </c>
      <c r="G915">
        <v>0</v>
      </c>
      <c r="H915">
        <v>0</v>
      </c>
      <c r="I915">
        <v>0</v>
      </c>
      <c r="J915">
        <v>0</v>
      </c>
      <c r="K915">
        <v>5</v>
      </c>
      <c r="L915">
        <v>0</v>
      </c>
      <c r="M915" t="s">
        <v>8152</v>
      </c>
    </row>
    <row r="916" spans="1:13">
      <c r="A916" s="13">
        <f t="shared" si="14"/>
        <v>169</v>
      </c>
      <c r="B916">
        <v>1530816</v>
      </c>
      <c r="C916">
        <v>1380</v>
      </c>
      <c r="D916">
        <v>2005</v>
      </c>
      <c r="E916"/>
      <c r="F916" t="s">
        <v>253</v>
      </c>
      <c r="G916">
        <v>169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8152</v>
      </c>
    </row>
    <row r="917" spans="1:13">
      <c r="A917" s="13">
        <f t="shared" si="14"/>
        <v>0</v>
      </c>
      <c r="B917">
        <v>1530817</v>
      </c>
      <c r="C917">
        <v>1380</v>
      </c>
      <c r="D917">
        <v>2001</v>
      </c>
      <c r="E917"/>
      <c r="F917" t="s">
        <v>253</v>
      </c>
      <c r="G917">
        <v>0</v>
      </c>
      <c r="H917">
        <v>0</v>
      </c>
      <c r="I917">
        <v>0</v>
      </c>
      <c r="J917">
        <v>0</v>
      </c>
      <c r="K917">
        <v>16</v>
      </c>
      <c r="L917">
        <v>0</v>
      </c>
      <c r="M917" t="s">
        <v>8444</v>
      </c>
    </row>
    <row r="918" spans="1:13">
      <c r="A918" s="13">
        <f t="shared" si="14"/>
        <v>0</v>
      </c>
      <c r="B918">
        <v>1530817</v>
      </c>
      <c r="C918">
        <v>1380</v>
      </c>
      <c r="D918">
        <v>2003</v>
      </c>
      <c r="E918"/>
      <c r="F918" t="s">
        <v>253</v>
      </c>
      <c r="G918">
        <v>0</v>
      </c>
      <c r="H918">
        <v>0</v>
      </c>
      <c r="I918">
        <v>0</v>
      </c>
      <c r="J918">
        <v>0</v>
      </c>
      <c r="K918">
        <v>46</v>
      </c>
      <c r="L918">
        <v>0</v>
      </c>
      <c r="M918" t="s">
        <v>8444</v>
      </c>
    </row>
    <row r="919" spans="1:13">
      <c r="A919" s="13">
        <f t="shared" si="14"/>
        <v>0</v>
      </c>
      <c r="B919">
        <v>1530817</v>
      </c>
      <c r="C919">
        <v>1380</v>
      </c>
      <c r="D919">
        <v>2004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10</v>
      </c>
      <c r="L919">
        <v>0</v>
      </c>
      <c r="M919" t="s">
        <v>8444</v>
      </c>
    </row>
    <row r="920" spans="1:13">
      <c r="A920" s="13">
        <f t="shared" si="14"/>
        <v>403</v>
      </c>
      <c r="B920">
        <v>1530817</v>
      </c>
      <c r="C920">
        <v>1380</v>
      </c>
      <c r="D920">
        <v>2005</v>
      </c>
      <c r="E920"/>
      <c r="F920" t="s">
        <v>253</v>
      </c>
      <c r="G920">
        <v>403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8444</v>
      </c>
    </row>
    <row r="921" spans="1:13">
      <c r="A921" s="13">
        <f t="shared" si="14"/>
        <v>7</v>
      </c>
      <c r="B921">
        <v>1530820</v>
      </c>
      <c r="C921">
        <v>1380</v>
      </c>
      <c r="D921">
        <v>2005</v>
      </c>
      <c r="E921"/>
      <c r="F921" t="s">
        <v>253</v>
      </c>
      <c r="G921">
        <v>7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7988</v>
      </c>
    </row>
    <row r="922" spans="1:13">
      <c r="A922" s="13">
        <f t="shared" si="14"/>
        <v>173</v>
      </c>
      <c r="B922">
        <v>1530833</v>
      </c>
      <c r="C922">
        <v>1380</v>
      </c>
      <c r="D922">
        <v>2040</v>
      </c>
      <c r="E922"/>
      <c r="F922" t="s">
        <v>253</v>
      </c>
      <c r="G922">
        <v>173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9033</v>
      </c>
    </row>
    <row r="923" spans="1:13">
      <c r="A923" s="13">
        <f t="shared" si="14"/>
        <v>6</v>
      </c>
      <c r="B923">
        <v>1530843</v>
      </c>
      <c r="C923">
        <v>1400</v>
      </c>
      <c r="D923">
        <v>2000</v>
      </c>
      <c r="E923"/>
      <c r="F923" t="s">
        <v>122</v>
      </c>
      <c r="G923">
        <v>6</v>
      </c>
      <c r="H923">
        <v>0</v>
      </c>
      <c r="I923">
        <v>0</v>
      </c>
      <c r="J923">
        <v>0</v>
      </c>
      <c r="K923" s="177">
        <v>2207</v>
      </c>
      <c r="L923">
        <v>0</v>
      </c>
      <c r="M923" t="s">
        <v>190</v>
      </c>
    </row>
    <row r="924" spans="1:13">
      <c r="A924" s="13">
        <f t="shared" si="14"/>
        <v>38</v>
      </c>
      <c r="B924">
        <v>1530845</v>
      </c>
      <c r="C924">
        <v>1400</v>
      </c>
      <c r="D924">
        <v>2000</v>
      </c>
      <c r="E924"/>
      <c r="F924" t="s">
        <v>122</v>
      </c>
      <c r="G924">
        <v>38</v>
      </c>
      <c r="H924">
        <v>0</v>
      </c>
      <c r="I924">
        <v>0</v>
      </c>
      <c r="J924">
        <v>0</v>
      </c>
      <c r="K924" s="177">
        <v>26960</v>
      </c>
      <c r="L924">
        <v>0</v>
      </c>
      <c r="M924" t="s">
        <v>198</v>
      </c>
    </row>
    <row r="925" spans="1:13">
      <c r="A925" s="13">
        <f t="shared" si="14"/>
        <v>66</v>
      </c>
      <c r="B925">
        <v>1530846</v>
      </c>
      <c r="C925">
        <v>1400</v>
      </c>
      <c r="D925">
        <v>2000</v>
      </c>
      <c r="E925"/>
      <c r="F925" t="s">
        <v>122</v>
      </c>
      <c r="G925">
        <v>66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191</v>
      </c>
    </row>
    <row r="926" spans="1:13">
      <c r="A926" s="13">
        <f t="shared" si="14"/>
        <v>40513</v>
      </c>
      <c r="B926">
        <v>1530848</v>
      </c>
      <c r="C926">
        <v>1400</v>
      </c>
      <c r="D926">
        <v>2000</v>
      </c>
      <c r="E926"/>
      <c r="F926" t="s">
        <v>122</v>
      </c>
      <c r="G926" s="177">
        <v>40513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192</v>
      </c>
    </row>
    <row r="927" spans="1:13">
      <c r="A927" s="13">
        <f t="shared" si="14"/>
        <v>18621</v>
      </c>
      <c r="B927">
        <v>1530849</v>
      </c>
      <c r="C927">
        <v>1400</v>
      </c>
      <c r="D927">
        <v>3000</v>
      </c>
      <c r="E927"/>
      <c r="F927" t="s">
        <v>122</v>
      </c>
      <c r="G927" s="177">
        <v>18621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197</v>
      </c>
    </row>
    <row r="928" spans="1:13">
      <c r="A928" s="13">
        <f t="shared" si="14"/>
        <v>0</v>
      </c>
      <c r="B928">
        <v>1530850</v>
      </c>
      <c r="C928">
        <v>1400</v>
      </c>
      <c r="D928">
        <v>2000</v>
      </c>
      <c r="E928"/>
      <c r="F928" t="s">
        <v>122</v>
      </c>
      <c r="G928">
        <v>0</v>
      </c>
      <c r="H928">
        <v>0</v>
      </c>
      <c r="I928">
        <v>0</v>
      </c>
      <c r="J928">
        <v>0</v>
      </c>
      <c r="K928" s="177">
        <v>37324</v>
      </c>
      <c r="L928">
        <v>0</v>
      </c>
      <c r="M928" t="s">
        <v>193</v>
      </c>
    </row>
    <row r="929" spans="1:13">
      <c r="A929" s="13">
        <f t="shared" si="14"/>
        <v>255608.73800000001</v>
      </c>
      <c r="B929">
        <v>1530851</v>
      </c>
      <c r="C929">
        <v>1400</v>
      </c>
      <c r="D929">
        <v>2000</v>
      </c>
      <c r="E929"/>
      <c r="F929" t="s">
        <v>122</v>
      </c>
      <c r="G929" s="102">
        <v>255608.73800000001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194</v>
      </c>
    </row>
    <row r="930" spans="1:13">
      <c r="A930" s="13">
        <f t="shared" si="14"/>
        <v>1099982.4580000001</v>
      </c>
      <c r="B930">
        <v>1530854</v>
      </c>
      <c r="C930">
        <v>1400</v>
      </c>
      <c r="D930">
        <v>2000</v>
      </c>
      <c r="E930"/>
      <c r="F930" t="s">
        <v>122</v>
      </c>
      <c r="G930" s="102">
        <v>1099982.4580000001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449</v>
      </c>
    </row>
    <row r="931" spans="1:13">
      <c r="A931" s="13">
        <f t="shared" si="14"/>
        <v>1402574.24</v>
      </c>
      <c r="B931">
        <v>1530855</v>
      </c>
      <c r="C931">
        <v>1400</v>
      </c>
      <c r="D931">
        <v>2000</v>
      </c>
      <c r="E931"/>
      <c r="F931" t="s">
        <v>122</v>
      </c>
      <c r="G931" s="102">
        <v>1402574.24</v>
      </c>
      <c r="H931">
        <v>0</v>
      </c>
      <c r="I931">
        <v>0</v>
      </c>
      <c r="J931">
        <v>0</v>
      </c>
      <c r="K931">
        <v>0</v>
      </c>
      <c r="L931">
        <v>0</v>
      </c>
      <c r="M931" t="s">
        <v>186</v>
      </c>
    </row>
    <row r="932" spans="1:13">
      <c r="A932" s="13">
        <f t="shared" si="14"/>
        <v>1583511.1529999999</v>
      </c>
      <c r="B932">
        <v>1530856</v>
      </c>
      <c r="C932">
        <v>1400</v>
      </c>
      <c r="D932">
        <v>2000</v>
      </c>
      <c r="E932"/>
      <c r="F932" t="s">
        <v>122</v>
      </c>
      <c r="G932" s="102">
        <v>1583511.1529999999</v>
      </c>
      <c r="H932">
        <v>0</v>
      </c>
      <c r="I932">
        <v>0</v>
      </c>
      <c r="J932">
        <v>0</v>
      </c>
      <c r="K932">
        <v>0</v>
      </c>
      <c r="L932">
        <v>0</v>
      </c>
      <c r="M932" t="s">
        <v>187</v>
      </c>
    </row>
    <row r="933" spans="1:13">
      <c r="A933" s="13">
        <f t="shared" si="14"/>
        <v>592970</v>
      </c>
      <c r="B933">
        <v>1530857</v>
      </c>
      <c r="C933">
        <v>1400</v>
      </c>
      <c r="D933">
        <v>1000</v>
      </c>
      <c r="E933"/>
      <c r="F933" t="s">
        <v>122</v>
      </c>
      <c r="G933" s="177">
        <v>592970</v>
      </c>
      <c r="H933">
        <v>0</v>
      </c>
      <c r="I933">
        <v>0</v>
      </c>
      <c r="J933">
        <v>0</v>
      </c>
      <c r="K933">
        <v>0</v>
      </c>
      <c r="L933">
        <v>0</v>
      </c>
      <c r="M933" t="s">
        <v>450</v>
      </c>
    </row>
    <row r="934" spans="1:13">
      <c r="A934" s="13">
        <f t="shared" si="14"/>
        <v>43101</v>
      </c>
      <c r="B934">
        <v>1530857</v>
      </c>
      <c r="C934">
        <v>1400</v>
      </c>
      <c r="D934">
        <v>2000</v>
      </c>
      <c r="E934"/>
      <c r="F934" t="s">
        <v>122</v>
      </c>
      <c r="G934" s="177">
        <v>43101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450</v>
      </c>
    </row>
    <row r="935" spans="1:13">
      <c r="A935" s="13">
        <f t="shared" si="14"/>
        <v>66192</v>
      </c>
      <c r="B935">
        <v>1530858</v>
      </c>
      <c r="C935">
        <v>1400</v>
      </c>
      <c r="D935">
        <v>2000</v>
      </c>
      <c r="E935"/>
      <c r="F935" t="s">
        <v>122</v>
      </c>
      <c r="G935" s="177">
        <v>66192</v>
      </c>
      <c r="H935">
        <v>0</v>
      </c>
      <c r="I935">
        <v>0</v>
      </c>
      <c r="J935">
        <v>0</v>
      </c>
      <c r="K935">
        <v>0</v>
      </c>
      <c r="L935">
        <v>0</v>
      </c>
      <c r="M935" t="s">
        <v>202</v>
      </c>
    </row>
    <row r="936" spans="1:13">
      <c r="A936" s="13">
        <f t="shared" si="14"/>
        <v>19712.627</v>
      </c>
      <c r="B936">
        <v>1530890</v>
      </c>
      <c r="C936">
        <v>1400</v>
      </c>
      <c r="D936">
        <v>2001</v>
      </c>
      <c r="E936"/>
      <c r="F936" t="s">
        <v>122</v>
      </c>
      <c r="G936" s="102">
        <v>16212.627</v>
      </c>
      <c r="H936">
        <v>0</v>
      </c>
      <c r="I936" s="177">
        <v>3500</v>
      </c>
      <c r="J936">
        <v>0</v>
      </c>
      <c r="K936">
        <v>0</v>
      </c>
      <c r="L936">
        <v>0</v>
      </c>
      <c r="M936" t="s">
        <v>184</v>
      </c>
    </row>
    <row r="937" spans="1:13">
      <c r="A937" s="13">
        <f t="shared" si="14"/>
        <v>25566</v>
      </c>
      <c r="B937">
        <v>1530909</v>
      </c>
      <c r="C937">
        <v>1400</v>
      </c>
      <c r="D937">
        <v>3000</v>
      </c>
      <c r="E937"/>
      <c r="F937" t="s">
        <v>122</v>
      </c>
      <c r="G937" s="177">
        <v>25566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8140</v>
      </c>
    </row>
    <row r="938" spans="1:13">
      <c r="A938" s="13">
        <f t="shared" si="14"/>
        <v>56081.32</v>
      </c>
      <c r="B938">
        <v>1530933</v>
      </c>
      <c r="C938">
        <v>1400</v>
      </c>
      <c r="D938">
        <v>2000</v>
      </c>
      <c r="E938"/>
      <c r="F938" t="s">
        <v>122</v>
      </c>
      <c r="G938" s="102">
        <v>56081.32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9089</v>
      </c>
    </row>
    <row r="939" spans="1:13">
      <c r="A939" s="13">
        <f t="shared" si="14"/>
        <v>174</v>
      </c>
      <c r="B939">
        <v>1530975</v>
      </c>
      <c r="C939">
        <v>1380</v>
      </c>
      <c r="D939">
        <v>2005</v>
      </c>
      <c r="E939"/>
      <c r="F939" t="s">
        <v>253</v>
      </c>
      <c r="G939">
        <v>174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8533</v>
      </c>
    </row>
    <row r="940" spans="1:13">
      <c r="A940" s="13">
        <f t="shared" si="14"/>
        <v>2495</v>
      </c>
      <c r="B940">
        <v>1531111</v>
      </c>
      <c r="C940">
        <v>1400</v>
      </c>
      <c r="D940">
        <v>2001</v>
      </c>
      <c r="E940"/>
      <c r="F940" t="s">
        <v>253</v>
      </c>
      <c r="G940" s="177">
        <v>2495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9198</v>
      </c>
    </row>
    <row r="941" spans="1:13">
      <c r="A941" s="13">
        <f t="shared" si="14"/>
        <v>4425</v>
      </c>
      <c r="B941">
        <v>1531114</v>
      </c>
      <c r="C941">
        <v>1380</v>
      </c>
      <c r="D941">
        <v>1000</v>
      </c>
      <c r="E941"/>
      <c r="F941" t="s">
        <v>253</v>
      </c>
      <c r="G941" s="177">
        <v>4425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9062</v>
      </c>
    </row>
    <row r="942" spans="1:13">
      <c r="A942" s="13">
        <f t="shared" si="14"/>
        <v>19</v>
      </c>
      <c r="B942">
        <v>1531114</v>
      </c>
      <c r="C942">
        <v>1380</v>
      </c>
      <c r="D942">
        <v>2001</v>
      </c>
      <c r="E942"/>
      <c r="F942" t="s">
        <v>253</v>
      </c>
      <c r="G942">
        <v>19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9062</v>
      </c>
    </row>
    <row r="943" spans="1:13">
      <c r="A943" s="13">
        <f t="shared" si="14"/>
        <v>161</v>
      </c>
      <c r="B943">
        <v>1531116</v>
      </c>
      <c r="C943">
        <v>1380</v>
      </c>
      <c r="D943">
        <v>2040</v>
      </c>
      <c r="E943"/>
      <c r="F943" t="s">
        <v>253</v>
      </c>
      <c r="G943">
        <v>161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9063</v>
      </c>
    </row>
    <row r="944" spans="1:13">
      <c r="A944" s="13">
        <f t="shared" si="14"/>
        <v>28972</v>
      </c>
      <c r="B944">
        <v>1531119</v>
      </c>
      <c r="C944">
        <v>1400</v>
      </c>
      <c r="D944">
        <v>3000</v>
      </c>
      <c r="E944"/>
      <c r="F944" t="s">
        <v>122</v>
      </c>
      <c r="G944" s="177">
        <v>28972</v>
      </c>
      <c r="H944">
        <v>0</v>
      </c>
      <c r="I944">
        <v>0</v>
      </c>
      <c r="J944">
        <v>0</v>
      </c>
      <c r="K944">
        <v>0</v>
      </c>
      <c r="L944">
        <v>0</v>
      </c>
      <c r="M944" t="s">
        <v>8741</v>
      </c>
    </row>
    <row r="945" spans="1:13">
      <c r="A945" s="13">
        <f t="shared" si="14"/>
        <v>239200</v>
      </c>
      <c r="B945">
        <v>1531132</v>
      </c>
      <c r="C945">
        <v>1380</v>
      </c>
      <c r="D945">
        <v>2000</v>
      </c>
      <c r="E945"/>
      <c r="F945" t="s">
        <v>253</v>
      </c>
      <c r="G945" s="177">
        <v>239200</v>
      </c>
      <c r="H945">
        <v>0</v>
      </c>
      <c r="I945">
        <v>0</v>
      </c>
      <c r="J945">
        <v>0</v>
      </c>
      <c r="K945">
        <v>0</v>
      </c>
      <c r="L945">
        <v>0</v>
      </c>
      <c r="M945" t="s">
        <v>9449</v>
      </c>
    </row>
    <row r="946" spans="1:13">
      <c r="A946" s="13">
        <f t="shared" si="14"/>
        <v>10030</v>
      </c>
      <c r="B946">
        <v>1531133</v>
      </c>
      <c r="C946">
        <v>1380</v>
      </c>
      <c r="D946">
        <v>2000</v>
      </c>
      <c r="E946"/>
      <c r="F946" t="s">
        <v>253</v>
      </c>
      <c r="G946" s="177">
        <v>10030</v>
      </c>
      <c r="H946">
        <v>0</v>
      </c>
      <c r="I946">
        <v>0</v>
      </c>
      <c r="J946">
        <v>0</v>
      </c>
      <c r="K946">
        <v>0</v>
      </c>
      <c r="L946">
        <v>0</v>
      </c>
      <c r="M946" t="s">
        <v>9390</v>
      </c>
    </row>
    <row r="947" spans="1:13">
      <c r="A947" s="13">
        <f t="shared" si="14"/>
        <v>20530</v>
      </c>
      <c r="B947">
        <v>1531133</v>
      </c>
      <c r="C947">
        <v>1380</v>
      </c>
      <c r="D947">
        <v>2001</v>
      </c>
      <c r="E947"/>
      <c r="F947" t="s">
        <v>253</v>
      </c>
      <c r="G947" s="177">
        <v>20530</v>
      </c>
      <c r="H947">
        <v>0</v>
      </c>
      <c r="I947">
        <v>0</v>
      </c>
      <c r="J947">
        <v>0</v>
      </c>
      <c r="K947">
        <v>0</v>
      </c>
      <c r="L947">
        <v>0</v>
      </c>
      <c r="M947" t="s">
        <v>9390</v>
      </c>
    </row>
    <row r="948" spans="1:13">
      <c r="A948" s="13">
        <f t="shared" si="14"/>
        <v>0</v>
      </c>
      <c r="B948">
        <v>1531133</v>
      </c>
      <c r="C948">
        <v>1380</v>
      </c>
      <c r="D948">
        <v>2040</v>
      </c>
      <c r="E948"/>
      <c r="F948" t="s">
        <v>253</v>
      </c>
      <c r="G948">
        <v>0</v>
      </c>
      <c r="H948">
        <v>0</v>
      </c>
      <c r="I948">
        <v>0</v>
      </c>
      <c r="J948">
        <v>0</v>
      </c>
      <c r="K948" s="177">
        <v>1624</v>
      </c>
      <c r="L948">
        <v>0</v>
      </c>
      <c r="M948" t="s">
        <v>9390</v>
      </c>
    </row>
    <row r="949" spans="1:13">
      <c r="A949" s="13">
        <f t="shared" si="14"/>
        <v>9</v>
      </c>
      <c r="B949">
        <v>1531134</v>
      </c>
      <c r="C949">
        <v>1380</v>
      </c>
      <c r="D949">
        <v>2001</v>
      </c>
      <c r="E949"/>
      <c r="F949" t="s">
        <v>253</v>
      </c>
      <c r="G949">
        <v>9</v>
      </c>
      <c r="H949">
        <v>0</v>
      </c>
      <c r="I949">
        <v>0</v>
      </c>
      <c r="J949">
        <v>0</v>
      </c>
      <c r="K949">
        <v>0</v>
      </c>
      <c r="L949">
        <v>0</v>
      </c>
      <c r="M949" t="s">
        <v>9391</v>
      </c>
    </row>
    <row r="950" spans="1:13">
      <c r="A950" s="13">
        <f t="shared" si="14"/>
        <v>2035</v>
      </c>
      <c r="B950">
        <v>1531134</v>
      </c>
      <c r="C950">
        <v>1380</v>
      </c>
      <c r="D950">
        <v>2003</v>
      </c>
      <c r="E950"/>
      <c r="F950" t="s">
        <v>253</v>
      </c>
      <c r="G950" s="177">
        <v>2035</v>
      </c>
      <c r="H950">
        <v>0</v>
      </c>
      <c r="I950">
        <v>0</v>
      </c>
      <c r="J950">
        <v>0</v>
      </c>
      <c r="K950">
        <v>0</v>
      </c>
      <c r="L950">
        <v>0</v>
      </c>
      <c r="M950" t="s">
        <v>9391</v>
      </c>
    </row>
    <row r="951" spans="1:13">
      <c r="A951" s="13">
        <f t="shared" si="14"/>
        <v>2</v>
      </c>
      <c r="B951">
        <v>1531136</v>
      </c>
      <c r="C951">
        <v>1380</v>
      </c>
      <c r="D951">
        <v>2003</v>
      </c>
      <c r="E951"/>
      <c r="F951" t="s">
        <v>253</v>
      </c>
      <c r="G951">
        <v>2</v>
      </c>
      <c r="H951">
        <v>0</v>
      </c>
      <c r="I951">
        <v>0</v>
      </c>
      <c r="J951">
        <v>0</v>
      </c>
      <c r="K951">
        <v>2</v>
      </c>
      <c r="L951">
        <v>0</v>
      </c>
      <c r="M951" t="s">
        <v>9224</v>
      </c>
    </row>
    <row r="952" spans="1:13">
      <c r="A952" s="13">
        <f t="shared" si="14"/>
        <v>0</v>
      </c>
      <c r="B952">
        <v>1531136</v>
      </c>
      <c r="C952">
        <v>1380</v>
      </c>
      <c r="D952">
        <v>2004</v>
      </c>
      <c r="E952"/>
      <c r="F952" t="s">
        <v>253</v>
      </c>
      <c r="G952">
        <v>0</v>
      </c>
      <c r="H952">
        <v>0</v>
      </c>
      <c r="I952">
        <v>0</v>
      </c>
      <c r="J952">
        <v>0</v>
      </c>
      <c r="K952">
        <v>3</v>
      </c>
      <c r="L952">
        <v>0</v>
      </c>
      <c r="M952" t="s">
        <v>9224</v>
      </c>
    </row>
    <row r="953" spans="1:13">
      <c r="A953" s="13">
        <f t="shared" si="14"/>
        <v>0</v>
      </c>
      <c r="B953">
        <v>1531136</v>
      </c>
      <c r="C953">
        <v>1380</v>
      </c>
      <c r="D953">
        <v>2041</v>
      </c>
      <c r="E953"/>
      <c r="F953" t="s">
        <v>253</v>
      </c>
      <c r="G953">
        <v>0</v>
      </c>
      <c r="H953">
        <v>0</v>
      </c>
      <c r="I953">
        <v>0</v>
      </c>
      <c r="J953">
        <v>0</v>
      </c>
      <c r="K953">
        <v>5</v>
      </c>
      <c r="L953">
        <v>0</v>
      </c>
      <c r="M953" t="s">
        <v>9224</v>
      </c>
    </row>
    <row r="954" spans="1:13">
      <c r="A954" s="13">
        <f t="shared" si="14"/>
        <v>2533</v>
      </c>
      <c r="B954">
        <v>2003150</v>
      </c>
      <c r="C954">
        <v>1380</v>
      </c>
      <c r="D954">
        <v>1005</v>
      </c>
      <c r="E954"/>
      <c r="F954" t="s">
        <v>253</v>
      </c>
      <c r="G954" s="177">
        <v>2533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452</v>
      </c>
    </row>
    <row r="955" spans="1:13">
      <c r="A955" s="13">
        <f t="shared" si="14"/>
        <v>1819</v>
      </c>
      <c r="B955">
        <v>2003175</v>
      </c>
      <c r="C955">
        <v>1380</v>
      </c>
      <c r="D955">
        <v>1005</v>
      </c>
      <c r="E955"/>
      <c r="F955" t="s">
        <v>253</v>
      </c>
      <c r="G955" s="177">
        <v>1819</v>
      </c>
      <c r="H955">
        <v>0</v>
      </c>
      <c r="I955">
        <v>0</v>
      </c>
      <c r="J955">
        <v>0</v>
      </c>
      <c r="K955">
        <v>0</v>
      </c>
      <c r="L955">
        <v>0</v>
      </c>
      <c r="M955" t="s">
        <v>453</v>
      </c>
    </row>
    <row r="956" spans="1:13">
      <c r="A956" s="13">
        <f t="shared" si="14"/>
        <v>34323</v>
      </c>
      <c r="B956">
        <v>2003200</v>
      </c>
      <c r="C956">
        <v>1380</v>
      </c>
      <c r="D956">
        <v>1000</v>
      </c>
      <c r="E956"/>
      <c r="F956" t="s">
        <v>253</v>
      </c>
      <c r="G956" s="177">
        <v>34323</v>
      </c>
      <c r="H956">
        <v>0</v>
      </c>
      <c r="I956">
        <v>0</v>
      </c>
      <c r="J956">
        <v>0</v>
      </c>
      <c r="K956">
        <v>278</v>
      </c>
      <c r="L956">
        <v>0</v>
      </c>
      <c r="M956" t="s">
        <v>454</v>
      </c>
    </row>
    <row r="957" spans="1:13">
      <c r="A957" s="13">
        <f t="shared" si="14"/>
        <v>360</v>
      </c>
      <c r="B957">
        <v>2003200</v>
      </c>
      <c r="C957">
        <v>1380</v>
      </c>
      <c r="D957">
        <v>1020</v>
      </c>
      <c r="E957"/>
      <c r="F957" t="s">
        <v>253</v>
      </c>
      <c r="G957">
        <v>360</v>
      </c>
      <c r="H957">
        <v>0</v>
      </c>
      <c r="I957">
        <v>0</v>
      </c>
      <c r="J957">
        <v>0</v>
      </c>
      <c r="K957">
        <v>0</v>
      </c>
      <c r="L957">
        <v>0</v>
      </c>
      <c r="M957" t="s">
        <v>454</v>
      </c>
    </row>
    <row r="958" spans="1:13">
      <c r="A958" s="13">
        <f t="shared" si="14"/>
        <v>37</v>
      </c>
      <c r="B958">
        <v>2003200</v>
      </c>
      <c r="C958">
        <v>1380</v>
      </c>
      <c r="D958">
        <v>2001</v>
      </c>
      <c r="E958"/>
      <c r="F958" t="s">
        <v>253</v>
      </c>
      <c r="G958">
        <v>37</v>
      </c>
      <c r="H958">
        <v>0</v>
      </c>
      <c r="I958">
        <v>0</v>
      </c>
      <c r="J958">
        <v>0</v>
      </c>
      <c r="K958">
        <v>0</v>
      </c>
      <c r="L958">
        <v>0</v>
      </c>
      <c r="M958" t="s">
        <v>454</v>
      </c>
    </row>
    <row r="959" spans="1:13">
      <c r="A959" s="13">
        <f t="shared" si="14"/>
        <v>3899</v>
      </c>
      <c r="B959">
        <v>2003213</v>
      </c>
      <c r="C959">
        <v>1380</v>
      </c>
      <c r="D959">
        <v>1000</v>
      </c>
      <c r="E959"/>
      <c r="F959" t="s">
        <v>253</v>
      </c>
      <c r="G959" s="177">
        <v>3899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455</v>
      </c>
    </row>
    <row r="960" spans="1:13">
      <c r="A960" s="13">
        <f t="shared" si="14"/>
        <v>7102</v>
      </c>
      <c r="B960">
        <v>2003249</v>
      </c>
      <c r="C960">
        <v>1380</v>
      </c>
      <c r="D960">
        <v>1005</v>
      </c>
      <c r="E960"/>
      <c r="F960" t="s">
        <v>253</v>
      </c>
      <c r="G960" s="177">
        <v>7102</v>
      </c>
      <c r="H960">
        <v>0</v>
      </c>
      <c r="I960">
        <v>0</v>
      </c>
      <c r="J960">
        <v>0</v>
      </c>
      <c r="K960">
        <v>0</v>
      </c>
      <c r="L960">
        <v>0</v>
      </c>
      <c r="M960" t="s">
        <v>456</v>
      </c>
    </row>
    <row r="961" spans="1:13">
      <c r="A961" s="13">
        <f t="shared" si="14"/>
        <v>1592</v>
      </c>
      <c r="B961">
        <v>2003263</v>
      </c>
      <c r="C961">
        <v>1380</v>
      </c>
      <c r="D961">
        <v>1005</v>
      </c>
      <c r="E961"/>
      <c r="F961" t="s">
        <v>253</v>
      </c>
      <c r="G961" s="177">
        <v>1592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457</v>
      </c>
    </row>
    <row r="962" spans="1:13">
      <c r="A962" s="13">
        <f t="shared" si="14"/>
        <v>3733</v>
      </c>
      <c r="B962">
        <v>2003264</v>
      </c>
      <c r="C962">
        <v>1380</v>
      </c>
      <c r="D962">
        <v>1005</v>
      </c>
      <c r="E962"/>
      <c r="F962" t="s">
        <v>253</v>
      </c>
      <c r="G962" s="177">
        <v>3733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458</v>
      </c>
    </row>
    <row r="963" spans="1:13">
      <c r="A963" s="13">
        <f t="shared" ref="A963:A1026" si="15">G963+H963+I963</f>
        <v>3875</v>
      </c>
      <c r="B963">
        <v>2003265</v>
      </c>
      <c r="C963">
        <v>1380</v>
      </c>
      <c r="D963">
        <v>1005</v>
      </c>
      <c r="E963"/>
      <c r="F963" t="s">
        <v>253</v>
      </c>
      <c r="G963" s="177">
        <v>3875</v>
      </c>
      <c r="H963">
        <v>0</v>
      </c>
      <c r="I963">
        <v>0</v>
      </c>
      <c r="J963">
        <v>0</v>
      </c>
      <c r="K963">
        <v>0</v>
      </c>
      <c r="L963">
        <v>0</v>
      </c>
      <c r="M963" t="s">
        <v>459</v>
      </c>
    </row>
    <row r="964" spans="1:13">
      <c r="A964" s="13">
        <f t="shared" si="15"/>
        <v>3727</v>
      </c>
      <c r="B964">
        <v>2003266</v>
      </c>
      <c r="C964">
        <v>1380</v>
      </c>
      <c r="D964">
        <v>1005</v>
      </c>
      <c r="E964"/>
      <c r="F964" t="s">
        <v>253</v>
      </c>
      <c r="G964" s="177">
        <v>3727</v>
      </c>
      <c r="H964">
        <v>0</v>
      </c>
      <c r="I964">
        <v>0</v>
      </c>
      <c r="J964">
        <v>0</v>
      </c>
      <c r="K964">
        <v>0</v>
      </c>
      <c r="L964">
        <v>0</v>
      </c>
      <c r="M964" t="s">
        <v>460</v>
      </c>
    </row>
    <row r="965" spans="1:13">
      <c r="A965" s="13">
        <f t="shared" si="15"/>
        <v>40948</v>
      </c>
      <c r="B965">
        <v>2003267</v>
      </c>
      <c r="C965">
        <v>1380</v>
      </c>
      <c r="D965">
        <v>1005</v>
      </c>
      <c r="E965"/>
      <c r="F965" t="s">
        <v>253</v>
      </c>
      <c r="G965" s="177">
        <v>40948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461</v>
      </c>
    </row>
    <row r="966" spans="1:13">
      <c r="A966" s="13">
        <f t="shared" si="15"/>
        <v>40450</v>
      </c>
      <c r="B966">
        <v>2003268</v>
      </c>
      <c r="C966">
        <v>1380</v>
      </c>
      <c r="D966">
        <v>1005</v>
      </c>
      <c r="E966"/>
      <c r="F966" t="s">
        <v>253</v>
      </c>
      <c r="G966" s="177">
        <v>40450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462</v>
      </c>
    </row>
    <row r="967" spans="1:13">
      <c r="A967" s="13">
        <f t="shared" si="15"/>
        <v>503955.196</v>
      </c>
      <c r="B967">
        <v>2003286</v>
      </c>
      <c r="C967">
        <v>1380</v>
      </c>
      <c r="D967">
        <v>1000</v>
      </c>
      <c r="E967"/>
      <c r="F967" t="s">
        <v>289</v>
      </c>
      <c r="G967" s="102">
        <v>503955.196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463</v>
      </c>
    </row>
    <row r="968" spans="1:13">
      <c r="A968" s="13">
        <f t="shared" si="15"/>
        <v>1623740.16</v>
      </c>
      <c r="B968">
        <v>2003286</v>
      </c>
      <c r="C968">
        <v>1380</v>
      </c>
      <c r="D968">
        <v>1012</v>
      </c>
      <c r="E968"/>
      <c r="F968" t="s">
        <v>289</v>
      </c>
      <c r="G968" s="102">
        <v>1623740.16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463</v>
      </c>
    </row>
    <row r="969" spans="1:13">
      <c r="A969" s="13">
        <f t="shared" si="15"/>
        <v>11200</v>
      </c>
      <c r="B969">
        <v>2003286</v>
      </c>
      <c r="C969">
        <v>1380</v>
      </c>
      <c r="D969">
        <v>1020</v>
      </c>
      <c r="E969"/>
      <c r="F969" t="s">
        <v>289</v>
      </c>
      <c r="G969" s="177">
        <v>11200</v>
      </c>
      <c r="H969">
        <v>0</v>
      </c>
      <c r="I969">
        <v>0</v>
      </c>
      <c r="J969">
        <v>0</v>
      </c>
      <c r="K969">
        <v>0</v>
      </c>
      <c r="L969">
        <v>0</v>
      </c>
      <c r="M969" t="s">
        <v>463</v>
      </c>
    </row>
    <row r="970" spans="1:13">
      <c r="A970" s="13">
        <f t="shared" si="15"/>
        <v>44916.724000000002</v>
      </c>
      <c r="B970">
        <v>2003286</v>
      </c>
      <c r="C970">
        <v>1380</v>
      </c>
      <c r="D970">
        <v>2001</v>
      </c>
      <c r="E970"/>
      <c r="F970" t="s">
        <v>289</v>
      </c>
      <c r="G970" s="102">
        <v>44916.724000000002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463</v>
      </c>
    </row>
    <row r="971" spans="1:13">
      <c r="A971" s="13">
        <f t="shared" si="15"/>
        <v>206808.8</v>
      </c>
      <c r="B971">
        <v>2003287</v>
      </c>
      <c r="C971">
        <v>1380</v>
      </c>
      <c r="D971">
        <v>1000</v>
      </c>
      <c r="E971"/>
      <c r="F971" t="s">
        <v>289</v>
      </c>
      <c r="G971" s="102">
        <v>206808.8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464</v>
      </c>
    </row>
    <row r="972" spans="1:13">
      <c r="A972" s="13">
        <f t="shared" si="15"/>
        <v>236562.144</v>
      </c>
      <c r="B972">
        <v>2003287</v>
      </c>
      <c r="C972">
        <v>1380</v>
      </c>
      <c r="D972">
        <v>1012</v>
      </c>
      <c r="E972"/>
      <c r="F972" t="s">
        <v>289</v>
      </c>
      <c r="G972" s="102">
        <v>236562.144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464</v>
      </c>
    </row>
    <row r="973" spans="1:13">
      <c r="A973" s="13">
        <f t="shared" si="15"/>
        <v>12725.338</v>
      </c>
      <c r="B973">
        <v>2003287</v>
      </c>
      <c r="C973">
        <v>1380</v>
      </c>
      <c r="D973">
        <v>2001</v>
      </c>
      <c r="E973"/>
      <c r="F973" t="s">
        <v>289</v>
      </c>
      <c r="G973" s="102">
        <v>12725.338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464</v>
      </c>
    </row>
    <row r="974" spans="1:13">
      <c r="A974" s="13">
        <f t="shared" si="15"/>
        <v>34374.999000000003</v>
      </c>
      <c r="B974">
        <v>2003288</v>
      </c>
      <c r="C974">
        <v>1380</v>
      </c>
      <c r="D974">
        <v>1000</v>
      </c>
      <c r="E974"/>
      <c r="F974" t="s">
        <v>289</v>
      </c>
      <c r="G974" s="102">
        <v>34374.999000000003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465</v>
      </c>
    </row>
    <row r="975" spans="1:13">
      <c r="A975" s="13">
        <f t="shared" si="15"/>
        <v>7859.81</v>
      </c>
      <c r="B975">
        <v>2003288</v>
      </c>
      <c r="C975">
        <v>1380</v>
      </c>
      <c r="D975">
        <v>2001</v>
      </c>
      <c r="E975"/>
      <c r="F975" t="s">
        <v>289</v>
      </c>
      <c r="G975" s="102">
        <v>7859.81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465</v>
      </c>
    </row>
    <row r="976" spans="1:13">
      <c r="A976" s="13">
        <f t="shared" si="15"/>
        <v>6858.4769999999999</v>
      </c>
      <c r="B976">
        <v>2003289</v>
      </c>
      <c r="C976">
        <v>1380</v>
      </c>
      <c r="D976">
        <v>1000</v>
      </c>
      <c r="E976"/>
      <c r="F976" t="s">
        <v>122</v>
      </c>
      <c r="G976" s="102">
        <v>6858.4769999999999</v>
      </c>
      <c r="H976">
        <v>0</v>
      </c>
      <c r="I976">
        <v>0</v>
      </c>
      <c r="J976">
        <v>0</v>
      </c>
      <c r="K976">
        <v>0</v>
      </c>
      <c r="L976">
        <v>0</v>
      </c>
      <c r="M976" t="s">
        <v>466</v>
      </c>
    </row>
    <row r="977" spans="1:13">
      <c r="A977" s="13">
        <f t="shared" si="15"/>
        <v>362.25599999999997</v>
      </c>
      <c r="B977">
        <v>2003289</v>
      </c>
      <c r="C977">
        <v>1380</v>
      </c>
      <c r="D977">
        <v>2000</v>
      </c>
      <c r="E977"/>
      <c r="F977" t="s">
        <v>122</v>
      </c>
      <c r="G977">
        <v>362.25599999999997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466</v>
      </c>
    </row>
    <row r="978" spans="1:13">
      <c r="A978" s="13">
        <f t="shared" si="15"/>
        <v>184667.54800000001</v>
      </c>
      <c r="B978">
        <v>2003290</v>
      </c>
      <c r="C978">
        <v>1380</v>
      </c>
      <c r="D978">
        <v>1000</v>
      </c>
      <c r="E978"/>
      <c r="F978" t="s">
        <v>289</v>
      </c>
      <c r="G978" s="102">
        <v>184667.54800000001</v>
      </c>
      <c r="H978">
        <v>0</v>
      </c>
      <c r="I978">
        <v>0</v>
      </c>
      <c r="J978">
        <v>0</v>
      </c>
      <c r="K978">
        <v>0</v>
      </c>
      <c r="L978">
        <v>0</v>
      </c>
      <c r="M978" t="s">
        <v>467</v>
      </c>
    </row>
    <row r="979" spans="1:13">
      <c r="A979" s="13">
        <f t="shared" si="15"/>
        <v>7700</v>
      </c>
      <c r="B979">
        <v>2003290</v>
      </c>
      <c r="C979">
        <v>1380</v>
      </c>
      <c r="D979">
        <v>1020</v>
      </c>
      <c r="E979"/>
      <c r="F979" t="s">
        <v>289</v>
      </c>
      <c r="G979" s="177">
        <v>7700</v>
      </c>
      <c r="H979">
        <v>0</v>
      </c>
      <c r="I979">
        <v>0</v>
      </c>
      <c r="J979">
        <v>0</v>
      </c>
      <c r="K979">
        <v>0</v>
      </c>
      <c r="L979">
        <v>0</v>
      </c>
      <c r="M979" t="s">
        <v>467</v>
      </c>
    </row>
    <row r="980" spans="1:13">
      <c r="A980" s="13">
        <f t="shared" si="15"/>
        <v>6186.94</v>
      </c>
      <c r="B980">
        <v>2003290</v>
      </c>
      <c r="C980">
        <v>1380</v>
      </c>
      <c r="D980">
        <v>2001</v>
      </c>
      <c r="E980"/>
      <c r="F980" t="s">
        <v>289</v>
      </c>
      <c r="G980" s="102">
        <v>6186.94</v>
      </c>
      <c r="H980">
        <v>0</v>
      </c>
      <c r="I980">
        <v>0</v>
      </c>
      <c r="J980">
        <v>0</v>
      </c>
      <c r="K980">
        <v>0</v>
      </c>
      <c r="L980">
        <v>0</v>
      </c>
      <c r="M980" t="s">
        <v>467</v>
      </c>
    </row>
    <row r="981" spans="1:13">
      <c r="A981" s="13">
        <f t="shared" si="15"/>
        <v>37953.224000000002</v>
      </c>
      <c r="B981">
        <v>2003297</v>
      </c>
      <c r="C981">
        <v>1380</v>
      </c>
      <c r="D981">
        <v>1000</v>
      </c>
      <c r="E981"/>
      <c r="F981" t="s">
        <v>289</v>
      </c>
      <c r="G981" s="102">
        <v>37953.224000000002</v>
      </c>
      <c r="H981">
        <v>0</v>
      </c>
      <c r="I981">
        <v>0</v>
      </c>
      <c r="J981">
        <v>0</v>
      </c>
      <c r="K981">
        <v>0</v>
      </c>
      <c r="L981">
        <v>0</v>
      </c>
      <c r="M981" t="s">
        <v>468</v>
      </c>
    </row>
    <row r="982" spans="1:13">
      <c r="A982" s="13">
        <f t="shared" si="15"/>
        <v>33594.624000000003</v>
      </c>
      <c r="B982">
        <v>2003297</v>
      </c>
      <c r="C982">
        <v>1380</v>
      </c>
      <c r="D982">
        <v>1012</v>
      </c>
      <c r="E982"/>
      <c r="F982" t="s">
        <v>289</v>
      </c>
      <c r="G982" s="102">
        <v>33594.624000000003</v>
      </c>
      <c r="H982">
        <v>0</v>
      </c>
      <c r="I982">
        <v>0</v>
      </c>
      <c r="J982">
        <v>0</v>
      </c>
      <c r="K982">
        <v>0</v>
      </c>
      <c r="L982">
        <v>0</v>
      </c>
      <c r="M982" t="s">
        <v>468</v>
      </c>
    </row>
    <row r="983" spans="1:13">
      <c r="A983" s="13">
        <f t="shared" si="15"/>
        <v>3616.2919999999999</v>
      </c>
      <c r="B983">
        <v>2003297</v>
      </c>
      <c r="C983">
        <v>1380</v>
      </c>
      <c r="D983">
        <v>2001</v>
      </c>
      <c r="E983"/>
      <c r="F983" t="s">
        <v>289</v>
      </c>
      <c r="G983" s="102">
        <v>3616.2919999999999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468</v>
      </c>
    </row>
    <row r="984" spans="1:13">
      <c r="A984" s="13">
        <f t="shared" si="15"/>
        <v>1060</v>
      </c>
      <c r="B984">
        <v>2003311</v>
      </c>
      <c r="C984">
        <v>1380</v>
      </c>
      <c r="D984">
        <v>1005</v>
      </c>
      <c r="E984"/>
      <c r="F984" t="s">
        <v>253</v>
      </c>
      <c r="G984" s="177">
        <v>1060</v>
      </c>
      <c r="H984">
        <v>0</v>
      </c>
      <c r="I984">
        <v>0</v>
      </c>
      <c r="J984">
        <v>0</v>
      </c>
      <c r="K984">
        <v>0</v>
      </c>
      <c r="L984">
        <v>0</v>
      </c>
      <c r="M984" t="s">
        <v>469</v>
      </c>
    </row>
    <row r="985" spans="1:13">
      <c r="A985" s="13">
        <f t="shared" si="15"/>
        <v>1720</v>
      </c>
      <c r="B985">
        <v>2003317</v>
      </c>
      <c r="C985">
        <v>1380</v>
      </c>
      <c r="D985">
        <v>1000</v>
      </c>
      <c r="E985"/>
      <c r="F985" t="s">
        <v>253</v>
      </c>
      <c r="G985" s="177">
        <v>1720</v>
      </c>
      <c r="H985">
        <v>0</v>
      </c>
      <c r="I985">
        <v>0</v>
      </c>
      <c r="J985">
        <v>0</v>
      </c>
      <c r="K985">
        <v>3</v>
      </c>
      <c r="L985">
        <v>0</v>
      </c>
      <c r="M985" t="s">
        <v>470</v>
      </c>
    </row>
    <row r="986" spans="1:13">
      <c r="A986" s="13">
        <f t="shared" si="15"/>
        <v>927500</v>
      </c>
      <c r="B986">
        <v>2003321</v>
      </c>
      <c r="C986">
        <v>1380</v>
      </c>
      <c r="D986">
        <v>1000</v>
      </c>
      <c r="E986"/>
      <c r="F986" t="s">
        <v>253</v>
      </c>
      <c r="G986" s="177">
        <v>927500</v>
      </c>
      <c r="H986">
        <v>0</v>
      </c>
      <c r="I986">
        <v>0</v>
      </c>
      <c r="J986">
        <v>0</v>
      </c>
      <c r="K986">
        <v>0</v>
      </c>
      <c r="L986">
        <v>0</v>
      </c>
      <c r="M986" t="s">
        <v>471</v>
      </c>
    </row>
    <row r="987" spans="1:13">
      <c r="A987" s="13">
        <f t="shared" si="15"/>
        <v>20686</v>
      </c>
      <c r="B987">
        <v>2003321</v>
      </c>
      <c r="C987">
        <v>1380</v>
      </c>
      <c r="D987">
        <v>2003</v>
      </c>
      <c r="E987"/>
      <c r="F987" t="s">
        <v>253</v>
      </c>
      <c r="G987" s="177">
        <v>20686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471</v>
      </c>
    </row>
    <row r="988" spans="1:13">
      <c r="A988" s="13">
        <f t="shared" si="15"/>
        <v>33825</v>
      </c>
      <c r="B988">
        <v>2003328</v>
      </c>
      <c r="C988">
        <v>1380</v>
      </c>
      <c r="D988">
        <v>1000</v>
      </c>
      <c r="E988"/>
      <c r="F988" t="s">
        <v>253</v>
      </c>
      <c r="G988" s="177">
        <v>33825</v>
      </c>
      <c r="H988">
        <v>0</v>
      </c>
      <c r="I988">
        <v>0</v>
      </c>
      <c r="J988">
        <v>0</v>
      </c>
      <c r="K988">
        <v>0</v>
      </c>
      <c r="L988">
        <v>0</v>
      </c>
      <c r="M988" t="s">
        <v>472</v>
      </c>
    </row>
    <row r="989" spans="1:13">
      <c r="A989" s="13">
        <f t="shared" si="15"/>
        <v>1344</v>
      </c>
      <c r="B989">
        <v>2003328</v>
      </c>
      <c r="C989">
        <v>1380</v>
      </c>
      <c r="D989">
        <v>1020</v>
      </c>
      <c r="E989"/>
      <c r="F989" t="s">
        <v>253</v>
      </c>
      <c r="G989" s="177">
        <v>1344</v>
      </c>
      <c r="H989">
        <v>0</v>
      </c>
      <c r="I989">
        <v>0</v>
      </c>
      <c r="J989">
        <v>0</v>
      </c>
      <c r="K989">
        <v>0</v>
      </c>
      <c r="L989">
        <v>0</v>
      </c>
      <c r="M989" t="s">
        <v>472</v>
      </c>
    </row>
    <row r="990" spans="1:13">
      <c r="A990" s="13">
        <f t="shared" si="15"/>
        <v>52980</v>
      </c>
      <c r="B990">
        <v>2003329</v>
      </c>
      <c r="C990">
        <v>1380</v>
      </c>
      <c r="D990">
        <v>1000</v>
      </c>
      <c r="E990"/>
      <c r="F990" t="s">
        <v>253</v>
      </c>
      <c r="G990" s="177">
        <v>52980</v>
      </c>
      <c r="H990">
        <v>0</v>
      </c>
      <c r="I990">
        <v>0</v>
      </c>
      <c r="J990">
        <v>0</v>
      </c>
      <c r="K990">
        <v>0</v>
      </c>
      <c r="L990">
        <v>0</v>
      </c>
      <c r="M990" t="s">
        <v>473</v>
      </c>
    </row>
    <row r="991" spans="1:13">
      <c r="A991" s="13">
        <f t="shared" si="15"/>
        <v>3646</v>
      </c>
      <c r="B991">
        <v>2003329</v>
      </c>
      <c r="C991">
        <v>1380</v>
      </c>
      <c r="D991">
        <v>2004</v>
      </c>
      <c r="E991"/>
      <c r="F991" t="s">
        <v>253</v>
      </c>
      <c r="G991" s="177">
        <v>3646</v>
      </c>
      <c r="H991">
        <v>0</v>
      </c>
      <c r="I991">
        <v>0</v>
      </c>
      <c r="J991">
        <v>0</v>
      </c>
      <c r="K991">
        <v>0</v>
      </c>
      <c r="L991">
        <v>0</v>
      </c>
      <c r="M991" t="s">
        <v>473</v>
      </c>
    </row>
    <row r="992" spans="1:13">
      <c r="A992" s="13">
        <f t="shared" si="15"/>
        <v>54200</v>
      </c>
      <c r="B992">
        <v>2003330</v>
      </c>
      <c r="C992">
        <v>1380</v>
      </c>
      <c r="D992">
        <v>1000</v>
      </c>
      <c r="E992"/>
      <c r="F992" t="s">
        <v>253</v>
      </c>
      <c r="G992" s="177">
        <v>54200</v>
      </c>
      <c r="H992">
        <v>0</v>
      </c>
      <c r="I992">
        <v>0</v>
      </c>
      <c r="J992">
        <v>0</v>
      </c>
      <c r="K992">
        <v>0</v>
      </c>
      <c r="L992">
        <v>0</v>
      </c>
      <c r="M992" t="s">
        <v>474</v>
      </c>
    </row>
    <row r="993" spans="1:13">
      <c r="A993" s="13">
        <f t="shared" si="15"/>
        <v>3231</v>
      </c>
      <c r="B993">
        <v>2003330</v>
      </c>
      <c r="C993">
        <v>1380</v>
      </c>
      <c r="D993">
        <v>2004</v>
      </c>
      <c r="E993"/>
      <c r="F993" t="s">
        <v>253</v>
      </c>
      <c r="G993" s="177">
        <v>3231</v>
      </c>
      <c r="H993">
        <v>0</v>
      </c>
      <c r="I993">
        <v>0</v>
      </c>
      <c r="J993">
        <v>0</v>
      </c>
      <c r="K993">
        <v>0</v>
      </c>
      <c r="L993">
        <v>0</v>
      </c>
      <c r="M993" t="s">
        <v>474</v>
      </c>
    </row>
    <row r="994" spans="1:13">
      <c r="A994" s="13">
        <f t="shared" si="15"/>
        <v>600</v>
      </c>
      <c r="B994">
        <v>2003335</v>
      </c>
      <c r="C994">
        <v>1380</v>
      </c>
      <c r="D994">
        <v>1000</v>
      </c>
      <c r="E994"/>
      <c r="F994" t="s">
        <v>253</v>
      </c>
      <c r="G994">
        <v>600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475</v>
      </c>
    </row>
    <row r="995" spans="1:13">
      <c r="A995" s="13">
        <f t="shared" si="15"/>
        <v>765</v>
      </c>
      <c r="B995">
        <v>2003335</v>
      </c>
      <c r="C995">
        <v>1380</v>
      </c>
      <c r="D995">
        <v>2001</v>
      </c>
      <c r="E995"/>
      <c r="F995" t="s">
        <v>253</v>
      </c>
      <c r="G995">
        <v>765</v>
      </c>
      <c r="H995">
        <v>0</v>
      </c>
      <c r="I995">
        <v>0</v>
      </c>
      <c r="J995">
        <v>0</v>
      </c>
      <c r="K995">
        <v>0</v>
      </c>
      <c r="L995">
        <v>0</v>
      </c>
      <c r="M995" t="s">
        <v>475</v>
      </c>
    </row>
    <row r="996" spans="1:13">
      <c r="A996" s="13">
        <f t="shared" si="15"/>
        <v>800</v>
      </c>
      <c r="B996">
        <v>2003336</v>
      </c>
      <c r="C996">
        <v>1380</v>
      </c>
      <c r="D996">
        <v>1000</v>
      </c>
      <c r="E996"/>
      <c r="F996" t="s">
        <v>253</v>
      </c>
      <c r="G996">
        <v>800</v>
      </c>
      <c r="H996">
        <v>0</v>
      </c>
      <c r="I996">
        <v>0</v>
      </c>
      <c r="J996">
        <v>0</v>
      </c>
      <c r="K996">
        <v>0</v>
      </c>
      <c r="L996">
        <v>0</v>
      </c>
      <c r="M996" t="s">
        <v>476</v>
      </c>
    </row>
    <row r="997" spans="1:13">
      <c r="A997" s="13">
        <f t="shared" si="15"/>
        <v>492</v>
      </c>
      <c r="B997">
        <v>2003336</v>
      </c>
      <c r="C997">
        <v>1380</v>
      </c>
      <c r="D997">
        <v>2001</v>
      </c>
      <c r="E997"/>
      <c r="F997" t="s">
        <v>253</v>
      </c>
      <c r="G997">
        <v>492</v>
      </c>
      <c r="H997">
        <v>0</v>
      </c>
      <c r="I997">
        <v>0</v>
      </c>
      <c r="J997">
        <v>0</v>
      </c>
      <c r="K997">
        <v>0</v>
      </c>
      <c r="L997">
        <v>0</v>
      </c>
      <c r="M997" t="s">
        <v>476</v>
      </c>
    </row>
    <row r="998" spans="1:13">
      <c r="A998" s="13">
        <f t="shared" si="15"/>
        <v>780000</v>
      </c>
      <c r="B998">
        <v>2003348</v>
      </c>
      <c r="C998">
        <v>1380</v>
      </c>
      <c r="D998">
        <v>1005</v>
      </c>
      <c r="E998"/>
      <c r="F998" t="s">
        <v>253</v>
      </c>
      <c r="G998" s="177">
        <v>780000</v>
      </c>
      <c r="H998">
        <v>0</v>
      </c>
      <c r="I998">
        <v>0</v>
      </c>
      <c r="J998">
        <v>0</v>
      </c>
      <c r="K998">
        <v>0</v>
      </c>
      <c r="L998">
        <v>0</v>
      </c>
      <c r="M998" t="s">
        <v>477</v>
      </c>
    </row>
    <row r="999" spans="1:13">
      <c r="A999" s="13">
        <f t="shared" si="15"/>
        <v>12332</v>
      </c>
      <c r="B999">
        <v>2003348</v>
      </c>
      <c r="C999">
        <v>1380</v>
      </c>
      <c r="D999">
        <v>2004</v>
      </c>
      <c r="E999"/>
      <c r="F999" t="s">
        <v>253</v>
      </c>
      <c r="G999" s="177">
        <v>12332</v>
      </c>
      <c r="H999">
        <v>0</v>
      </c>
      <c r="I999">
        <v>0</v>
      </c>
      <c r="J999">
        <v>0</v>
      </c>
      <c r="K999">
        <v>0</v>
      </c>
      <c r="L999">
        <v>0</v>
      </c>
      <c r="M999" t="s">
        <v>477</v>
      </c>
    </row>
    <row r="1000" spans="1:13">
      <c r="A1000" s="13">
        <f t="shared" si="15"/>
        <v>10000</v>
      </c>
      <c r="B1000">
        <v>2003350</v>
      </c>
      <c r="C1000">
        <v>1380</v>
      </c>
      <c r="D1000">
        <v>1000</v>
      </c>
      <c r="E1000"/>
      <c r="F1000" t="s">
        <v>253</v>
      </c>
      <c r="G1000" s="177">
        <v>10000</v>
      </c>
      <c r="H1000">
        <v>0</v>
      </c>
      <c r="I1000">
        <v>0</v>
      </c>
      <c r="J1000">
        <v>0</v>
      </c>
      <c r="K1000">
        <v>0</v>
      </c>
      <c r="L1000">
        <v>0</v>
      </c>
      <c r="M1000" t="s">
        <v>478</v>
      </c>
    </row>
    <row r="1001" spans="1:13">
      <c r="A1001" s="13">
        <f t="shared" si="15"/>
        <v>910000</v>
      </c>
      <c r="B1001">
        <v>2003350</v>
      </c>
      <c r="C1001">
        <v>1380</v>
      </c>
      <c r="D1001">
        <v>1005</v>
      </c>
      <c r="E1001"/>
      <c r="F1001" t="s">
        <v>253</v>
      </c>
      <c r="G1001" s="177">
        <v>910000</v>
      </c>
      <c r="H1001">
        <v>0</v>
      </c>
      <c r="I1001">
        <v>0</v>
      </c>
      <c r="J1001">
        <v>0</v>
      </c>
      <c r="K1001">
        <v>0</v>
      </c>
      <c r="L1001">
        <v>0</v>
      </c>
      <c r="M1001" t="s">
        <v>478</v>
      </c>
    </row>
    <row r="1002" spans="1:13">
      <c r="A1002" s="13">
        <f t="shared" si="15"/>
        <v>91226</v>
      </c>
      <c r="B1002">
        <v>2003350</v>
      </c>
      <c r="C1002">
        <v>1380</v>
      </c>
      <c r="D1002">
        <v>2001</v>
      </c>
      <c r="E1002"/>
      <c r="F1002" t="s">
        <v>253</v>
      </c>
      <c r="G1002" s="177">
        <v>91226</v>
      </c>
      <c r="H1002">
        <v>0</v>
      </c>
      <c r="I1002">
        <v>0</v>
      </c>
      <c r="J1002">
        <v>0</v>
      </c>
      <c r="K1002">
        <v>775</v>
      </c>
      <c r="L1002">
        <v>0</v>
      </c>
      <c r="M1002" t="s">
        <v>478</v>
      </c>
    </row>
    <row r="1003" spans="1:13">
      <c r="A1003" s="13">
        <f t="shared" si="15"/>
        <v>308</v>
      </c>
      <c r="B1003">
        <v>2003350</v>
      </c>
      <c r="C1003">
        <v>1380</v>
      </c>
      <c r="D1003">
        <v>2004</v>
      </c>
      <c r="E1003"/>
      <c r="F1003" t="s">
        <v>253</v>
      </c>
      <c r="G1003">
        <v>308</v>
      </c>
      <c r="H1003">
        <v>0</v>
      </c>
      <c r="I1003">
        <v>0</v>
      </c>
      <c r="J1003">
        <v>0</v>
      </c>
      <c r="K1003">
        <v>0</v>
      </c>
      <c r="L1003">
        <v>0</v>
      </c>
      <c r="M1003" t="s">
        <v>478</v>
      </c>
    </row>
    <row r="1004" spans="1:13">
      <c r="A1004" s="13">
        <f t="shared" si="15"/>
        <v>248000</v>
      </c>
      <c r="B1004">
        <v>2003351</v>
      </c>
      <c r="C1004">
        <v>1380</v>
      </c>
      <c r="D1004">
        <v>1005</v>
      </c>
      <c r="E1004"/>
      <c r="F1004" t="s">
        <v>253</v>
      </c>
      <c r="G1004" s="177">
        <v>248000</v>
      </c>
      <c r="H1004">
        <v>0</v>
      </c>
      <c r="I1004">
        <v>0</v>
      </c>
      <c r="J1004">
        <v>0</v>
      </c>
      <c r="K1004">
        <v>0</v>
      </c>
      <c r="L1004">
        <v>0</v>
      </c>
      <c r="M1004" t="s">
        <v>9450</v>
      </c>
    </row>
    <row r="1005" spans="1:13">
      <c r="A1005" s="13">
        <f t="shared" si="15"/>
        <v>911700</v>
      </c>
      <c r="B1005">
        <v>2003352</v>
      </c>
      <c r="C1005">
        <v>1380</v>
      </c>
      <c r="D1005">
        <v>1005</v>
      </c>
      <c r="E1005"/>
      <c r="F1005" t="s">
        <v>253</v>
      </c>
      <c r="G1005" s="177">
        <v>911700</v>
      </c>
      <c r="H1005">
        <v>0</v>
      </c>
      <c r="I1005">
        <v>0</v>
      </c>
      <c r="J1005">
        <v>0</v>
      </c>
      <c r="K1005">
        <v>0</v>
      </c>
      <c r="L1005">
        <v>0</v>
      </c>
      <c r="M1005" t="s">
        <v>479</v>
      </c>
    </row>
    <row r="1006" spans="1:13">
      <c r="A1006" s="13">
        <f t="shared" si="15"/>
        <v>415000</v>
      </c>
      <c r="B1006">
        <v>2003353</v>
      </c>
      <c r="C1006">
        <v>1380</v>
      </c>
      <c r="D1006">
        <v>1005</v>
      </c>
      <c r="E1006"/>
      <c r="F1006" t="s">
        <v>253</v>
      </c>
      <c r="G1006" s="177">
        <v>415000</v>
      </c>
      <c r="H1006">
        <v>0</v>
      </c>
      <c r="I1006">
        <v>0</v>
      </c>
      <c r="J1006">
        <v>0</v>
      </c>
      <c r="K1006">
        <v>0</v>
      </c>
      <c r="L1006">
        <v>0</v>
      </c>
      <c r="M1006" t="s">
        <v>480</v>
      </c>
    </row>
    <row r="1007" spans="1:13">
      <c r="A1007" s="13">
        <f t="shared" si="15"/>
        <v>557944</v>
      </c>
      <c r="B1007">
        <v>2003354</v>
      </c>
      <c r="C1007">
        <v>1380</v>
      </c>
      <c r="D1007">
        <v>1005</v>
      </c>
      <c r="E1007"/>
      <c r="F1007" t="s">
        <v>253</v>
      </c>
      <c r="G1007" s="177">
        <v>557944</v>
      </c>
      <c r="H1007">
        <v>0</v>
      </c>
      <c r="I1007">
        <v>0</v>
      </c>
      <c r="J1007">
        <v>0</v>
      </c>
      <c r="K1007">
        <v>0</v>
      </c>
      <c r="L1007">
        <v>0</v>
      </c>
      <c r="M1007" t="s">
        <v>481</v>
      </c>
    </row>
    <row r="1008" spans="1:13">
      <c r="A1008" s="13">
        <f t="shared" si="15"/>
        <v>693500</v>
      </c>
      <c r="B1008">
        <v>2003355</v>
      </c>
      <c r="C1008">
        <v>1380</v>
      </c>
      <c r="D1008">
        <v>1005</v>
      </c>
      <c r="E1008"/>
      <c r="F1008" t="s">
        <v>253</v>
      </c>
      <c r="G1008" s="177">
        <v>693500</v>
      </c>
      <c r="H1008">
        <v>0</v>
      </c>
      <c r="I1008">
        <v>0</v>
      </c>
      <c r="J1008">
        <v>0</v>
      </c>
      <c r="K1008">
        <v>0</v>
      </c>
      <c r="L1008">
        <v>0</v>
      </c>
      <c r="M1008" t="s">
        <v>482</v>
      </c>
    </row>
    <row r="1009" spans="1:13">
      <c r="A1009" s="13">
        <f t="shared" si="15"/>
        <v>217000</v>
      </c>
      <c r="B1009">
        <v>2003356</v>
      </c>
      <c r="C1009">
        <v>1380</v>
      </c>
      <c r="D1009">
        <v>1005</v>
      </c>
      <c r="E1009"/>
      <c r="F1009" t="s">
        <v>253</v>
      </c>
      <c r="G1009" s="177">
        <v>217000</v>
      </c>
      <c r="H1009">
        <v>0</v>
      </c>
      <c r="I1009">
        <v>0</v>
      </c>
      <c r="J1009">
        <v>0</v>
      </c>
      <c r="K1009">
        <v>0</v>
      </c>
      <c r="L1009">
        <v>0</v>
      </c>
      <c r="M1009" t="s">
        <v>483</v>
      </c>
    </row>
    <row r="1010" spans="1:13">
      <c r="A1010" s="13">
        <f t="shared" si="15"/>
        <v>11481</v>
      </c>
      <c r="B1010">
        <v>2003357</v>
      </c>
      <c r="C1010">
        <v>1380</v>
      </c>
      <c r="D1010">
        <v>1005</v>
      </c>
      <c r="E1010"/>
      <c r="F1010" t="s">
        <v>253</v>
      </c>
      <c r="G1010" s="177">
        <v>11481</v>
      </c>
      <c r="H1010">
        <v>0</v>
      </c>
      <c r="I1010">
        <v>0</v>
      </c>
      <c r="J1010">
        <v>0</v>
      </c>
      <c r="K1010">
        <v>0</v>
      </c>
      <c r="L1010">
        <v>0</v>
      </c>
      <c r="M1010" t="s">
        <v>484</v>
      </c>
    </row>
    <row r="1011" spans="1:13">
      <c r="A1011" s="13">
        <f t="shared" si="15"/>
        <v>1285</v>
      </c>
      <c r="B1011">
        <v>2003358</v>
      </c>
      <c r="C1011">
        <v>1380</v>
      </c>
      <c r="D1011">
        <v>1005</v>
      </c>
      <c r="E1011"/>
      <c r="F1011" t="s">
        <v>253</v>
      </c>
      <c r="G1011" s="177">
        <v>1285</v>
      </c>
      <c r="H1011">
        <v>0</v>
      </c>
      <c r="I1011">
        <v>0</v>
      </c>
      <c r="J1011">
        <v>0</v>
      </c>
      <c r="K1011">
        <v>0</v>
      </c>
      <c r="L1011">
        <v>0</v>
      </c>
      <c r="M1011" t="s">
        <v>485</v>
      </c>
    </row>
    <row r="1012" spans="1:13">
      <c r="A1012" s="13">
        <f t="shared" si="15"/>
        <v>1007</v>
      </c>
      <c r="B1012">
        <v>2003360</v>
      </c>
      <c r="C1012">
        <v>1380</v>
      </c>
      <c r="D1012">
        <v>1005</v>
      </c>
      <c r="E1012"/>
      <c r="F1012" t="s">
        <v>253</v>
      </c>
      <c r="G1012" s="177">
        <v>1007</v>
      </c>
      <c r="H1012">
        <v>0</v>
      </c>
      <c r="I1012">
        <v>0</v>
      </c>
      <c r="J1012">
        <v>0</v>
      </c>
      <c r="K1012">
        <v>0</v>
      </c>
      <c r="L1012">
        <v>0</v>
      </c>
      <c r="M1012" t="s">
        <v>486</v>
      </c>
    </row>
    <row r="1013" spans="1:13">
      <c r="A1013" s="13">
        <f t="shared" si="15"/>
        <v>392805</v>
      </c>
      <c r="B1013">
        <v>2003368</v>
      </c>
      <c r="C1013">
        <v>1380</v>
      </c>
      <c r="D1013">
        <v>1000</v>
      </c>
      <c r="E1013"/>
      <c r="F1013" t="s">
        <v>253</v>
      </c>
      <c r="G1013" s="177">
        <v>392805</v>
      </c>
      <c r="H1013">
        <v>0</v>
      </c>
      <c r="I1013">
        <v>0</v>
      </c>
      <c r="J1013">
        <v>0</v>
      </c>
      <c r="K1013">
        <v>0</v>
      </c>
      <c r="L1013">
        <v>0</v>
      </c>
      <c r="M1013" t="s">
        <v>8007</v>
      </c>
    </row>
    <row r="1014" spans="1:13">
      <c r="A1014" s="13">
        <f t="shared" si="15"/>
        <v>2032</v>
      </c>
      <c r="B1014">
        <v>2003368</v>
      </c>
      <c r="C1014">
        <v>1380</v>
      </c>
      <c r="D1014">
        <v>2004</v>
      </c>
      <c r="E1014"/>
      <c r="F1014" t="s">
        <v>253</v>
      </c>
      <c r="G1014" s="177">
        <v>2032</v>
      </c>
      <c r="H1014">
        <v>0</v>
      </c>
      <c r="I1014">
        <v>0</v>
      </c>
      <c r="J1014">
        <v>0</v>
      </c>
      <c r="K1014">
        <v>0</v>
      </c>
      <c r="L1014">
        <v>0</v>
      </c>
      <c r="M1014" t="s">
        <v>8007</v>
      </c>
    </row>
    <row r="1015" spans="1:13">
      <c r="A1015" s="13">
        <f t="shared" si="15"/>
        <v>406480</v>
      </c>
      <c r="B1015">
        <v>2003369</v>
      </c>
      <c r="C1015">
        <v>1380</v>
      </c>
      <c r="D1015">
        <v>1000</v>
      </c>
      <c r="E1015"/>
      <c r="F1015" t="s">
        <v>253</v>
      </c>
      <c r="G1015" s="177">
        <v>406480</v>
      </c>
      <c r="H1015">
        <v>0</v>
      </c>
      <c r="I1015">
        <v>0</v>
      </c>
      <c r="J1015">
        <v>0</v>
      </c>
      <c r="K1015">
        <v>0</v>
      </c>
      <c r="L1015">
        <v>0</v>
      </c>
      <c r="M1015" t="s">
        <v>8008</v>
      </c>
    </row>
    <row r="1016" spans="1:13">
      <c r="A1016" s="13">
        <f t="shared" si="15"/>
        <v>2052</v>
      </c>
      <c r="B1016">
        <v>2003369</v>
      </c>
      <c r="C1016">
        <v>1380</v>
      </c>
      <c r="D1016">
        <v>2004</v>
      </c>
      <c r="E1016"/>
      <c r="F1016" t="s">
        <v>253</v>
      </c>
      <c r="G1016" s="177">
        <v>2052</v>
      </c>
      <c r="H1016">
        <v>0</v>
      </c>
      <c r="I1016">
        <v>0</v>
      </c>
      <c r="J1016">
        <v>0</v>
      </c>
      <c r="K1016">
        <v>0</v>
      </c>
      <c r="L1016">
        <v>0</v>
      </c>
      <c r="M1016" t="s">
        <v>8008</v>
      </c>
    </row>
    <row r="1017" spans="1:13">
      <c r="A1017" s="13">
        <f t="shared" si="15"/>
        <v>23351.255000000001</v>
      </c>
      <c r="B1017">
        <v>2003376</v>
      </c>
      <c r="C1017">
        <v>1380</v>
      </c>
      <c r="D1017">
        <v>1000</v>
      </c>
      <c r="E1017"/>
      <c r="F1017" t="s">
        <v>122</v>
      </c>
      <c r="G1017" s="102">
        <v>23351.255000000001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487</v>
      </c>
    </row>
    <row r="1018" spans="1:13">
      <c r="A1018" s="13">
        <f t="shared" si="15"/>
        <v>1892.856</v>
      </c>
      <c r="B1018">
        <v>2003376</v>
      </c>
      <c r="C1018">
        <v>1380</v>
      </c>
      <c r="D1018">
        <v>2000</v>
      </c>
      <c r="E1018"/>
      <c r="F1018" t="s">
        <v>122</v>
      </c>
      <c r="G1018" s="102">
        <v>1892.856</v>
      </c>
      <c r="H1018">
        <v>0</v>
      </c>
      <c r="I1018">
        <v>0</v>
      </c>
      <c r="J1018">
        <v>0</v>
      </c>
      <c r="K1018">
        <v>0</v>
      </c>
      <c r="L1018">
        <v>0</v>
      </c>
      <c r="M1018" t="s">
        <v>487</v>
      </c>
    </row>
    <row r="1019" spans="1:13">
      <c r="A1019" s="13">
        <f t="shared" si="15"/>
        <v>1689</v>
      </c>
      <c r="B1019">
        <v>2003387</v>
      </c>
      <c r="C1019">
        <v>1380</v>
      </c>
      <c r="D1019">
        <v>1005</v>
      </c>
      <c r="E1019"/>
      <c r="F1019" t="s">
        <v>253</v>
      </c>
      <c r="G1019" s="177">
        <v>1689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488</v>
      </c>
    </row>
    <row r="1020" spans="1:13">
      <c r="A1020" s="13">
        <f t="shared" si="15"/>
        <v>1949</v>
      </c>
      <c r="B1020">
        <v>2003394</v>
      </c>
      <c r="C1020">
        <v>1380</v>
      </c>
      <c r="D1020">
        <v>1005</v>
      </c>
      <c r="E1020"/>
      <c r="F1020" t="s">
        <v>253</v>
      </c>
      <c r="G1020" s="177">
        <v>1949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489</v>
      </c>
    </row>
    <row r="1021" spans="1:13">
      <c r="A1021" s="13">
        <f t="shared" si="15"/>
        <v>13727</v>
      </c>
      <c r="B1021">
        <v>2003408</v>
      </c>
      <c r="C1021">
        <v>1380</v>
      </c>
      <c r="D1021">
        <v>1005</v>
      </c>
      <c r="E1021"/>
      <c r="F1021" t="s">
        <v>253</v>
      </c>
      <c r="G1021" s="177">
        <v>13727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490</v>
      </c>
    </row>
    <row r="1022" spans="1:13">
      <c r="A1022" s="13">
        <f t="shared" si="15"/>
        <v>39660.42</v>
      </c>
      <c r="B1022">
        <v>2003419</v>
      </c>
      <c r="C1022">
        <v>1380</v>
      </c>
      <c r="D1022">
        <v>1000</v>
      </c>
      <c r="E1022"/>
      <c r="F1022" t="s">
        <v>289</v>
      </c>
      <c r="G1022" s="102">
        <v>39660.42</v>
      </c>
      <c r="H1022">
        <v>0</v>
      </c>
      <c r="I1022">
        <v>0</v>
      </c>
      <c r="J1022">
        <v>0</v>
      </c>
      <c r="K1022">
        <v>0</v>
      </c>
      <c r="L1022">
        <v>0</v>
      </c>
      <c r="M1022" t="s">
        <v>491</v>
      </c>
    </row>
    <row r="1023" spans="1:13">
      <c r="A1023" s="13">
        <f t="shared" si="15"/>
        <v>27995.52</v>
      </c>
      <c r="B1023">
        <v>2003419</v>
      </c>
      <c r="C1023">
        <v>1380</v>
      </c>
      <c r="D1023">
        <v>1012</v>
      </c>
      <c r="E1023"/>
      <c r="F1023" t="s">
        <v>289</v>
      </c>
      <c r="G1023" s="102">
        <v>27995.52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491</v>
      </c>
    </row>
    <row r="1024" spans="1:13">
      <c r="A1024" s="13">
        <f t="shared" si="15"/>
        <v>4.0510000000000002</v>
      </c>
      <c r="B1024">
        <v>2003419</v>
      </c>
      <c r="C1024">
        <v>1380</v>
      </c>
      <c r="D1024">
        <v>2001</v>
      </c>
      <c r="E1024"/>
      <c r="F1024" t="s">
        <v>289</v>
      </c>
      <c r="G1024">
        <v>4.0510000000000002</v>
      </c>
      <c r="H1024">
        <v>0</v>
      </c>
      <c r="I1024">
        <v>0</v>
      </c>
      <c r="J1024">
        <v>0</v>
      </c>
      <c r="K1024">
        <v>0</v>
      </c>
      <c r="L1024">
        <v>0</v>
      </c>
      <c r="M1024" t="s">
        <v>491</v>
      </c>
    </row>
    <row r="1025" spans="1:13">
      <c r="A1025" s="13">
        <f t="shared" si="15"/>
        <v>92000</v>
      </c>
      <c r="B1025">
        <v>2003426</v>
      </c>
      <c r="C1025">
        <v>1380</v>
      </c>
      <c r="D1025">
        <v>1000</v>
      </c>
      <c r="E1025"/>
      <c r="F1025" t="s">
        <v>253</v>
      </c>
      <c r="G1025" s="177">
        <v>92000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492</v>
      </c>
    </row>
    <row r="1026" spans="1:13">
      <c r="A1026" s="13">
        <f t="shared" si="15"/>
        <v>3801</v>
      </c>
      <c r="B1026">
        <v>2003426</v>
      </c>
      <c r="C1026">
        <v>1380</v>
      </c>
      <c r="D1026">
        <v>2004</v>
      </c>
      <c r="E1026"/>
      <c r="F1026" t="s">
        <v>253</v>
      </c>
      <c r="G1026" s="177">
        <v>3801</v>
      </c>
      <c r="H1026">
        <v>0</v>
      </c>
      <c r="I1026">
        <v>0</v>
      </c>
      <c r="J1026">
        <v>0</v>
      </c>
      <c r="K1026">
        <v>0</v>
      </c>
      <c r="L1026">
        <v>0</v>
      </c>
      <c r="M1026" t="s">
        <v>492</v>
      </c>
    </row>
    <row r="1027" spans="1:13">
      <c r="A1027" s="13">
        <f t="shared" ref="A1027:A1090" si="16">G1027+H1027+I1027</f>
        <v>158000</v>
      </c>
      <c r="B1027">
        <v>2003428</v>
      </c>
      <c r="C1027">
        <v>1380</v>
      </c>
      <c r="D1027">
        <v>1000</v>
      </c>
      <c r="E1027"/>
      <c r="F1027" t="s">
        <v>253</v>
      </c>
      <c r="G1027" s="177">
        <v>158000</v>
      </c>
      <c r="H1027">
        <v>0</v>
      </c>
      <c r="I1027">
        <v>0</v>
      </c>
      <c r="J1027">
        <v>0</v>
      </c>
      <c r="K1027">
        <v>0</v>
      </c>
      <c r="L1027">
        <v>0</v>
      </c>
      <c r="M1027" t="s">
        <v>493</v>
      </c>
    </row>
    <row r="1028" spans="1:13">
      <c r="A1028" s="13">
        <f t="shared" si="16"/>
        <v>7933</v>
      </c>
      <c r="B1028">
        <v>2003428</v>
      </c>
      <c r="C1028">
        <v>1380</v>
      </c>
      <c r="D1028">
        <v>2003</v>
      </c>
      <c r="E1028"/>
      <c r="F1028" t="s">
        <v>253</v>
      </c>
      <c r="G1028" s="177">
        <v>7933</v>
      </c>
      <c r="H1028">
        <v>0</v>
      </c>
      <c r="I1028">
        <v>0</v>
      </c>
      <c r="J1028">
        <v>0</v>
      </c>
      <c r="K1028">
        <v>0</v>
      </c>
      <c r="L1028">
        <v>0</v>
      </c>
      <c r="M1028" t="s">
        <v>493</v>
      </c>
    </row>
    <row r="1029" spans="1:13">
      <c r="A1029" s="13">
        <f t="shared" si="16"/>
        <v>2452</v>
      </c>
      <c r="B1029">
        <v>2003428</v>
      </c>
      <c r="C1029">
        <v>1380</v>
      </c>
      <c r="D1029">
        <v>2004</v>
      </c>
      <c r="E1029"/>
      <c r="F1029" t="s">
        <v>253</v>
      </c>
      <c r="G1029" s="177">
        <v>2452</v>
      </c>
      <c r="H1029">
        <v>0</v>
      </c>
      <c r="I1029">
        <v>0</v>
      </c>
      <c r="J1029">
        <v>0</v>
      </c>
      <c r="K1029">
        <v>0</v>
      </c>
      <c r="L1029">
        <v>0</v>
      </c>
      <c r="M1029" t="s">
        <v>493</v>
      </c>
    </row>
    <row r="1030" spans="1:13">
      <c r="A1030" s="13">
        <f t="shared" si="16"/>
        <v>882</v>
      </c>
      <c r="B1030">
        <v>2003440</v>
      </c>
      <c r="C1030">
        <v>1380</v>
      </c>
      <c r="D1030">
        <v>1005</v>
      </c>
      <c r="E1030"/>
      <c r="F1030" t="s">
        <v>253</v>
      </c>
      <c r="G1030">
        <v>882</v>
      </c>
      <c r="H1030">
        <v>0</v>
      </c>
      <c r="I1030">
        <v>0</v>
      </c>
      <c r="J1030">
        <v>0</v>
      </c>
      <c r="K1030">
        <v>0</v>
      </c>
      <c r="L1030">
        <v>0</v>
      </c>
      <c r="M1030" t="s">
        <v>8096</v>
      </c>
    </row>
    <row r="1031" spans="1:13">
      <c r="A1031" s="13">
        <f t="shared" si="16"/>
        <v>418</v>
      </c>
      <c r="B1031">
        <v>2003441</v>
      </c>
      <c r="C1031">
        <v>1380</v>
      </c>
      <c r="D1031">
        <v>1005</v>
      </c>
      <c r="E1031"/>
      <c r="F1031" t="s">
        <v>253</v>
      </c>
      <c r="G1031">
        <v>418</v>
      </c>
      <c r="H1031">
        <v>0</v>
      </c>
      <c r="I1031">
        <v>0</v>
      </c>
      <c r="J1031">
        <v>0</v>
      </c>
      <c r="K1031">
        <v>0</v>
      </c>
      <c r="L1031">
        <v>0</v>
      </c>
      <c r="M1031" t="s">
        <v>8512</v>
      </c>
    </row>
    <row r="1032" spans="1:13">
      <c r="A1032" s="13">
        <f t="shared" si="16"/>
        <v>2809</v>
      </c>
      <c r="B1032">
        <v>2003442</v>
      </c>
      <c r="C1032">
        <v>1380</v>
      </c>
      <c r="D1032">
        <v>1005</v>
      </c>
      <c r="E1032"/>
      <c r="F1032" t="s">
        <v>253</v>
      </c>
      <c r="G1032" s="177">
        <v>2809</v>
      </c>
      <c r="H1032">
        <v>0</v>
      </c>
      <c r="I1032">
        <v>0</v>
      </c>
      <c r="J1032">
        <v>0</v>
      </c>
      <c r="K1032">
        <v>0</v>
      </c>
      <c r="L1032">
        <v>0</v>
      </c>
      <c r="M1032" t="s">
        <v>494</v>
      </c>
    </row>
    <row r="1033" spans="1:13">
      <c r="A1033" s="13">
        <f t="shared" si="16"/>
        <v>1984</v>
      </c>
      <c r="B1033">
        <v>2003469</v>
      </c>
      <c r="C1033">
        <v>1380</v>
      </c>
      <c r="D1033">
        <v>1005</v>
      </c>
      <c r="E1033"/>
      <c r="F1033" t="s">
        <v>253</v>
      </c>
      <c r="G1033" s="177">
        <v>1984</v>
      </c>
      <c r="H1033">
        <v>0</v>
      </c>
      <c r="I1033">
        <v>0</v>
      </c>
      <c r="J1033">
        <v>0</v>
      </c>
      <c r="K1033">
        <v>0</v>
      </c>
      <c r="L1033">
        <v>0</v>
      </c>
      <c r="M1033" t="s">
        <v>495</v>
      </c>
    </row>
    <row r="1034" spans="1:13">
      <c r="A1034" s="13">
        <f t="shared" si="16"/>
        <v>8333</v>
      </c>
      <c r="B1034">
        <v>2003479</v>
      </c>
      <c r="C1034">
        <v>1380</v>
      </c>
      <c r="D1034">
        <v>1005</v>
      </c>
      <c r="E1034"/>
      <c r="F1034" t="s">
        <v>253</v>
      </c>
      <c r="G1034" s="177">
        <v>8333</v>
      </c>
      <c r="H1034">
        <v>0</v>
      </c>
      <c r="I1034">
        <v>0</v>
      </c>
      <c r="J1034">
        <v>0</v>
      </c>
      <c r="K1034">
        <v>494</v>
      </c>
      <c r="L1034">
        <v>0</v>
      </c>
      <c r="M1034" t="s">
        <v>496</v>
      </c>
    </row>
    <row r="1035" spans="1:13">
      <c r="A1035" s="13">
        <f t="shared" si="16"/>
        <v>2</v>
      </c>
      <c r="B1035">
        <v>2003479</v>
      </c>
      <c r="C1035">
        <v>1380</v>
      </c>
      <c r="D1035">
        <v>2004</v>
      </c>
      <c r="E1035"/>
      <c r="F1035" t="s">
        <v>253</v>
      </c>
      <c r="G1035">
        <v>2</v>
      </c>
      <c r="H1035">
        <v>0</v>
      </c>
      <c r="I1035">
        <v>0</v>
      </c>
      <c r="J1035">
        <v>0</v>
      </c>
      <c r="K1035">
        <v>0</v>
      </c>
      <c r="L1035">
        <v>0</v>
      </c>
      <c r="M1035" t="s">
        <v>496</v>
      </c>
    </row>
    <row r="1036" spans="1:13">
      <c r="A1036" s="13">
        <f t="shared" si="16"/>
        <v>1534</v>
      </c>
      <c r="B1036">
        <v>2003482</v>
      </c>
      <c r="C1036">
        <v>1380</v>
      </c>
      <c r="D1036">
        <v>1005</v>
      </c>
      <c r="E1036"/>
      <c r="F1036" t="s">
        <v>253</v>
      </c>
      <c r="G1036" s="177">
        <v>1534</v>
      </c>
      <c r="H1036">
        <v>0</v>
      </c>
      <c r="I1036">
        <v>0</v>
      </c>
      <c r="J1036">
        <v>0</v>
      </c>
      <c r="K1036">
        <v>0</v>
      </c>
      <c r="L1036">
        <v>0</v>
      </c>
      <c r="M1036" t="s">
        <v>497</v>
      </c>
    </row>
    <row r="1037" spans="1:13">
      <c r="A1037" s="13">
        <f t="shared" si="16"/>
        <v>2481</v>
      </c>
      <c r="B1037">
        <v>2003483</v>
      </c>
      <c r="C1037">
        <v>1380</v>
      </c>
      <c r="D1037">
        <v>1005</v>
      </c>
      <c r="E1037"/>
      <c r="F1037" t="s">
        <v>253</v>
      </c>
      <c r="G1037" s="177">
        <v>2481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498</v>
      </c>
    </row>
    <row r="1038" spans="1:13">
      <c r="A1038" s="13">
        <f t="shared" si="16"/>
        <v>1882</v>
      </c>
      <c r="B1038">
        <v>2003498</v>
      </c>
      <c r="C1038">
        <v>1380</v>
      </c>
      <c r="D1038">
        <v>1005</v>
      </c>
      <c r="E1038"/>
      <c r="F1038" t="s">
        <v>253</v>
      </c>
      <c r="G1038" s="177">
        <v>1882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499</v>
      </c>
    </row>
    <row r="1039" spans="1:13">
      <c r="A1039" s="13">
        <f t="shared" si="16"/>
        <v>1048</v>
      </c>
      <c r="B1039">
        <v>2003499</v>
      </c>
      <c r="C1039">
        <v>1380</v>
      </c>
      <c r="D1039">
        <v>1005</v>
      </c>
      <c r="E1039"/>
      <c r="F1039" t="s">
        <v>253</v>
      </c>
      <c r="G1039" s="177">
        <v>1048</v>
      </c>
      <c r="H1039">
        <v>0</v>
      </c>
      <c r="I1039">
        <v>0</v>
      </c>
      <c r="J1039">
        <v>0</v>
      </c>
      <c r="K1039">
        <v>0</v>
      </c>
      <c r="L1039">
        <v>0</v>
      </c>
      <c r="M1039" t="s">
        <v>500</v>
      </c>
    </row>
    <row r="1040" spans="1:13">
      <c r="A1040" s="13">
        <f t="shared" si="16"/>
        <v>13210</v>
      </c>
      <c r="B1040">
        <v>2003504</v>
      </c>
      <c r="C1040">
        <v>1380</v>
      </c>
      <c r="D1040">
        <v>1000</v>
      </c>
      <c r="E1040"/>
      <c r="F1040" t="s">
        <v>253</v>
      </c>
      <c r="G1040" s="177">
        <v>13210</v>
      </c>
      <c r="H1040">
        <v>0</v>
      </c>
      <c r="I1040">
        <v>0</v>
      </c>
      <c r="J1040">
        <v>0</v>
      </c>
      <c r="K1040">
        <v>0</v>
      </c>
      <c r="L1040">
        <v>0</v>
      </c>
      <c r="M1040" t="s">
        <v>501</v>
      </c>
    </row>
    <row r="1041" spans="1:13">
      <c r="A1041" s="13">
        <f t="shared" si="16"/>
        <v>526</v>
      </c>
      <c r="B1041">
        <v>2003504</v>
      </c>
      <c r="C1041">
        <v>1380</v>
      </c>
      <c r="D1041">
        <v>2004</v>
      </c>
      <c r="E1041"/>
      <c r="F1041" t="s">
        <v>253</v>
      </c>
      <c r="G1041">
        <v>526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501</v>
      </c>
    </row>
    <row r="1042" spans="1:13">
      <c r="A1042" s="13">
        <f t="shared" si="16"/>
        <v>1244</v>
      </c>
      <c r="B1042">
        <v>2003505</v>
      </c>
      <c r="C1042">
        <v>1380</v>
      </c>
      <c r="D1042">
        <v>1005</v>
      </c>
      <c r="E1042"/>
      <c r="F1042" t="s">
        <v>253</v>
      </c>
      <c r="G1042" s="177">
        <v>1244</v>
      </c>
      <c r="H1042">
        <v>0</v>
      </c>
      <c r="I1042">
        <v>0</v>
      </c>
      <c r="J1042">
        <v>0</v>
      </c>
      <c r="K1042">
        <v>0</v>
      </c>
      <c r="L1042">
        <v>0</v>
      </c>
      <c r="M1042" t="s">
        <v>502</v>
      </c>
    </row>
    <row r="1043" spans="1:13">
      <c r="A1043" s="13">
        <f t="shared" si="16"/>
        <v>14000</v>
      </c>
      <c r="B1043">
        <v>2003506</v>
      </c>
      <c r="C1043">
        <v>1380</v>
      </c>
      <c r="D1043">
        <v>1000</v>
      </c>
      <c r="E1043"/>
      <c r="F1043" t="s">
        <v>253</v>
      </c>
      <c r="G1043" s="177">
        <v>14000</v>
      </c>
      <c r="H1043">
        <v>0</v>
      </c>
      <c r="I1043">
        <v>0</v>
      </c>
      <c r="J1043">
        <v>0</v>
      </c>
      <c r="K1043">
        <v>0</v>
      </c>
      <c r="L1043">
        <v>0</v>
      </c>
      <c r="M1043" t="s">
        <v>503</v>
      </c>
    </row>
    <row r="1044" spans="1:13">
      <c r="A1044" s="13">
        <f t="shared" si="16"/>
        <v>670</v>
      </c>
      <c r="B1044">
        <v>2003506</v>
      </c>
      <c r="C1044">
        <v>1380</v>
      </c>
      <c r="D1044">
        <v>2004</v>
      </c>
      <c r="E1044"/>
      <c r="F1044" t="s">
        <v>253</v>
      </c>
      <c r="G1044">
        <v>670</v>
      </c>
      <c r="H1044">
        <v>0</v>
      </c>
      <c r="I1044">
        <v>0</v>
      </c>
      <c r="J1044">
        <v>0</v>
      </c>
      <c r="K1044">
        <v>0</v>
      </c>
      <c r="L1044">
        <v>0</v>
      </c>
      <c r="M1044" t="s">
        <v>503</v>
      </c>
    </row>
    <row r="1045" spans="1:13">
      <c r="A1045" s="13">
        <f t="shared" si="16"/>
        <v>3880</v>
      </c>
      <c r="B1045">
        <v>2003508</v>
      </c>
      <c r="C1045">
        <v>1380</v>
      </c>
      <c r="D1045">
        <v>1005</v>
      </c>
      <c r="E1045"/>
      <c r="F1045" t="s">
        <v>253</v>
      </c>
      <c r="G1045" s="177">
        <v>3880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504</v>
      </c>
    </row>
    <row r="1046" spans="1:13">
      <c r="A1046" s="13">
        <f t="shared" si="16"/>
        <v>1430</v>
      </c>
      <c r="B1046">
        <v>2003527</v>
      </c>
      <c r="C1046">
        <v>1380</v>
      </c>
      <c r="D1046">
        <v>1005</v>
      </c>
      <c r="E1046"/>
      <c r="F1046" t="s">
        <v>253</v>
      </c>
      <c r="G1046" s="177">
        <v>1430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505</v>
      </c>
    </row>
    <row r="1047" spans="1:13">
      <c r="A1047" s="13">
        <f t="shared" si="16"/>
        <v>955</v>
      </c>
      <c r="B1047">
        <v>2003531</v>
      </c>
      <c r="C1047">
        <v>1380</v>
      </c>
      <c r="D1047">
        <v>1005</v>
      </c>
      <c r="E1047"/>
      <c r="F1047" t="s">
        <v>253</v>
      </c>
      <c r="G1047">
        <v>955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506</v>
      </c>
    </row>
    <row r="1048" spans="1:13">
      <c r="A1048" s="13">
        <f t="shared" si="16"/>
        <v>256500</v>
      </c>
      <c r="B1048">
        <v>2003546</v>
      </c>
      <c r="C1048">
        <v>1380</v>
      </c>
      <c r="D1048">
        <v>1000</v>
      </c>
      <c r="E1048"/>
      <c r="F1048" t="s">
        <v>253</v>
      </c>
      <c r="G1048" s="177">
        <v>256500</v>
      </c>
      <c r="H1048">
        <v>0</v>
      </c>
      <c r="I1048">
        <v>0</v>
      </c>
      <c r="J1048">
        <v>0</v>
      </c>
      <c r="K1048">
        <v>0</v>
      </c>
      <c r="L1048">
        <v>0</v>
      </c>
      <c r="M1048" t="s">
        <v>507</v>
      </c>
    </row>
    <row r="1049" spans="1:13">
      <c r="A1049" s="13">
        <f t="shared" si="16"/>
        <v>13704</v>
      </c>
      <c r="B1049">
        <v>2003546</v>
      </c>
      <c r="C1049">
        <v>1380</v>
      </c>
      <c r="D1049">
        <v>2004</v>
      </c>
      <c r="E1049"/>
      <c r="F1049" t="s">
        <v>253</v>
      </c>
      <c r="G1049" s="177">
        <v>13704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507</v>
      </c>
    </row>
    <row r="1050" spans="1:13">
      <c r="A1050" s="13">
        <f t="shared" si="16"/>
        <v>1311</v>
      </c>
      <c r="B1050">
        <v>2003571</v>
      </c>
      <c r="C1050">
        <v>1380</v>
      </c>
      <c r="D1050">
        <v>1005</v>
      </c>
      <c r="E1050"/>
      <c r="F1050" t="s">
        <v>253</v>
      </c>
      <c r="G1050" s="177">
        <v>1311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508</v>
      </c>
    </row>
    <row r="1051" spans="1:13">
      <c r="A1051" s="13">
        <f t="shared" si="16"/>
        <v>693</v>
      </c>
      <c r="B1051">
        <v>2003573</v>
      </c>
      <c r="C1051">
        <v>1380</v>
      </c>
      <c r="D1051">
        <v>1005</v>
      </c>
      <c r="E1051"/>
      <c r="F1051" t="s">
        <v>253</v>
      </c>
      <c r="G1051">
        <v>693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509</v>
      </c>
    </row>
    <row r="1052" spans="1:13">
      <c r="A1052" s="13">
        <f t="shared" si="16"/>
        <v>1925</v>
      </c>
      <c r="B1052">
        <v>2003580</v>
      </c>
      <c r="C1052">
        <v>1380</v>
      </c>
      <c r="D1052">
        <v>1005</v>
      </c>
      <c r="E1052"/>
      <c r="F1052" t="s">
        <v>253</v>
      </c>
      <c r="G1052" s="177">
        <v>1925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510</v>
      </c>
    </row>
    <row r="1053" spans="1:13">
      <c r="A1053" s="13">
        <f t="shared" si="16"/>
        <v>1132</v>
      </c>
      <c r="B1053">
        <v>2003585</v>
      </c>
      <c r="C1053">
        <v>1380</v>
      </c>
      <c r="D1053">
        <v>1005</v>
      </c>
      <c r="E1053"/>
      <c r="F1053" t="s">
        <v>253</v>
      </c>
      <c r="G1053" s="177">
        <v>1132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511</v>
      </c>
    </row>
    <row r="1054" spans="1:13">
      <c r="A1054" s="13">
        <f t="shared" si="16"/>
        <v>2677</v>
      </c>
      <c r="B1054">
        <v>2003593</v>
      </c>
      <c r="C1054">
        <v>1380</v>
      </c>
      <c r="D1054">
        <v>1005</v>
      </c>
      <c r="E1054"/>
      <c r="F1054" t="s">
        <v>253</v>
      </c>
      <c r="G1054" s="177">
        <v>2677</v>
      </c>
      <c r="H1054">
        <v>0</v>
      </c>
      <c r="I1054">
        <v>0</v>
      </c>
      <c r="J1054">
        <v>0</v>
      </c>
      <c r="K1054">
        <v>0</v>
      </c>
      <c r="L1054">
        <v>0</v>
      </c>
      <c r="M1054" t="s">
        <v>512</v>
      </c>
    </row>
    <row r="1055" spans="1:13">
      <c r="A1055" s="13">
        <f t="shared" si="16"/>
        <v>222</v>
      </c>
      <c r="B1055">
        <v>2003595</v>
      </c>
      <c r="C1055">
        <v>1380</v>
      </c>
      <c r="D1055">
        <v>1000</v>
      </c>
      <c r="E1055"/>
      <c r="F1055" t="s">
        <v>253</v>
      </c>
      <c r="G1055">
        <v>222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513</v>
      </c>
    </row>
    <row r="1056" spans="1:13">
      <c r="A1056" s="13">
        <f t="shared" si="16"/>
        <v>2880</v>
      </c>
      <c r="B1056">
        <v>2003595</v>
      </c>
      <c r="C1056">
        <v>1380</v>
      </c>
      <c r="D1056">
        <v>1013</v>
      </c>
      <c r="E1056"/>
      <c r="F1056" t="s">
        <v>253</v>
      </c>
      <c r="G1056" s="177">
        <v>2880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513</v>
      </c>
    </row>
    <row r="1057" spans="1:13">
      <c r="A1057" s="13">
        <f t="shared" si="16"/>
        <v>1</v>
      </c>
      <c r="B1057">
        <v>2003603</v>
      </c>
      <c r="C1057">
        <v>1380</v>
      </c>
      <c r="D1057">
        <v>1000</v>
      </c>
      <c r="E1057"/>
      <c r="F1057" t="s">
        <v>253</v>
      </c>
      <c r="G1057">
        <v>1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514</v>
      </c>
    </row>
    <row r="1058" spans="1:13">
      <c r="A1058" s="13">
        <f t="shared" si="16"/>
        <v>148.05500000000001</v>
      </c>
      <c r="B1058">
        <v>2003610</v>
      </c>
      <c r="C1058">
        <v>1380</v>
      </c>
      <c r="D1058">
        <v>1000</v>
      </c>
      <c r="E1058"/>
      <c r="F1058" t="s">
        <v>122</v>
      </c>
      <c r="G1058">
        <v>148.05500000000001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515</v>
      </c>
    </row>
    <row r="1059" spans="1:13">
      <c r="A1059" s="13">
        <f t="shared" si="16"/>
        <v>3079</v>
      </c>
      <c r="B1059">
        <v>2003611</v>
      </c>
      <c r="C1059">
        <v>1380</v>
      </c>
      <c r="D1059">
        <v>1000</v>
      </c>
      <c r="E1059"/>
      <c r="F1059" t="s">
        <v>253</v>
      </c>
      <c r="G1059" s="177">
        <v>3079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516</v>
      </c>
    </row>
    <row r="1060" spans="1:13">
      <c r="A1060" s="13">
        <f t="shared" si="16"/>
        <v>62</v>
      </c>
      <c r="B1060">
        <v>2003611</v>
      </c>
      <c r="C1060">
        <v>1380</v>
      </c>
      <c r="D1060">
        <v>2001</v>
      </c>
      <c r="E1060"/>
      <c r="F1060" t="s">
        <v>253</v>
      </c>
      <c r="G1060">
        <v>62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516</v>
      </c>
    </row>
    <row r="1061" spans="1:13">
      <c r="A1061" s="13">
        <f t="shared" si="16"/>
        <v>1174</v>
      </c>
      <c r="B1061">
        <v>2003616</v>
      </c>
      <c r="C1061">
        <v>1380</v>
      </c>
      <c r="D1061">
        <v>1005</v>
      </c>
      <c r="E1061"/>
      <c r="F1061" t="s">
        <v>253</v>
      </c>
      <c r="G1061" s="177">
        <v>1174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517</v>
      </c>
    </row>
    <row r="1062" spans="1:13">
      <c r="A1062" s="13">
        <f t="shared" si="16"/>
        <v>14457</v>
      </c>
      <c r="B1062">
        <v>2003620</v>
      </c>
      <c r="C1062">
        <v>1380</v>
      </c>
      <c r="D1062">
        <v>1000</v>
      </c>
      <c r="E1062"/>
      <c r="F1062" t="s">
        <v>253</v>
      </c>
      <c r="G1062" s="177">
        <v>14457</v>
      </c>
      <c r="H1062">
        <v>0</v>
      </c>
      <c r="I1062">
        <v>0</v>
      </c>
      <c r="J1062">
        <v>0</v>
      </c>
      <c r="K1062">
        <v>289</v>
      </c>
      <c r="L1062">
        <v>0</v>
      </c>
      <c r="M1062" t="s">
        <v>518</v>
      </c>
    </row>
    <row r="1063" spans="1:13">
      <c r="A1063" s="13">
        <f t="shared" si="16"/>
        <v>308</v>
      </c>
      <c r="B1063">
        <v>2003620</v>
      </c>
      <c r="C1063">
        <v>1380</v>
      </c>
      <c r="D1063">
        <v>1020</v>
      </c>
      <c r="E1063"/>
      <c r="F1063" t="s">
        <v>253</v>
      </c>
      <c r="G1063">
        <v>308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518</v>
      </c>
    </row>
    <row r="1064" spans="1:13">
      <c r="A1064" s="13">
        <f t="shared" si="16"/>
        <v>1987</v>
      </c>
      <c r="B1064">
        <v>2003620</v>
      </c>
      <c r="C1064">
        <v>1380</v>
      </c>
      <c r="D1064">
        <v>2001</v>
      </c>
      <c r="E1064"/>
      <c r="F1064" t="s">
        <v>253</v>
      </c>
      <c r="G1064" s="177">
        <v>1987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518</v>
      </c>
    </row>
    <row r="1065" spans="1:13">
      <c r="A1065" s="13">
        <f t="shared" si="16"/>
        <v>10182</v>
      </c>
      <c r="B1065">
        <v>2003625</v>
      </c>
      <c r="C1065">
        <v>1380</v>
      </c>
      <c r="D1065">
        <v>1000</v>
      </c>
      <c r="E1065"/>
      <c r="F1065" t="s">
        <v>253</v>
      </c>
      <c r="G1065" s="177">
        <v>10182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519</v>
      </c>
    </row>
    <row r="1066" spans="1:13">
      <c r="A1066" s="13">
        <f t="shared" si="16"/>
        <v>8870</v>
      </c>
      <c r="B1066">
        <v>2003626</v>
      </c>
      <c r="C1066">
        <v>1380</v>
      </c>
      <c r="D1066">
        <v>1000</v>
      </c>
      <c r="E1066"/>
      <c r="F1066" t="s">
        <v>253</v>
      </c>
      <c r="G1066" s="177">
        <v>8870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520</v>
      </c>
    </row>
    <row r="1067" spans="1:13">
      <c r="A1067" s="13">
        <f t="shared" si="16"/>
        <v>288</v>
      </c>
      <c r="B1067">
        <v>2003626</v>
      </c>
      <c r="C1067">
        <v>1380</v>
      </c>
      <c r="D1067">
        <v>2004</v>
      </c>
      <c r="E1067"/>
      <c r="F1067" t="s">
        <v>253</v>
      </c>
      <c r="G1067">
        <v>288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520</v>
      </c>
    </row>
    <row r="1068" spans="1:13">
      <c r="A1068" s="13">
        <f t="shared" si="16"/>
        <v>1584</v>
      </c>
      <c r="B1068">
        <v>2003638</v>
      </c>
      <c r="C1068">
        <v>1380</v>
      </c>
      <c r="D1068">
        <v>1005</v>
      </c>
      <c r="E1068"/>
      <c r="F1068" t="s">
        <v>253</v>
      </c>
      <c r="G1068" s="177">
        <v>1584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521</v>
      </c>
    </row>
    <row r="1069" spans="1:13">
      <c r="A1069" s="13">
        <f t="shared" si="16"/>
        <v>10022</v>
      </c>
      <c r="B1069">
        <v>2003655</v>
      </c>
      <c r="C1069">
        <v>1380</v>
      </c>
      <c r="D1069">
        <v>1005</v>
      </c>
      <c r="E1069"/>
      <c r="F1069" t="s">
        <v>253</v>
      </c>
      <c r="G1069" s="177">
        <v>10022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522</v>
      </c>
    </row>
    <row r="1070" spans="1:13">
      <c r="A1070" s="13">
        <f t="shared" si="16"/>
        <v>28000</v>
      </c>
      <c r="B1070">
        <v>2003657</v>
      </c>
      <c r="C1070">
        <v>1380</v>
      </c>
      <c r="D1070">
        <v>1005</v>
      </c>
      <c r="E1070"/>
      <c r="F1070" t="s">
        <v>253</v>
      </c>
      <c r="G1070" s="177">
        <v>28000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523</v>
      </c>
    </row>
    <row r="1071" spans="1:13">
      <c r="A1071" s="13">
        <f t="shared" si="16"/>
        <v>187</v>
      </c>
      <c r="B1071">
        <v>2003657</v>
      </c>
      <c r="C1071">
        <v>1380</v>
      </c>
      <c r="D1071">
        <v>2004</v>
      </c>
      <c r="E1071"/>
      <c r="F1071" t="s">
        <v>253</v>
      </c>
      <c r="G1071">
        <v>187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523</v>
      </c>
    </row>
    <row r="1072" spans="1:13">
      <c r="A1072" s="13">
        <f t="shared" si="16"/>
        <v>40260</v>
      </c>
      <c r="B1072">
        <v>2003660</v>
      </c>
      <c r="C1072">
        <v>1380</v>
      </c>
      <c r="D1072">
        <v>1005</v>
      </c>
      <c r="E1072"/>
      <c r="F1072" t="s">
        <v>253</v>
      </c>
      <c r="G1072" s="177">
        <v>40260</v>
      </c>
      <c r="H1072">
        <v>0</v>
      </c>
      <c r="I1072">
        <v>0</v>
      </c>
      <c r="J1072">
        <v>0</v>
      </c>
      <c r="K1072">
        <v>0</v>
      </c>
      <c r="L1072">
        <v>0</v>
      </c>
      <c r="M1072" t="s">
        <v>524</v>
      </c>
    </row>
    <row r="1073" spans="1:13">
      <c r="A1073" s="13">
        <f t="shared" si="16"/>
        <v>54</v>
      </c>
      <c r="B1073">
        <v>2003660</v>
      </c>
      <c r="C1073">
        <v>1380</v>
      </c>
      <c r="D1073">
        <v>2004</v>
      </c>
      <c r="E1073"/>
      <c r="F1073" t="s">
        <v>253</v>
      </c>
      <c r="G1073">
        <v>54</v>
      </c>
      <c r="H1073">
        <v>0</v>
      </c>
      <c r="I1073">
        <v>0</v>
      </c>
      <c r="J1073">
        <v>0</v>
      </c>
      <c r="K1073">
        <v>0</v>
      </c>
      <c r="L1073">
        <v>0</v>
      </c>
      <c r="M1073" t="s">
        <v>524</v>
      </c>
    </row>
    <row r="1074" spans="1:13">
      <c r="A1074" s="13">
        <f t="shared" si="16"/>
        <v>17042</v>
      </c>
      <c r="B1074">
        <v>2003672</v>
      </c>
      <c r="C1074">
        <v>1380</v>
      </c>
      <c r="D1074">
        <v>1005</v>
      </c>
      <c r="E1074"/>
      <c r="F1074" t="s">
        <v>253</v>
      </c>
      <c r="G1074" s="177">
        <v>17042</v>
      </c>
      <c r="H1074">
        <v>0</v>
      </c>
      <c r="I1074">
        <v>0</v>
      </c>
      <c r="J1074">
        <v>0</v>
      </c>
      <c r="K1074">
        <v>0</v>
      </c>
      <c r="L1074">
        <v>0</v>
      </c>
      <c r="M1074" t="s">
        <v>525</v>
      </c>
    </row>
    <row r="1075" spans="1:13">
      <c r="A1075" s="13">
        <f t="shared" si="16"/>
        <v>261</v>
      </c>
      <c r="B1075">
        <v>2003672</v>
      </c>
      <c r="C1075">
        <v>1380</v>
      </c>
      <c r="D1075">
        <v>2004</v>
      </c>
      <c r="E1075"/>
      <c r="F1075" t="s">
        <v>253</v>
      </c>
      <c r="G1075">
        <v>261</v>
      </c>
      <c r="H1075">
        <v>0</v>
      </c>
      <c r="I1075">
        <v>0</v>
      </c>
      <c r="J1075">
        <v>0</v>
      </c>
      <c r="K1075">
        <v>0</v>
      </c>
      <c r="L1075">
        <v>0</v>
      </c>
      <c r="M1075" t="s">
        <v>525</v>
      </c>
    </row>
    <row r="1076" spans="1:13">
      <c r="A1076" s="13">
        <f t="shared" si="16"/>
        <v>1199</v>
      </c>
      <c r="B1076">
        <v>2003676</v>
      </c>
      <c r="C1076">
        <v>1380</v>
      </c>
      <c r="D1076">
        <v>1005</v>
      </c>
      <c r="E1076"/>
      <c r="F1076" t="s">
        <v>253</v>
      </c>
      <c r="G1076" s="177">
        <v>1199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526</v>
      </c>
    </row>
    <row r="1077" spans="1:13">
      <c r="A1077" s="13">
        <f t="shared" si="16"/>
        <v>1500</v>
      </c>
      <c r="B1077">
        <v>2003677</v>
      </c>
      <c r="C1077">
        <v>1380</v>
      </c>
      <c r="D1077">
        <v>1005</v>
      </c>
      <c r="E1077"/>
      <c r="F1077" t="s">
        <v>253</v>
      </c>
      <c r="G1077" s="177">
        <v>1500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527</v>
      </c>
    </row>
    <row r="1078" spans="1:13">
      <c r="A1078" s="13">
        <f t="shared" si="16"/>
        <v>322</v>
      </c>
      <c r="B1078">
        <v>2003678</v>
      </c>
      <c r="C1078">
        <v>1380</v>
      </c>
      <c r="D1078">
        <v>1005</v>
      </c>
      <c r="E1078"/>
      <c r="F1078" t="s">
        <v>253</v>
      </c>
      <c r="G1078">
        <v>322</v>
      </c>
      <c r="H1078">
        <v>0</v>
      </c>
      <c r="I1078">
        <v>0</v>
      </c>
      <c r="J1078">
        <v>0</v>
      </c>
      <c r="K1078">
        <v>0</v>
      </c>
      <c r="L1078">
        <v>0</v>
      </c>
      <c r="M1078" t="s">
        <v>528</v>
      </c>
    </row>
    <row r="1079" spans="1:13">
      <c r="A1079" s="13">
        <f t="shared" si="16"/>
        <v>193</v>
      </c>
      <c r="B1079">
        <v>2003679</v>
      </c>
      <c r="C1079">
        <v>1380</v>
      </c>
      <c r="D1079">
        <v>1005</v>
      </c>
      <c r="E1079"/>
      <c r="F1079" t="s">
        <v>253</v>
      </c>
      <c r="G1079">
        <v>193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529</v>
      </c>
    </row>
    <row r="1080" spans="1:13">
      <c r="A1080" s="13">
        <f t="shared" si="16"/>
        <v>399</v>
      </c>
      <c r="B1080">
        <v>2003680</v>
      </c>
      <c r="C1080">
        <v>1380</v>
      </c>
      <c r="D1080">
        <v>1005</v>
      </c>
      <c r="E1080"/>
      <c r="F1080" t="s">
        <v>253</v>
      </c>
      <c r="G1080">
        <v>399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530</v>
      </c>
    </row>
    <row r="1081" spans="1:13">
      <c r="A1081" s="13">
        <f t="shared" si="16"/>
        <v>15512</v>
      </c>
      <c r="B1081">
        <v>2003711</v>
      </c>
      <c r="C1081">
        <v>1380</v>
      </c>
      <c r="D1081">
        <v>1000</v>
      </c>
      <c r="E1081"/>
      <c r="F1081" t="s">
        <v>253</v>
      </c>
      <c r="G1081" s="177">
        <v>15512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531</v>
      </c>
    </row>
    <row r="1082" spans="1:13">
      <c r="A1082" s="13">
        <f t="shared" si="16"/>
        <v>1044</v>
      </c>
      <c r="B1082">
        <v>2003711</v>
      </c>
      <c r="C1082">
        <v>1380</v>
      </c>
      <c r="D1082">
        <v>2001</v>
      </c>
      <c r="E1082"/>
      <c r="F1082" t="s">
        <v>253</v>
      </c>
      <c r="G1082" s="177">
        <v>1044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531</v>
      </c>
    </row>
    <row r="1083" spans="1:13">
      <c r="A1083" s="13">
        <f t="shared" si="16"/>
        <v>14</v>
      </c>
      <c r="B1083">
        <v>2003711</v>
      </c>
      <c r="C1083">
        <v>1380</v>
      </c>
      <c r="D1083">
        <v>2004</v>
      </c>
      <c r="E1083"/>
      <c r="F1083" t="s">
        <v>253</v>
      </c>
      <c r="G1083">
        <v>14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531</v>
      </c>
    </row>
    <row r="1084" spans="1:13">
      <c r="A1084" s="13">
        <f t="shared" si="16"/>
        <v>4145</v>
      </c>
      <c r="B1084">
        <v>2003712</v>
      </c>
      <c r="C1084">
        <v>1380</v>
      </c>
      <c r="D1084">
        <v>1000</v>
      </c>
      <c r="E1084"/>
      <c r="F1084" t="s">
        <v>253</v>
      </c>
      <c r="G1084" s="177">
        <v>4145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532</v>
      </c>
    </row>
    <row r="1085" spans="1:13">
      <c r="A1085" s="13">
        <f t="shared" si="16"/>
        <v>30</v>
      </c>
      <c r="B1085">
        <v>2003712</v>
      </c>
      <c r="C1085">
        <v>1380</v>
      </c>
      <c r="D1085">
        <v>2004</v>
      </c>
      <c r="E1085"/>
      <c r="F1085" t="s">
        <v>253</v>
      </c>
      <c r="G1085">
        <v>30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532</v>
      </c>
    </row>
    <row r="1086" spans="1:13">
      <c r="A1086" s="13">
        <f t="shared" si="16"/>
        <v>144</v>
      </c>
      <c r="B1086">
        <v>2003712</v>
      </c>
      <c r="C1086">
        <v>1400</v>
      </c>
      <c r="D1086">
        <v>1000</v>
      </c>
      <c r="E1086"/>
      <c r="F1086" t="s">
        <v>253</v>
      </c>
      <c r="G1086">
        <v>144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532</v>
      </c>
    </row>
    <row r="1087" spans="1:13">
      <c r="A1087" s="13">
        <f t="shared" si="16"/>
        <v>28</v>
      </c>
      <c r="B1087">
        <v>2003712</v>
      </c>
      <c r="C1087">
        <v>1400</v>
      </c>
      <c r="D1087">
        <v>2001</v>
      </c>
      <c r="E1087"/>
      <c r="F1087" t="s">
        <v>253</v>
      </c>
      <c r="G1087">
        <v>28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532</v>
      </c>
    </row>
    <row r="1088" spans="1:13">
      <c r="A1088" s="13">
        <f t="shared" si="16"/>
        <v>358</v>
      </c>
      <c r="B1088">
        <v>2003713</v>
      </c>
      <c r="C1088">
        <v>1380</v>
      </c>
      <c r="D1088">
        <v>1000</v>
      </c>
      <c r="E1088"/>
      <c r="F1088" t="s">
        <v>253</v>
      </c>
      <c r="G1088">
        <v>358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533</v>
      </c>
    </row>
    <row r="1089" spans="1:13">
      <c r="A1089" s="13">
        <f t="shared" si="16"/>
        <v>6840</v>
      </c>
      <c r="B1089">
        <v>2003713</v>
      </c>
      <c r="C1089">
        <v>1380</v>
      </c>
      <c r="D1089">
        <v>1012</v>
      </c>
      <c r="E1089"/>
      <c r="F1089" t="s">
        <v>253</v>
      </c>
      <c r="G1089" s="177">
        <v>6840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533</v>
      </c>
    </row>
    <row r="1090" spans="1:13">
      <c r="A1090" s="13">
        <f t="shared" si="16"/>
        <v>1</v>
      </c>
      <c r="B1090">
        <v>2003713</v>
      </c>
      <c r="C1090">
        <v>1380</v>
      </c>
      <c r="D1090">
        <v>2003</v>
      </c>
      <c r="E1090"/>
      <c r="F1090" t="s">
        <v>253</v>
      </c>
      <c r="G1090">
        <v>1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533</v>
      </c>
    </row>
    <row r="1091" spans="1:13">
      <c r="A1091" s="13">
        <f t="shared" ref="A1091:A1154" si="17">G1091+H1091+I1091</f>
        <v>19</v>
      </c>
      <c r="B1091">
        <v>2003713</v>
      </c>
      <c r="C1091">
        <v>1380</v>
      </c>
      <c r="D1091">
        <v>2004</v>
      </c>
      <c r="E1091"/>
      <c r="F1091" t="s">
        <v>253</v>
      </c>
      <c r="G1091">
        <v>19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533</v>
      </c>
    </row>
    <row r="1092" spans="1:13">
      <c r="A1092" s="13">
        <f t="shared" si="17"/>
        <v>474</v>
      </c>
      <c r="B1092">
        <v>2003714</v>
      </c>
      <c r="C1092">
        <v>1380</v>
      </c>
      <c r="D1092">
        <v>1000</v>
      </c>
      <c r="E1092"/>
      <c r="F1092" t="s">
        <v>253</v>
      </c>
      <c r="G1092">
        <v>474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534</v>
      </c>
    </row>
    <row r="1093" spans="1:13">
      <c r="A1093" s="13">
        <f t="shared" si="17"/>
        <v>3</v>
      </c>
      <c r="B1093">
        <v>2003714</v>
      </c>
      <c r="C1093">
        <v>1380</v>
      </c>
      <c r="D1093">
        <v>2004</v>
      </c>
      <c r="E1093"/>
      <c r="F1093" t="s">
        <v>253</v>
      </c>
      <c r="G1093">
        <v>3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534</v>
      </c>
    </row>
    <row r="1094" spans="1:13">
      <c r="A1094" s="13">
        <f t="shared" si="17"/>
        <v>233</v>
      </c>
      <c r="B1094">
        <v>2003715</v>
      </c>
      <c r="C1094">
        <v>1380</v>
      </c>
      <c r="D1094">
        <v>1000</v>
      </c>
      <c r="E1094"/>
      <c r="F1094" t="s">
        <v>253</v>
      </c>
      <c r="G1094">
        <v>233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535</v>
      </c>
    </row>
    <row r="1095" spans="1:13">
      <c r="A1095" s="13">
        <f t="shared" si="17"/>
        <v>7</v>
      </c>
      <c r="B1095">
        <v>2003715</v>
      </c>
      <c r="C1095">
        <v>1380</v>
      </c>
      <c r="D1095">
        <v>2004</v>
      </c>
      <c r="E1095"/>
      <c r="F1095" t="s">
        <v>253</v>
      </c>
      <c r="G1095">
        <v>7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535</v>
      </c>
    </row>
    <row r="1096" spans="1:13">
      <c r="A1096" s="13">
        <f t="shared" si="17"/>
        <v>69</v>
      </c>
      <c r="B1096">
        <v>2003715</v>
      </c>
      <c r="C1096">
        <v>1400</v>
      </c>
      <c r="D1096">
        <v>2000</v>
      </c>
      <c r="E1096"/>
      <c r="F1096" t="s">
        <v>253</v>
      </c>
      <c r="G1096">
        <v>69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535</v>
      </c>
    </row>
    <row r="1097" spans="1:13">
      <c r="A1097" s="13">
        <f t="shared" si="17"/>
        <v>996</v>
      </c>
      <c r="B1097">
        <v>2003717</v>
      </c>
      <c r="C1097">
        <v>1380</v>
      </c>
      <c r="D1097">
        <v>1000</v>
      </c>
      <c r="E1097"/>
      <c r="F1097" t="s">
        <v>253</v>
      </c>
      <c r="G1097">
        <v>996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536</v>
      </c>
    </row>
    <row r="1098" spans="1:13">
      <c r="A1098" s="13">
        <f t="shared" si="17"/>
        <v>4</v>
      </c>
      <c r="B1098">
        <v>2003717</v>
      </c>
      <c r="C1098">
        <v>1380</v>
      </c>
      <c r="D1098">
        <v>2004</v>
      </c>
      <c r="E1098"/>
      <c r="F1098" t="s">
        <v>253</v>
      </c>
      <c r="G1098">
        <v>4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536</v>
      </c>
    </row>
    <row r="1099" spans="1:13">
      <c r="A1099" s="13">
        <f t="shared" si="17"/>
        <v>147</v>
      </c>
      <c r="B1099">
        <v>2003718</v>
      </c>
      <c r="C1099">
        <v>1380</v>
      </c>
      <c r="D1099">
        <v>1000</v>
      </c>
      <c r="E1099"/>
      <c r="F1099" t="s">
        <v>253</v>
      </c>
      <c r="G1099">
        <v>147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537</v>
      </c>
    </row>
    <row r="1100" spans="1:13">
      <c r="A1100" s="13">
        <f t="shared" si="17"/>
        <v>8</v>
      </c>
      <c r="B1100">
        <v>2003718</v>
      </c>
      <c r="C1100">
        <v>1380</v>
      </c>
      <c r="D1100">
        <v>2004</v>
      </c>
      <c r="E1100"/>
      <c r="F1100" t="s">
        <v>253</v>
      </c>
      <c r="G1100">
        <v>8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537</v>
      </c>
    </row>
    <row r="1101" spans="1:13">
      <c r="A1101" s="13">
        <f t="shared" si="17"/>
        <v>163</v>
      </c>
      <c r="B1101">
        <v>2003718</v>
      </c>
      <c r="C1101">
        <v>1400</v>
      </c>
      <c r="D1101">
        <v>1000</v>
      </c>
      <c r="E1101"/>
      <c r="F1101" t="s">
        <v>253</v>
      </c>
      <c r="G1101">
        <v>163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537</v>
      </c>
    </row>
    <row r="1102" spans="1:13">
      <c r="A1102" s="13">
        <f t="shared" si="17"/>
        <v>23495</v>
      </c>
      <c r="B1102">
        <v>2003720</v>
      </c>
      <c r="C1102">
        <v>1380</v>
      </c>
      <c r="D1102">
        <v>1000</v>
      </c>
      <c r="E1102"/>
      <c r="F1102" t="s">
        <v>253</v>
      </c>
      <c r="G1102" s="177">
        <v>23495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538</v>
      </c>
    </row>
    <row r="1103" spans="1:13">
      <c r="A1103" s="13">
        <f t="shared" si="17"/>
        <v>500</v>
      </c>
      <c r="B1103">
        <v>2003720</v>
      </c>
      <c r="C1103">
        <v>1380</v>
      </c>
      <c r="D1103">
        <v>2003</v>
      </c>
      <c r="E1103"/>
      <c r="F1103" t="s">
        <v>253</v>
      </c>
      <c r="G1103">
        <v>500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538</v>
      </c>
    </row>
    <row r="1104" spans="1:13">
      <c r="A1104" s="13">
        <f t="shared" si="17"/>
        <v>116</v>
      </c>
      <c r="B1104">
        <v>2003720</v>
      </c>
      <c r="C1104">
        <v>1380</v>
      </c>
      <c r="D1104">
        <v>2004</v>
      </c>
      <c r="E1104"/>
      <c r="F1104" t="s">
        <v>253</v>
      </c>
      <c r="G1104">
        <v>116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538</v>
      </c>
    </row>
    <row r="1105" spans="1:13">
      <c r="A1105" s="13">
        <f t="shared" si="17"/>
        <v>11000</v>
      </c>
      <c r="B1105">
        <v>2003720</v>
      </c>
      <c r="C1105">
        <v>1400</v>
      </c>
      <c r="D1105">
        <v>1000</v>
      </c>
      <c r="E1105"/>
      <c r="F1105" t="s">
        <v>253</v>
      </c>
      <c r="G1105" s="177">
        <v>11000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538</v>
      </c>
    </row>
    <row r="1106" spans="1:13">
      <c r="A1106" s="13">
        <f t="shared" si="17"/>
        <v>615</v>
      </c>
      <c r="B1106">
        <v>2003720</v>
      </c>
      <c r="C1106">
        <v>1400</v>
      </c>
      <c r="D1106">
        <v>2001</v>
      </c>
      <c r="E1106"/>
      <c r="F1106" t="s">
        <v>253</v>
      </c>
      <c r="G1106">
        <v>615</v>
      </c>
      <c r="H1106">
        <v>0</v>
      </c>
      <c r="I1106">
        <v>0</v>
      </c>
      <c r="J1106">
        <v>0</v>
      </c>
      <c r="K1106">
        <v>0</v>
      </c>
      <c r="L1106">
        <v>0</v>
      </c>
      <c r="M1106" t="s">
        <v>538</v>
      </c>
    </row>
    <row r="1107" spans="1:13">
      <c r="A1107" s="13">
        <f t="shared" si="17"/>
        <v>10946</v>
      </c>
      <c r="B1107">
        <v>2003721</v>
      </c>
      <c r="C1107">
        <v>1380</v>
      </c>
      <c r="D1107">
        <v>1000</v>
      </c>
      <c r="E1107"/>
      <c r="F1107" t="s">
        <v>253</v>
      </c>
      <c r="G1107" s="177">
        <v>10946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539</v>
      </c>
    </row>
    <row r="1108" spans="1:13">
      <c r="A1108" s="13">
        <f t="shared" si="17"/>
        <v>123</v>
      </c>
      <c r="B1108">
        <v>2003721</v>
      </c>
      <c r="C1108">
        <v>1380</v>
      </c>
      <c r="D1108">
        <v>2004</v>
      </c>
      <c r="E1108"/>
      <c r="F1108" t="s">
        <v>253</v>
      </c>
      <c r="G1108">
        <v>123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539</v>
      </c>
    </row>
    <row r="1109" spans="1:13">
      <c r="A1109" s="13">
        <f t="shared" si="17"/>
        <v>9652</v>
      </c>
      <c r="B1109">
        <v>2003722</v>
      </c>
      <c r="C1109">
        <v>1380</v>
      </c>
      <c r="D1109">
        <v>1000</v>
      </c>
      <c r="E1109"/>
      <c r="F1109" t="s">
        <v>253</v>
      </c>
      <c r="G1109" s="177">
        <v>9652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540</v>
      </c>
    </row>
    <row r="1110" spans="1:13">
      <c r="A1110" s="13">
        <f t="shared" si="17"/>
        <v>250</v>
      </c>
      <c r="B1110">
        <v>2003722</v>
      </c>
      <c r="C1110">
        <v>1380</v>
      </c>
      <c r="D1110">
        <v>2004</v>
      </c>
      <c r="E1110"/>
      <c r="F1110" t="s">
        <v>253</v>
      </c>
      <c r="G1110">
        <v>250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540</v>
      </c>
    </row>
    <row r="1111" spans="1:13">
      <c r="A1111" s="13">
        <f t="shared" si="17"/>
        <v>1249</v>
      </c>
      <c r="B1111">
        <v>2003731</v>
      </c>
      <c r="C1111">
        <v>1380</v>
      </c>
      <c r="D1111">
        <v>1000</v>
      </c>
      <c r="E1111"/>
      <c r="F1111" t="s">
        <v>122</v>
      </c>
      <c r="G1111" s="177">
        <v>1249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541</v>
      </c>
    </row>
    <row r="1112" spans="1:13">
      <c r="A1112" s="13">
        <f t="shared" si="17"/>
        <v>200</v>
      </c>
      <c r="B1112">
        <v>2003731</v>
      </c>
      <c r="C1112">
        <v>1380</v>
      </c>
      <c r="D1112">
        <v>2003</v>
      </c>
      <c r="E1112"/>
      <c r="F1112" t="s">
        <v>122</v>
      </c>
      <c r="G1112">
        <v>200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541</v>
      </c>
    </row>
    <row r="1113" spans="1:13">
      <c r="A1113" s="13">
        <f t="shared" si="17"/>
        <v>3000</v>
      </c>
      <c r="B1113">
        <v>2003732</v>
      </c>
      <c r="C1113">
        <v>1380</v>
      </c>
      <c r="D1113">
        <v>1000</v>
      </c>
      <c r="E1113"/>
      <c r="F1113" t="s">
        <v>122</v>
      </c>
      <c r="G1113" s="177">
        <v>3000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542</v>
      </c>
    </row>
    <row r="1114" spans="1:13">
      <c r="A1114" s="13">
        <f t="shared" si="17"/>
        <v>925</v>
      </c>
      <c r="B1114">
        <v>2003732</v>
      </c>
      <c r="C1114">
        <v>1380</v>
      </c>
      <c r="D1114">
        <v>2003</v>
      </c>
      <c r="E1114"/>
      <c r="F1114" t="s">
        <v>122</v>
      </c>
      <c r="G1114">
        <v>925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542</v>
      </c>
    </row>
    <row r="1115" spans="1:13">
      <c r="A1115" s="13">
        <f t="shared" si="17"/>
        <v>2406</v>
      </c>
      <c r="B1115">
        <v>2003738</v>
      </c>
      <c r="C1115">
        <v>1380</v>
      </c>
      <c r="D1115">
        <v>1005</v>
      </c>
      <c r="E1115"/>
      <c r="F1115" t="s">
        <v>253</v>
      </c>
      <c r="G1115" s="177">
        <v>2406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543</v>
      </c>
    </row>
    <row r="1116" spans="1:13">
      <c r="A1116" s="13">
        <f t="shared" si="17"/>
        <v>1742</v>
      </c>
      <c r="B1116">
        <v>2003760</v>
      </c>
      <c r="C1116">
        <v>1380</v>
      </c>
      <c r="D1116">
        <v>1005</v>
      </c>
      <c r="E1116"/>
      <c r="F1116" t="s">
        <v>253</v>
      </c>
      <c r="G1116" s="177">
        <v>1742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544</v>
      </c>
    </row>
    <row r="1117" spans="1:13">
      <c r="A1117" s="13">
        <f t="shared" si="17"/>
        <v>5718</v>
      </c>
      <c r="B1117">
        <v>2003793</v>
      </c>
      <c r="C1117">
        <v>1380</v>
      </c>
      <c r="D1117">
        <v>1005</v>
      </c>
      <c r="E1117"/>
      <c r="F1117" t="s">
        <v>253</v>
      </c>
      <c r="G1117" s="177">
        <v>5718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8143</v>
      </c>
    </row>
    <row r="1118" spans="1:13">
      <c r="A1118" s="13">
        <f t="shared" si="17"/>
        <v>143</v>
      </c>
      <c r="B1118">
        <v>2003793</v>
      </c>
      <c r="C1118">
        <v>1380</v>
      </c>
      <c r="D1118">
        <v>2004</v>
      </c>
      <c r="E1118"/>
      <c r="F1118" t="s">
        <v>253</v>
      </c>
      <c r="G1118">
        <v>143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8143</v>
      </c>
    </row>
    <row r="1119" spans="1:13">
      <c r="A1119" s="13">
        <f t="shared" si="17"/>
        <v>5525</v>
      </c>
      <c r="B1119">
        <v>2003804</v>
      </c>
      <c r="C1119">
        <v>1380</v>
      </c>
      <c r="D1119">
        <v>1005</v>
      </c>
      <c r="E1119"/>
      <c r="F1119" t="s">
        <v>253</v>
      </c>
      <c r="G1119" s="177">
        <v>5525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545</v>
      </c>
    </row>
    <row r="1120" spans="1:13">
      <c r="A1120" s="13">
        <f t="shared" si="17"/>
        <v>177</v>
      </c>
      <c r="B1120">
        <v>2003804</v>
      </c>
      <c r="C1120">
        <v>1380</v>
      </c>
      <c r="D1120">
        <v>2004</v>
      </c>
      <c r="E1120"/>
      <c r="F1120" t="s">
        <v>253</v>
      </c>
      <c r="G1120">
        <v>177</v>
      </c>
      <c r="H1120">
        <v>0</v>
      </c>
      <c r="I1120">
        <v>0</v>
      </c>
      <c r="J1120">
        <v>0</v>
      </c>
      <c r="K1120">
        <v>0</v>
      </c>
      <c r="L1120">
        <v>0</v>
      </c>
      <c r="M1120" t="s">
        <v>545</v>
      </c>
    </row>
    <row r="1121" spans="1:13">
      <c r="A1121" s="13">
        <f t="shared" si="17"/>
        <v>2064</v>
      </c>
      <c r="B1121">
        <v>2003812</v>
      </c>
      <c r="C1121">
        <v>1380</v>
      </c>
      <c r="D1121">
        <v>1005</v>
      </c>
      <c r="E1121"/>
      <c r="F1121" t="s">
        <v>253</v>
      </c>
      <c r="G1121" s="177">
        <v>2064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546</v>
      </c>
    </row>
    <row r="1122" spans="1:13">
      <c r="A1122" s="13">
        <f t="shared" si="17"/>
        <v>4815</v>
      </c>
      <c r="B1122">
        <v>2003816</v>
      </c>
      <c r="C1122">
        <v>1380</v>
      </c>
      <c r="D1122">
        <v>1005</v>
      </c>
      <c r="E1122"/>
      <c r="F1122" t="s">
        <v>253</v>
      </c>
      <c r="G1122" s="177">
        <v>4815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547</v>
      </c>
    </row>
    <row r="1123" spans="1:13">
      <c r="A1123" s="13">
        <f t="shared" si="17"/>
        <v>126289.2</v>
      </c>
      <c r="B1123">
        <v>2003818</v>
      </c>
      <c r="C1123">
        <v>1380</v>
      </c>
      <c r="D1123">
        <v>1000</v>
      </c>
      <c r="E1123"/>
      <c r="F1123" t="s">
        <v>289</v>
      </c>
      <c r="G1123" s="102">
        <v>126289.2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548</v>
      </c>
    </row>
    <row r="1124" spans="1:13">
      <c r="A1124" s="13">
        <f t="shared" si="17"/>
        <v>15783.2</v>
      </c>
      <c r="B1124">
        <v>2003818</v>
      </c>
      <c r="C1124">
        <v>1380</v>
      </c>
      <c r="D1124">
        <v>2003</v>
      </c>
      <c r="E1124"/>
      <c r="F1124" t="s">
        <v>289</v>
      </c>
      <c r="G1124" s="102">
        <v>15783.2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548</v>
      </c>
    </row>
    <row r="1125" spans="1:13">
      <c r="A1125" s="13">
        <f t="shared" si="17"/>
        <v>4928.9399999999996</v>
      </c>
      <c r="B1125">
        <v>2003818</v>
      </c>
      <c r="C1125">
        <v>1380</v>
      </c>
      <c r="D1125">
        <v>2004</v>
      </c>
      <c r="E1125"/>
      <c r="F1125" t="s">
        <v>289</v>
      </c>
      <c r="G1125" s="102">
        <v>4928.9399999999996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548</v>
      </c>
    </row>
    <row r="1126" spans="1:13">
      <c r="A1126" s="13">
        <f t="shared" si="17"/>
        <v>221000</v>
      </c>
      <c r="B1126">
        <v>2003819</v>
      </c>
      <c r="C1126">
        <v>1380</v>
      </c>
      <c r="D1126">
        <v>1005</v>
      </c>
      <c r="E1126"/>
      <c r="F1126" t="s">
        <v>253</v>
      </c>
      <c r="G1126" s="177">
        <v>221000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549</v>
      </c>
    </row>
    <row r="1127" spans="1:13">
      <c r="A1127" s="13">
        <f t="shared" si="17"/>
        <v>2000</v>
      </c>
      <c r="B1127">
        <v>2003819</v>
      </c>
      <c r="C1127">
        <v>1380</v>
      </c>
      <c r="D1127">
        <v>2000</v>
      </c>
      <c r="E1127"/>
      <c r="F1127" t="s">
        <v>253</v>
      </c>
      <c r="G1127" s="177">
        <v>2000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549</v>
      </c>
    </row>
    <row r="1128" spans="1:13">
      <c r="A1128" s="13">
        <f t="shared" si="17"/>
        <v>4000</v>
      </c>
      <c r="B1128">
        <v>2003819</v>
      </c>
      <c r="C1128">
        <v>1380</v>
      </c>
      <c r="D1128">
        <v>2001</v>
      </c>
      <c r="E1128"/>
      <c r="F1128" t="s">
        <v>253</v>
      </c>
      <c r="G1128" s="177">
        <v>4000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549</v>
      </c>
    </row>
    <row r="1129" spans="1:13">
      <c r="A1129" s="13">
        <f t="shared" si="17"/>
        <v>1000</v>
      </c>
      <c r="B1129">
        <v>2003819</v>
      </c>
      <c r="C1129">
        <v>1380</v>
      </c>
      <c r="D1129">
        <v>2004</v>
      </c>
      <c r="E1129"/>
      <c r="F1129" t="s">
        <v>253</v>
      </c>
      <c r="G1129" s="177">
        <v>1000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549</v>
      </c>
    </row>
    <row r="1130" spans="1:13">
      <c r="A1130" s="13">
        <f t="shared" si="17"/>
        <v>5490</v>
      </c>
      <c r="B1130">
        <v>2003827</v>
      </c>
      <c r="C1130">
        <v>1380</v>
      </c>
      <c r="D1130">
        <v>1005</v>
      </c>
      <c r="E1130"/>
      <c r="F1130" t="s">
        <v>253</v>
      </c>
      <c r="G1130" s="177">
        <v>5490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550</v>
      </c>
    </row>
    <row r="1131" spans="1:13">
      <c r="A1131" s="13">
        <f t="shared" si="17"/>
        <v>112.46899999999999</v>
      </c>
      <c r="B1131">
        <v>2003828</v>
      </c>
      <c r="C1131">
        <v>1380</v>
      </c>
      <c r="D1131">
        <v>1000</v>
      </c>
      <c r="E1131"/>
      <c r="F1131" t="s">
        <v>122</v>
      </c>
      <c r="G1131">
        <v>112.46899999999999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551</v>
      </c>
    </row>
    <row r="1132" spans="1:13">
      <c r="A1132" s="13">
        <f t="shared" si="17"/>
        <v>85860</v>
      </c>
      <c r="B1132">
        <v>2003838</v>
      </c>
      <c r="C1132">
        <v>1380</v>
      </c>
      <c r="D1132">
        <v>1005</v>
      </c>
      <c r="E1132"/>
      <c r="F1132" t="s">
        <v>253</v>
      </c>
      <c r="G1132" s="177">
        <v>85860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552</v>
      </c>
    </row>
    <row r="1133" spans="1:13">
      <c r="A1133" s="13">
        <f t="shared" si="17"/>
        <v>147</v>
      </c>
      <c r="B1133">
        <v>2003838</v>
      </c>
      <c r="C1133">
        <v>1380</v>
      </c>
      <c r="D1133">
        <v>2004</v>
      </c>
      <c r="E1133"/>
      <c r="F1133" t="s">
        <v>253</v>
      </c>
      <c r="G1133">
        <v>147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552</v>
      </c>
    </row>
    <row r="1134" spans="1:13">
      <c r="A1134" s="13">
        <f t="shared" si="17"/>
        <v>500</v>
      </c>
      <c r="B1134">
        <v>2003840</v>
      </c>
      <c r="C1134">
        <v>1380</v>
      </c>
      <c r="D1134">
        <v>1000</v>
      </c>
      <c r="E1134"/>
      <c r="F1134" t="s">
        <v>253</v>
      </c>
      <c r="G1134">
        <v>500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553</v>
      </c>
    </row>
    <row r="1135" spans="1:13">
      <c r="A1135" s="13">
        <f t="shared" si="17"/>
        <v>88934</v>
      </c>
      <c r="B1135">
        <v>2003849</v>
      </c>
      <c r="C1135">
        <v>1380</v>
      </c>
      <c r="D1135">
        <v>1005</v>
      </c>
      <c r="E1135"/>
      <c r="F1135" t="s">
        <v>253</v>
      </c>
      <c r="G1135" s="177">
        <v>88934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554</v>
      </c>
    </row>
    <row r="1136" spans="1:13">
      <c r="A1136" s="13">
        <f t="shared" si="17"/>
        <v>391</v>
      </c>
      <c r="B1136">
        <v>2003849</v>
      </c>
      <c r="C1136">
        <v>1380</v>
      </c>
      <c r="D1136">
        <v>2004</v>
      </c>
      <c r="E1136"/>
      <c r="F1136" t="s">
        <v>253</v>
      </c>
      <c r="G1136">
        <v>391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554</v>
      </c>
    </row>
    <row r="1137" spans="1:13">
      <c r="A1137" s="13">
        <f t="shared" si="17"/>
        <v>201350.92300000001</v>
      </c>
      <c r="B1137">
        <v>2003854</v>
      </c>
      <c r="C1137">
        <v>1380</v>
      </c>
      <c r="D1137">
        <v>2003</v>
      </c>
      <c r="E1137"/>
      <c r="F1137" t="s">
        <v>555</v>
      </c>
      <c r="G1137" s="102">
        <v>201350.92300000001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556</v>
      </c>
    </row>
    <row r="1138" spans="1:13">
      <c r="A1138" s="13">
        <f t="shared" si="17"/>
        <v>1254</v>
      </c>
      <c r="B1138">
        <v>2003860</v>
      </c>
      <c r="C1138">
        <v>1380</v>
      </c>
      <c r="D1138">
        <v>1005</v>
      </c>
      <c r="E1138"/>
      <c r="F1138" t="s">
        <v>253</v>
      </c>
      <c r="G1138" s="177">
        <v>1254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557</v>
      </c>
    </row>
    <row r="1139" spans="1:13">
      <c r="A1139" s="13">
        <f t="shared" si="17"/>
        <v>8873</v>
      </c>
      <c r="B1139">
        <v>2003871</v>
      </c>
      <c r="C1139">
        <v>1380</v>
      </c>
      <c r="D1139">
        <v>1005</v>
      </c>
      <c r="E1139"/>
      <c r="F1139" t="s">
        <v>253</v>
      </c>
      <c r="G1139" s="177">
        <v>8873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558</v>
      </c>
    </row>
    <row r="1140" spans="1:13">
      <c r="A1140" s="13">
        <f t="shared" si="17"/>
        <v>214</v>
      </c>
      <c r="B1140">
        <v>2003871</v>
      </c>
      <c r="C1140">
        <v>1380</v>
      </c>
      <c r="D1140">
        <v>2004</v>
      </c>
      <c r="E1140"/>
      <c r="F1140" t="s">
        <v>253</v>
      </c>
      <c r="G1140">
        <v>214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558</v>
      </c>
    </row>
    <row r="1141" spans="1:13">
      <c r="A1141" s="13">
        <f t="shared" si="17"/>
        <v>1257</v>
      </c>
      <c r="B1141">
        <v>2003875</v>
      </c>
      <c r="C1141">
        <v>1380</v>
      </c>
      <c r="D1141">
        <v>1005</v>
      </c>
      <c r="E1141"/>
      <c r="F1141" t="s">
        <v>253</v>
      </c>
      <c r="G1141" s="177">
        <v>1257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559</v>
      </c>
    </row>
    <row r="1142" spans="1:13">
      <c r="A1142" s="13">
        <f t="shared" si="17"/>
        <v>7653</v>
      </c>
      <c r="B1142">
        <v>2003882</v>
      </c>
      <c r="C1142">
        <v>1380</v>
      </c>
      <c r="D1142">
        <v>1005</v>
      </c>
      <c r="E1142"/>
      <c r="F1142" t="s">
        <v>253</v>
      </c>
      <c r="G1142" s="177">
        <v>7653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560</v>
      </c>
    </row>
    <row r="1143" spans="1:13">
      <c r="A1143" s="13">
        <f t="shared" si="17"/>
        <v>3</v>
      </c>
      <c r="B1143">
        <v>2003882</v>
      </c>
      <c r="C1143">
        <v>1380</v>
      </c>
      <c r="D1143">
        <v>2004</v>
      </c>
      <c r="E1143"/>
      <c r="F1143" t="s">
        <v>253</v>
      </c>
      <c r="G1143">
        <v>3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560</v>
      </c>
    </row>
    <row r="1144" spans="1:13">
      <c r="A1144" s="13">
        <f t="shared" si="17"/>
        <v>6980</v>
      </c>
      <c r="B1144">
        <v>2003893</v>
      </c>
      <c r="C1144">
        <v>1380</v>
      </c>
      <c r="D1144">
        <v>1005</v>
      </c>
      <c r="E1144"/>
      <c r="F1144" t="s">
        <v>253</v>
      </c>
      <c r="G1144" s="177">
        <v>6980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561</v>
      </c>
    </row>
    <row r="1145" spans="1:13">
      <c r="A1145" s="13">
        <f t="shared" si="17"/>
        <v>182</v>
      </c>
      <c r="B1145">
        <v>2003893</v>
      </c>
      <c r="C1145">
        <v>1380</v>
      </c>
      <c r="D1145">
        <v>2004</v>
      </c>
      <c r="E1145"/>
      <c r="F1145" t="s">
        <v>253</v>
      </c>
      <c r="G1145">
        <v>182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561</v>
      </c>
    </row>
    <row r="1146" spans="1:13">
      <c r="A1146" s="13">
        <f t="shared" si="17"/>
        <v>44837</v>
      </c>
      <c r="B1146">
        <v>2003898</v>
      </c>
      <c r="C1146">
        <v>1380</v>
      </c>
      <c r="D1146">
        <v>1000</v>
      </c>
      <c r="E1146"/>
      <c r="F1146" t="s">
        <v>253</v>
      </c>
      <c r="G1146" s="177">
        <v>44837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562</v>
      </c>
    </row>
    <row r="1147" spans="1:13">
      <c r="A1147" s="13">
        <f t="shared" si="17"/>
        <v>12844</v>
      </c>
      <c r="B1147">
        <v>2003898</v>
      </c>
      <c r="C1147">
        <v>1380</v>
      </c>
      <c r="D1147">
        <v>2003</v>
      </c>
      <c r="E1147"/>
      <c r="F1147" t="s">
        <v>253</v>
      </c>
      <c r="G1147" s="177">
        <v>12844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562</v>
      </c>
    </row>
    <row r="1148" spans="1:13">
      <c r="A1148" s="13">
        <f t="shared" si="17"/>
        <v>42170</v>
      </c>
      <c r="B1148">
        <v>2003900</v>
      </c>
      <c r="C1148">
        <v>1380</v>
      </c>
      <c r="D1148">
        <v>1000</v>
      </c>
      <c r="E1148"/>
      <c r="F1148" t="s">
        <v>253</v>
      </c>
      <c r="G1148" s="177">
        <v>32170</v>
      </c>
      <c r="H1148">
        <v>0</v>
      </c>
      <c r="I1148" s="177">
        <v>10000</v>
      </c>
      <c r="J1148">
        <v>0</v>
      </c>
      <c r="K1148" s="177">
        <v>18440</v>
      </c>
      <c r="L1148">
        <v>0</v>
      </c>
      <c r="M1148" t="s">
        <v>563</v>
      </c>
    </row>
    <row r="1149" spans="1:13">
      <c r="A1149" s="13">
        <f t="shared" si="17"/>
        <v>6152</v>
      </c>
      <c r="B1149">
        <v>2003904</v>
      </c>
      <c r="C1149">
        <v>1380</v>
      </c>
      <c r="D1149">
        <v>1005</v>
      </c>
      <c r="E1149"/>
      <c r="F1149" t="s">
        <v>253</v>
      </c>
      <c r="G1149" s="177">
        <v>6152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564</v>
      </c>
    </row>
    <row r="1150" spans="1:13">
      <c r="A1150" s="13">
        <f t="shared" si="17"/>
        <v>39499</v>
      </c>
      <c r="B1150">
        <v>2003915</v>
      </c>
      <c r="C1150">
        <v>1380</v>
      </c>
      <c r="D1150">
        <v>1005</v>
      </c>
      <c r="E1150"/>
      <c r="F1150" t="s">
        <v>253</v>
      </c>
      <c r="G1150" s="177">
        <v>39499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565</v>
      </c>
    </row>
    <row r="1151" spans="1:13">
      <c r="A1151" s="13">
        <f t="shared" si="17"/>
        <v>478</v>
      </c>
      <c r="B1151">
        <v>2003915</v>
      </c>
      <c r="C1151">
        <v>1380</v>
      </c>
      <c r="D1151">
        <v>2004</v>
      </c>
      <c r="E1151"/>
      <c r="F1151" t="s">
        <v>253</v>
      </c>
      <c r="G1151">
        <v>478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565</v>
      </c>
    </row>
    <row r="1152" spans="1:13">
      <c r="A1152" s="13">
        <f t="shared" si="17"/>
        <v>562</v>
      </c>
      <c r="B1152">
        <v>2003926</v>
      </c>
      <c r="C1152">
        <v>1380</v>
      </c>
      <c r="D1152">
        <v>1005</v>
      </c>
      <c r="E1152"/>
      <c r="F1152" t="s">
        <v>253</v>
      </c>
      <c r="G1152">
        <v>562</v>
      </c>
      <c r="H1152">
        <v>0</v>
      </c>
      <c r="I1152">
        <v>0</v>
      </c>
      <c r="J1152">
        <v>0</v>
      </c>
      <c r="K1152">
        <v>0</v>
      </c>
      <c r="L1152">
        <v>0</v>
      </c>
      <c r="M1152" t="s">
        <v>566</v>
      </c>
    </row>
    <row r="1153" spans="1:13">
      <c r="A1153" s="13">
        <f t="shared" si="17"/>
        <v>816</v>
      </c>
      <c r="B1153">
        <v>2003927</v>
      </c>
      <c r="C1153">
        <v>1380</v>
      </c>
      <c r="D1153">
        <v>1005</v>
      </c>
      <c r="E1153"/>
      <c r="F1153" t="s">
        <v>253</v>
      </c>
      <c r="G1153">
        <v>816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567</v>
      </c>
    </row>
    <row r="1154" spans="1:13">
      <c r="A1154" s="13">
        <f t="shared" si="17"/>
        <v>1116</v>
      </c>
      <c r="B1154">
        <v>2003938</v>
      </c>
      <c r="C1154">
        <v>1380</v>
      </c>
      <c r="D1154">
        <v>1005</v>
      </c>
      <c r="E1154"/>
      <c r="F1154" t="s">
        <v>253</v>
      </c>
      <c r="G1154" s="177">
        <v>1116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568</v>
      </c>
    </row>
    <row r="1155" spans="1:13">
      <c r="A1155" s="13">
        <f t="shared" ref="A1155:A1218" si="18">G1155+H1155+I1155</f>
        <v>130903</v>
      </c>
      <c r="B1155">
        <v>2003950</v>
      </c>
      <c r="C1155">
        <v>1380</v>
      </c>
      <c r="D1155">
        <v>1005</v>
      </c>
      <c r="E1155"/>
      <c r="F1155" t="s">
        <v>253</v>
      </c>
      <c r="G1155" s="177">
        <v>130903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569</v>
      </c>
    </row>
    <row r="1156" spans="1:13">
      <c r="A1156" s="13">
        <f t="shared" si="18"/>
        <v>1963</v>
      </c>
      <c r="B1156">
        <v>2003950</v>
      </c>
      <c r="C1156">
        <v>1380</v>
      </c>
      <c r="D1156">
        <v>2004</v>
      </c>
      <c r="E1156"/>
      <c r="F1156" t="s">
        <v>253</v>
      </c>
      <c r="G1156" s="177">
        <v>1963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569</v>
      </c>
    </row>
    <row r="1157" spans="1:13">
      <c r="A1157" s="13">
        <f t="shared" si="18"/>
        <v>402</v>
      </c>
      <c r="B1157">
        <v>2003960</v>
      </c>
      <c r="C1157">
        <v>1380</v>
      </c>
      <c r="D1157">
        <v>2004</v>
      </c>
      <c r="E1157"/>
      <c r="F1157" t="s">
        <v>253</v>
      </c>
      <c r="G1157">
        <v>402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7730</v>
      </c>
    </row>
    <row r="1158" spans="1:13">
      <c r="A1158" s="13">
        <f t="shared" si="18"/>
        <v>191971</v>
      </c>
      <c r="B1158">
        <v>2003968</v>
      </c>
      <c r="C1158">
        <v>1380</v>
      </c>
      <c r="D1158">
        <v>1005</v>
      </c>
      <c r="E1158"/>
      <c r="F1158" t="s">
        <v>253</v>
      </c>
      <c r="G1158" s="177">
        <v>191971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570</v>
      </c>
    </row>
    <row r="1159" spans="1:13">
      <c r="A1159" s="13">
        <f t="shared" si="18"/>
        <v>40</v>
      </c>
      <c r="B1159">
        <v>2003968</v>
      </c>
      <c r="C1159">
        <v>1380</v>
      </c>
      <c r="D1159">
        <v>2004</v>
      </c>
      <c r="E1159"/>
      <c r="F1159" t="s">
        <v>253</v>
      </c>
      <c r="G1159">
        <v>40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570</v>
      </c>
    </row>
    <row r="1160" spans="1:13">
      <c r="A1160" s="13">
        <f t="shared" si="18"/>
        <v>3460.8180000000002</v>
      </c>
      <c r="B1160">
        <v>2003969</v>
      </c>
      <c r="C1160">
        <v>1380</v>
      </c>
      <c r="D1160">
        <v>1000</v>
      </c>
      <c r="E1160"/>
      <c r="F1160" t="s">
        <v>289</v>
      </c>
      <c r="G1160" s="102">
        <v>3460.8180000000002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571</v>
      </c>
    </row>
    <row r="1161" spans="1:13">
      <c r="A1161" s="13">
        <f t="shared" si="18"/>
        <v>766.27599999999995</v>
      </c>
      <c r="B1161">
        <v>2003979</v>
      </c>
      <c r="C1161">
        <v>1380</v>
      </c>
      <c r="D1161">
        <v>1000</v>
      </c>
      <c r="E1161"/>
      <c r="F1161" t="s">
        <v>122</v>
      </c>
      <c r="G1161">
        <v>766.27599999999995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572</v>
      </c>
    </row>
    <row r="1162" spans="1:13">
      <c r="A1162" s="13">
        <f t="shared" si="18"/>
        <v>76871.679999999993</v>
      </c>
      <c r="B1162">
        <v>2003980</v>
      </c>
      <c r="C1162">
        <v>1380</v>
      </c>
      <c r="D1162">
        <v>1000</v>
      </c>
      <c r="E1162"/>
      <c r="F1162" t="s">
        <v>289</v>
      </c>
      <c r="G1162" s="102">
        <v>76871.679999999993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573</v>
      </c>
    </row>
    <row r="1163" spans="1:13">
      <c r="A1163" s="13">
        <f t="shared" si="18"/>
        <v>36.473999999999997</v>
      </c>
      <c r="B1163">
        <v>2003980</v>
      </c>
      <c r="C1163">
        <v>1380</v>
      </c>
      <c r="D1163">
        <v>2001</v>
      </c>
      <c r="E1163"/>
      <c r="F1163" t="s">
        <v>289</v>
      </c>
      <c r="G1163">
        <v>36.473999999999997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573</v>
      </c>
    </row>
    <row r="1164" spans="1:13">
      <c r="A1164" s="13">
        <f t="shared" si="18"/>
        <v>48660.180999999997</v>
      </c>
      <c r="B1164">
        <v>2003986</v>
      </c>
      <c r="C1164">
        <v>1380</v>
      </c>
      <c r="D1164">
        <v>1000</v>
      </c>
      <c r="E1164"/>
      <c r="F1164" t="s">
        <v>289</v>
      </c>
      <c r="G1164" s="102">
        <v>48660.180999999997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574</v>
      </c>
    </row>
    <row r="1165" spans="1:13">
      <c r="A1165" s="13">
        <f t="shared" si="18"/>
        <v>975</v>
      </c>
      <c r="B1165">
        <v>2003989</v>
      </c>
      <c r="C1165">
        <v>1380</v>
      </c>
      <c r="D1165">
        <v>1000</v>
      </c>
      <c r="E1165"/>
      <c r="F1165" t="s">
        <v>253</v>
      </c>
      <c r="G1165">
        <v>975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575</v>
      </c>
    </row>
    <row r="1166" spans="1:13">
      <c r="A1166" s="13">
        <f t="shared" si="18"/>
        <v>714912.29700000002</v>
      </c>
      <c r="B1166">
        <v>2003991</v>
      </c>
      <c r="C1166">
        <v>1380</v>
      </c>
      <c r="D1166">
        <v>1000</v>
      </c>
      <c r="E1166"/>
      <c r="F1166" t="s">
        <v>289</v>
      </c>
      <c r="G1166" s="102">
        <v>714912.29700000002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576</v>
      </c>
    </row>
    <row r="1167" spans="1:13">
      <c r="A1167" s="13">
        <f t="shared" si="18"/>
        <v>7700</v>
      </c>
      <c r="B1167">
        <v>2003991</v>
      </c>
      <c r="C1167">
        <v>1380</v>
      </c>
      <c r="D1167">
        <v>1020</v>
      </c>
      <c r="E1167"/>
      <c r="F1167" t="s">
        <v>289</v>
      </c>
      <c r="G1167" s="177">
        <v>7700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576</v>
      </c>
    </row>
    <row r="1168" spans="1:13">
      <c r="A1168" s="13">
        <f t="shared" si="18"/>
        <v>16862.28</v>
      </c>
      <c r="B1168">
        <v>2003991</v>
      </c>
      <c r="C1168">
        <v>1380</v>
      </c>
      <c r="D1168">
        <v>2001</v>
      </c>
      <c r="E1168"/>
      <c r="F1168" t="s">
        <v>289</v>
      </c>
      <c r="G1168" s="102">
        <v>16862.28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576</v>
      </c>
    </row>
    <row r="1169" spans="1:13">
      <c r="A1169" s="13">
        <f t="shared" si="18"/>
        <v>117540.416</v>
      </c>
      <c r="B1169">
        <v>2003997</v>
      </c>
      <c r="C1169">
        <v>1380</v>
      </c>
      <c r="D1169">
        <v>1000</v>
      </c>
      <c r="E1169"/>
      <c r="F1169" t="s">
        <v>289</v>
      </c>
      <c r="G1169" s="102">
        <v>117540.416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577</v>
      </c>
    </row>
    <row r="1170" spans="1:13">
      <c r="A1170" s="13">
        <f t="shared" si="18"/>
        <v>548712.19200000004</v>
      </c>
      <c r="B1170">
        <v>2003997</v>
      </c>
      <c r="C1170">
        <v>1380</v>
      </c>
      <c r="D1170">
        <v>1012</v>
      </c>
      <c r="E1170"/>
      <c r="F1170" t="s">
        <v>289</v>
      </c>
      <c r="G1170" s="102">
        <v>548712.19200000004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577</v>
      </c>
    </row>
    <row r="1171" spans="1:13">
      <c r="A1171" s="13">
        <f t="shared" si="18"/>
        <v>9907.84</v>
      </c>
      <c r="B1171">
        <v>2003997</v>
      </c>
      <c r="C1171">
        <v>1380</v>
      </c>
      <c r="D1171">
        <v>2001</v>
      </c>
      <c r="E1171"/>
      <c r="F1171" t="s">
        <v>289</v>
      </c>
      <c r="G1171" s="102">
        <v>9907.84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577</v>
      </c>
    </row>
    <row r="1172" spans="1:13">
      <c r="A1172" s="13">
        <f t="shared" si="18"/>
        <v>320.52600000000001</v>
      </c>
      <c r="B1172">
        <v>2004001</v>
      </c>
      <c r="C1172">
        <v>1380</v>
      </c>
      <c r="D1172">
        <v>1000</v>
      </c>
      <c r="E1172"/>
      <c r="F1172" t="s">
        <v>122</v>
      </c>
      <c r="G1172">
        <v>320.52600000000001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578</v>
      </c>
    </row>
    <row r="1173" spans="1:13">
      <c r="A1173" s="13">
        <f t="shared" si="18"/>
        <v>4338</v>
      </c>
      <c r="B1173">
        <v>2004001</v>
      </c>
      <c r="C1173">
        <v>1380</v>
      </c>
      <c r="D1173">
        <v>1013</v>
      </c>
      <c r="E1173"/>
      <c r="F1173" t="s">
        <v>122</v>
      </c>
      <c r="G1173" s="177">
        <v>4338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578</v>
      </c>
    </row>
    <row r="1174" spans="1:13">
      <c r="A1174" s="13">
        <f t="shared" si="18"/>
        <v>2748.8180000000002</v>
      </c>
      <c r="B1174">
        <v>2004003</v>
      </c>
      <c r="C1174">
        <v>1380</v>
      </c>
      <c r="D1174">
        <v>1000</v>
      </c>
      <c r="E1174"/>
      <c r="F1174" t="s">
        <v>122</v>
      </c>
      <c r="G1174" s="102">
        <v>2748.8180000000002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7913</v>
      </c>
    </row>
    <row r="1175" spans="1:13">
      <c r="A1175" s="13">
        <f t="shared" si="18"/>
        <v>110.375</v>
      </c>
      <c r="B1175">
        <v>2004003</v>
      </c>
      <c r="C1175">
        <v>1380</v>
      </c>
      <c r="D1175">
        <v>2000</v>
      </c>
      <c r="E1175"/>
      <c r="F1175" t="s">
        <v>122</v>
      </c>
      <c r="G1175">
        <v>110.375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7913</v>
      </c>
    </row>
    <row r="1176" spans="1:13">
      <c r="A1176" s="13">
        <f t="shared" si="18"/>
        <v>743</v>
      </c>
      <c r="B1176">
        <v>2004013</v>
      </c>
      <c r="C1176">
        <v>1380</v>
      </c>
      <c r="D1176">
        <v>1005</v>
      </c>
      <c r="E1176"/>
      <c r="F1176" t="s">
        <v>253</v>
      </c>
      <c r="G1176">
        <v>743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579</v>
      </c>
    </row>
    <row r="1177" spans="1:13">
      <c r="A1177" s="13">
        <f t="shared" si="18"/>
        <v>64891</v>
      </c>
      <c r="B1177">
        <v>2004023</v>
      </c>
      <c r="C1177">
        <v>1400</v>
      </c>
      <c r="D1177">
        <v>1000</v>
      </c>
      <c r="E1177"/>
      <c r="F1177" t="s">
        <v>122</v>
      </c>
      <c r="G1177" s="177">
        <v>64891</v>
      </c>
      <c r="H1177">
        <v>0</v>
      </c>
      <c r="I1177">
        <v>0</v>
      </c>
      <c r="J1177">
        <v>0</v>
      </c>
      <c r="K1177" s="177">
        <v>10000</v>
      </c>
      <c r="L1177">
        <v>0</v>
      </c>
      <c r="M1177" t="s">
        <v>580</v>
      </c>
    </row>
    <row r="1178" spans="1:13">
      <c r="A1178" s="13">
        <f t="shared" si="18"/>
        <v>65121.499000000003</v>
      </c>
      <c r="B1178">
        <v>2004023</v>
      </c>
      <c r="C1178">
        <v>1400</v>
      </c>
      <c r="D1178">
        <v>2000</v>
      </c>
      <c r="E1178"/>
      <c r="F1178" t="s">
        <v>122</v>
      </c>
      <c r="G1178" s="102">
        <v>65121.499000000003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580</v>
      </c>
    </row>
    <row r="1179" spans="1:13">
      <c r="A1179" s="13">
        <f t="shared" si="18"/>
        <v>16.3</v>
      </c>
      <c r="B1179">
        <v>2004024</v>
      </c>
      <c r="C1179">
        <v>1400</v>
      </c>
      <c r="D1179">
        <v>2000</v>
      </c>
      <c r="E1179"/>
      <c r="F1179" t="s">
        <v>122</v>
      </c>
      <c r="G1179">
        <v>16.3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581</v>
      </c>
    </row>
    <row r="1180" spans="1:13">
      <c r="A1180" s="13">
        <f t="shared" si="18"/>
        <v>1250</v>
      </c>
      <c r="B1180">
        <v>2004025</v>
      </c>
      <c r="C1180">
        <v>1400</v>
      </c>
      <c r="D1180">
        <v>1000</v>
      </c>
      <c r="E1180"/>
      <c r="F1180" t="s">
        <v>122</v>
      </c>
      <c r="G1180" s="177">
        <v>1250</v>
      </c>
      <c r="H1180">
        <v>0</v>
      </c>
      <c r="I1180">
        <v>0</v>
      </c>
      <c r="J1180">
        <v>0</v>
      </c>
      <c r="K1180">
        <v>0</v>
      </c>
      <c r="L1180">
        <v>0</v>
      </c>
      <c r="M1180" t="s">
        <v>582</v>
      </c>
    </row>
    <row r="1181" spans="1:13">
      <c r="A1181" s="13">
        <f t="shared" si="18"/>
        <v>136.51</v>
      </c>
      <c r="B1181">
        <v>2004025</v>
      </c>
      <c r="C1181">
        <v>1400</v>
      </c>
      <c r="D1181">
        <v>2000</v>
      </c>
      <c r="E1181"/>
      <c r="F1181" t="s">
        <v>122</v>
      </c>
      <c r="G1181">
        <v>136.51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582</v>
      </c>
    </row>
    <row r="1182" spans="1:13">
      <c r="A1182" s="13">
        <f t="shared" si="18"/>
        <v>78</v>
      </c>
      <c r="B1182">
        <v>2004026</v>
      </c>
      <c r="C1182">
        <v>1400</v>
      </c>
      <c r="D1182">
        <v>1000</v>
      </c>
      <c r="E1182"/>
      <c r="F1182" t="s">
        <v>122</v>
      </c>
      <c r="G1182">
        <v>78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583</v>
      </c>
    </row>
    <row r="1183" spans="1:13">
      <c r="A1183" s="13">
        <f t="shared" si="18"/>
        <v>22.332999999999998</v>
      </c>
      <c r="B1183">
        <v>2004026</v>
      </c>
      <c r="C1183">
        <v>1400</v>
      </c>
      <c r="D1183">
        <v>2000</v>
      </c>
      <c r="E1183"/>
      <c r="F1183" t="s">
        <v>122</v>
      </c>
      <c r="G1183">
        <v>22.332999999999998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583</v>
      </c>
    </row>
    <row r="1184" spans="1:13">
      <c r="A1184" s="13">
        <f t="shared" si="18"/>
        <v>5000</v>
      </c>
      <c r="B1184">
        <v>2004028</v>
      </c>
      <c r="C1184">
        <v>1400</v>
      </c>
      <c r="D1184">
        <v>1000</v>
      </c>
      <c r="E1184"/>
      <c r="F1184" t="s">
        <v>122</v>
      </c>
      <c r="G1184" s="177">
        <v>5000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584</v>
      </c>
    </row>
    <row r="1185" spans="1:13">
      <c r="A1185" s="13">
        <f t="shared" si="18"/>
        <v>335</v>
      </c>
      <c r="B1185">
        <v>2004028</v>
      </c>
      <c r="C1185">
        <v>1400</v>
      </c>
      <c r="D1185">
        <v>2000</v>
      </c>
      <c r="E1185"/>
      <c r="F1185" t="s">
        <v>122</v>
      </c>
      <c r="G1185">
        <v>335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584</v>
      </c>
    </row>
    <row r="1186" spans="1:13">
      <c r="A1186" s="13">
        <f t="shared" si="18"/>
        <v>900</v>
      </c>
      <c r="B1186">
        <v>2004029</v>
      </c>
      <c r="C1186">
        <v>1400</v>
      </c>
      <c r="D1186">
        <v>1000</v>
      </c>
      <c r="E1186"/>
      <c r="F1186" t="s">
        <v>122</v>
      </c>
      <c r="G1186">
        <v>900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585</v>
      </c>
    </row>
    <row r="1187" spans="1:13">
      <c r="A1187" s="13">
        <f t="shared" si="18"/>
        <v>177</v>
      </c>
      <c r="B1187">
        <v>2004029</v>
      </c>
      <c r="C1187">
        <v>1400</v>
      </c>
      <c r="D1187">
        <v>2000</v>
      </c>
      <c r="E1187"/>
      <c r="F1187" t="s">
        <v>122</v>
      </c>
      <c r="G1187">
        <v>177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585</v>
      </c>
    </row>
    <row r="1188" spans="1:13">
      <c r="A1188" s="13">
        <f t="shared" si="18"/>
        <v>161434</v>
      </c>
      <c r="B1188">
        <v>2004030</v>
      </c>
      <c r="C1188">
        <v>1400</v>
      </c>
      <c r="D1188">
        <v>1000</v>
      </c>
      <c r="E1188"/>
      <c r="F1188" t="s">
        <v>253</v>
      </c>
      <c r="G1188" s="177">
        <v>161434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586</v>
      </c>
    </row>
    <row r="1189" spans="1:13">
      <c r="A1189" s="13">
        <f t="shared" si="18"/>
        <v>2147</v>
      </c>
      <c r="B1189">
        <v>2004030</v>
      </c>
      <c r="C1189">
        <v>1400</v>
      </c>
      <c r="D1189">
        <v>2000</v>
      </c>
      <c r="E1189"/>
      <c r="F1189" t="s">
        <v>253</v>
      </c>
      <c r="G1189" s="177">
        <v>2147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586</v>
      </c>
    </row>
    <row r="1190" spans="1:13">
      <c r="A1190" s="13">
        <f t="shared" si="18"/>
        <v>127778.704</v>
      </c>
      <c r="B1190">
        <v>2004034</v>
      </c>
      <c r="C1190">
        <v>1400</v>
      </c>
      <c r="D1190">
        <v>2000</v>
      </c>
      <c r="E1190"/>
      <c r="F1190" t="s">
        <v>122</v>
      </c>
      <c r="G1190" s="102">
        <v>127778.704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587</v>
      </c>
    </row>
    <row r="1191" spans="1:13">
      <c r="A1191" s="13">
        <f t="shared" si="18"/>
        <v>87830</v>
      </c>
      <c r="B1191">
        <v>2004045</v>
      </c>
      <c r="C1191">
        <v>1400</v>
      </c>
      <c r="D1191">
        <v>1000</v>
      </c>
      <c r="E1191"/>
      <c r="F1191" t="s">
        <v>122</v>
      </c>
      <c r="G1191" s="177">
        <v>87830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588</v>
      </c>
    </row>
    <row r="1192" spans="1:13">
      <c r="A1192" s="13">
        <f t="shared" si="18"/>
        <v>33656</v>
      </c>
      <c r="B1192">
        <v>2004045</v>
      </c>
      <c r="C1192">
        <v>1400</v>
      </c>
      <c r="D1192">
        <v>2000</v>
      </c>
      <c r="E1192"/>
      <c r="F1192" t="s">
        <v>122</v>
      </c>
      <c r="G1192" s="177">
        <v>33656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588</v>
      </c>
    </row>
    <row r="1193" spans="1:13">
      <c r="A1193" s="13">
        <f t="shared" si="18"/>
        <v>3000</v>
      </c>
      <c r="B1193">
        <v>2004056</v>
      </c>
      <c r="C1193">
        <v>1400</v>
      </c>
      <c r="D1193">
        <v>1000</v>
      </c>
      <c r="E1193"/>
      <c r="F1193" t="s">
        <v>122</v>
      </c>
      <c r="G1193" s="177">
        <v>3000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589</v>
      </c>
    </row>
    <row r="1194" spans="1:13">
      <c r="A1194" s="13">
        <f t="shared" si="18"/>
        <v>1750.01</v>
      </c>
      <c r="B1194">
        <v>2004056</v>
      </c>
      <c r="C1194">
        <v>1400</v>
      </c>
      <c r="D1194">
        <v>2000</v>
      </c>
      <c r="E1194"/>
      <c r="F1194" t="s">
        <v>122</v>
      </c>
      <c r="G1194" s="102">
        <v>1750.01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589</v>
      </c>
    </row>
    <row r="1195" spans="1:13">
      <c r="A1195" s="13">
        <f t="shared" si="18"/>
        <v>2000</v>
      </c>
      <c r="B1195">
        <v>2004067</v>
      </c>
      <c r="C1195">
        <v>1400</v>
      </c>
      <c r="D1195">
        <v>1000</v>
      </c>
      <c r="E1195"/>
      <c r="F1195" t="s">
        <v>122</v>
      </c>
      <c r="G1195" s="177">
        <v>2000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590</v>
      </c>
    </row>
    <row r="1196" spans="1:13">
      <c r="A1196" s="13">
        <f t="shared" si="18"/>
        <v>3050</v>
      </c>
      <c r="B1196">
        <v>2004067</v>
      </c>
      <c r="C1196">
        <v>1400</v>
      </c>
      <c r="D1196">
        <v>2000</v>
      </c>
      <c r="E1196"/>
      <c r="F1196" t="s">
        <v>122</v>
      </c>
      <c r="G1196" s="177">
        <v>3050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590</v>
      </c>
    </row>
    <row r="1197" spans="1:13">
      <c r="A1197" s="13">
        <f t="shared" si="18"/>
        <v>53525</v>
      </c>
      <c r="B1197">
        <v>2004073</v>
      </c>
      <c r="C1197">
        <v>1400</v>
      </c>
      <c r="D1197">
        <v>1000</v>
      </c>
      <c r="E1197"/>
      <c r="F1197" t="s">
        <v>122</v>
      </c>
      <c r="G1197" s="177">
        <v>53525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591</v>
      </c>
    </row>
    <row r="1198" spans="1:13">
      <c r="A1198" s="13">
        <f t="shared" si="18"/>
        <v>859.78300000000002</v>
      </c>
      <c r="B1198">
        <v>2004073</v>
      </c>
      <c r="C1198">
        <v>1400</v>
      </c>
      <c r="D1198">
        <v>2001</v>
      </c>
      <c r="E1198"/>
      <c r="F1198" t="s">
        <v>122</v>
      </c>
      <c r="G1198">
        <v>859.78300000000002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591</v>
      </c>
    </row>
    <row r="1199" spans="1:13">
      <c r="A1199" s="13">
        <f t="shared" si="18"/>
        <v>1000</v>
      </c>
      <c r="B1199">
        <v>2004078</v>
      </c>
      <c r="C1199">
        <v>1400</v>
      </c>
      <c r="D1199">
        <v>1000</v>
      </c>
      <c r="E1199"/>
      <c r="F1199" t="s">
        <v>122</v>
      </c>
      <c r="G1199" s="177">
        <v>1000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592</v>
      </c>
    </row>
    <row r="1200" spans="1:13">
      <c r="A1200" s="13">
        <f t="shared" si="18"/>
        <v>457</v>
      </c>
      <c r="B1200">
        <v>2004078</v>
      </c>
      <c r="C1200">
        <v>1400</v>
      </c>
      <c r="D1200">
        <v>2000</v>
      </c>
      <c r="E1200"/>
      <c r="F1200" t="s">
        <v>122</v>
      </c>
      <c r="G1200">
        <v>457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592</v>
      </c>
    </row>
    <row r="1201" spans="1:13">
      <c r="A1201" s="13">
        <f t="shared" si="18"/>
        <v>2473270</v>
      </c>
      <c r="B1201">
        <v>2004088</v>
      </c>
      <c r="C1201">
        <v>1400</v>
      </c>
      <c r="D1201">
        <v>1000</v>
      </c>
      <c r="E1201"/>
      <c r="F1201" t="s">
        <v>253</v>
      </c>
      <c r="G1201" s="177">
        <v>2473270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593</v>
      </c>
    </row>
    <row r="1202" spans="1:13">
      <c r="A1202" s="13">
        <f t="shared" si="18"/>
        <v>132476</v>
      </c>
      <c r="B1202">
        <v>2004088</v>
      </c>
      <c r="C1202">
        <v>1400</v>
      </c>
      <c r="D1202">
        <v>2001</v>
      </c>
      <c r="E1202"/>
      <c r="F1202" t="s">
        <v>253</v>
      </c>
      <c r="G1202" s="177">
        <v>132476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593</v>
      </c>
    </row>
    <row r="1203" spans="1:13">
      <c r="A1203" s="13">
        <f t="shared" si="18"/>
        <v>4694.8999999999996</v>
      </c>
      <c r="B1203">
        <v>2004089</v>
      </c>
      <c r="C1203">
        <v>1400</v>
      </c>
      <c r="D1203">
        <v>1000</v>
      </c>
      <c r="E1203"/>
      <c r="F1203" t="s">
        <v>122</v>
      </c>
      <c r="G1203" s="102">
        <v>4694.8999999999996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594</v>
      </c>
    </row>
    <row r="1204" spans="1:13">
      <c r="A1204" s="13">
        <f t="shared" si="18"/>
        <v>887.54</v>
      </c>
      <c r="B1204">
        <v>2004089</v>
      </c>
      <c r="C1204">
        <v>1400</v>
      </c>
      <c r="D1204">
        <v>2000</v>
      </c>
      <c r="E1204"/>
      <c r="F1204" t="s">
        <v>122</v>
      </c>
      <c r="G1204">
        <v>887.54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594</v>
      </c>
    </row>
    <row r="1205" spans="1:13">
      <c r="A1205" s="13">
        <f t="shared" si="18"/>
        <v>58278</v>
      </c>
      <c r="B1205">
        <v>2004093</v>
      </c>
      <c r="C1205">
        <v>1400</v>
      </c>
      <c r="D1205">
        <v>1000</v>
      </c>
      <c r="E1205"/>
      <c r="F1205" t="s">
        <v>122</v>
      </c>
      <c r="G1205" s="177">
        <v>58278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595</v>
      </c>
    </row>
    <row r="1206" spans="1:13">
      <c r="A1206" s="13">
        <f t="shared" si="18"/>
        <v>29372</v>
      </c>
      <c r="B1206">
        <v>2004093</v>
      </c>
      <c r="C1206">
        <v>1400</v>
      </c>
      <c r="D1206">
        <v>2000</v>
      </c>
      <c r="E1206"/>
      <c r="F1206" t="s">
        <v>122</v>
      </c>
      <c r="G1206" s="177">
        <v>29372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595</v>
      </c>
    </row>
    <row r="1207" spans="1:13">
      <c r="A1207" s="13">
        <f t="shared" si="18"/>
        <v>400</v>
      </c>
      <c r="B1207">
        <v>2004100</v>
      </c>
      <c r="C1207">
        <v>1400</v>
      </c>
      <c r="D1207">
        <v>1000</v>
      </c>
      <c r="E1207"/>
      <c r="F1207" t="s">
        <v>122</v>
      </c>
      <c r="G1207">
        <v>400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596</v>
      </c>
    </row>
    <row r="1208" spans="1:13">
      <c r="A1208" s="13">
        <f t="shared" si="18"/>
        <v>94.5</v>
      </c>
      <c r="B1208">
        <v>2004100</v>
      </c>
      <c r="C1208">
        <v>1400</v>
      </c>
      <c r="D1208">
        <v>2000</v>
      </c>
      <c r="E1208"/>
      <c r="F1208" t="s">
        <v>122</v>
      </c>
      <c r="G1208">
        <v>94.5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596</v>
      </c>
    </row>
    <row r="1209" spans="1:13">
      <c r="A1209" s="13">
        <f t="shared" si="18"/>
        <v>2346.2600000000002</v>
      </c>
      <c r="B1209">
        <v>2004104</v>
      </c>
      <c r="C1209">
        <v>1400</v>
      </c>
      <c r="D1209">
        <v>1000</v>
      </c>
      <c r="E1209"/>
      <c r="F1209" t="s">
        <v>122</v>
      </c>
      <c r="G1209" s="102">
        <v>2346.2600000000002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597</v>
      </c>
    </row>
    <row r="1210" spans="1:13">
      <c r="A1210" s="13">
        <f t="shared" si="18"/>
        <v>277.44</v>
      </c>
      <c r="B1210">
        <v>2004104</v>
      </c>
      <c r="C1210">
        <v>1400</v>
      </c>
      <c r="D1210">
        <v>2000</v>
      </c>
      <c r="E1210"/>
      <c r="F1210" t="s">
        <v>122</v>
      </c>
      <c r="G1210">
        <v>277.44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597</v>
      </c>
    </row>
    <row r="1211" spans="1:13">
      <c r="A1211" s="13">
        <f t="shared" si="18"/>
        <v>1291</v>
      </c>
      <c r="B1211">
        <v>2004115</v>
      </c>
      <c r="C1211">
        <v>1380</v>
      </c>
      <c r="D1211">
        <v>1005</v>
      </c>
      <c r="E1211"/>
      <c r="F1211" t="s">
        <v>253</v>
      </c>
      <c r="G1211" s="177">
        <v>1291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598</v>
      </c>
    </row>
    <row r="1212" spans="1:13">
      <c r="A1212" s="13">
        <f t="shared" si="18"/>
        <v>387</v>
      </c>
      <c r="B1212">
        <v>2004116</v>
      </c>
      <c r="C1212">
        <v>1380</v>
      </c>
      <c r="D1212">
        <v>1005</v>
      </c>
      <c r="E1212"/>
      <c r="F1212" t="s">
        <v>253</v>
      </c>
      <c r="G1212">
        <v>387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599</v>
      </c>
    </row>
    <row r="1213" spans="1:13">
      <c r="A1213" s="13">
        <f t="shared" si="18"/>
        <v>450</v>
      </c>
      <c r="B1213">
        <v>2004117</v>
      </c>
      <c r="C1213">
        <v>1380</v>
      </c>
      <c r="D1213">
        <v>1005</v>
      </c>
      <c r="E1213"/>
      <c r="F1213" t="s">
        <v>253</v>
      </c>
      <c r="G1213">
        <v>450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600</v>
      </c>
    </row>
    <row r="1214" spans="1:13">
      <c r="A1214" s="13">
        <f t="shared" si="18"/>
        <v>85</v>
      </c>
      <c r="B1214">
        <v>2004117</v>
      </c>
      <c r="C1214">
        <v>1380</v>
      </c>
      <c r="D1214">
        <v>2004</v>
      </c>
      <c r="E1214"/>
      <c r="F1214" t="s">
        <v>253</v>
      </c>
      <c r="G1214">
        <v>85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600</v>
      </c>
    </row>
    <row r="1215" spans="1:13">
      <c r="A1215" s="13">
        <f t="shared" si="18"/>
        <v>1352</v>
      </c>
      <c r="B1215">
        <v>2004118</v>
      </c>
      <c r="C1215">
        <v>1380</v>
      </c>
      <c r="D1215">
        <v>1005</v>
      </c>
      <c r="E1215"/>
      <c r="F1215" t="s">
        <v>253</v>
      </c>
      <c r="G1215" s="177">
        <v>1352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601</v>
      </c>
    </row>
    <row r="1216" spans="1:13">
      <c r="A1216" s="13">
        <f t="shared" si="18"/>
        <v>5</v>
      </c>
      <c r="B1216">
        <v>2004118</v>
      </c>
      <c r="C1216">
        <v>1380</v>
      </c>
      <c r="D1216">
        <v>2004</v>
      </c>
      <c r="E1216"/>
      <c r="F1216" t="s">
        <v>253</v>
      </c>
      <c r="G1216">
        <v>5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601</v>
      </c>
    </row>
    <row r="1217" spans="1:13">
      <c r="A1217" s="13">
        <f t="shared" si="18"/>
        <v>253</v>
      </c>
      <c r="B1217">
        <v>2004119</v>
      </c>
      <c r="C1217">
        <v>1380</v>
      </c>
      <c r="D1217">
        <v>1005</v>
      </c>
      <c r="E1217"/>
      <c r="F1217" t="s">
        <v>253</v>
      </c>
      <c r="G1217">
        <v>253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602</v>
      </c>
    </row>
    <row r="1218" spans="1:13">
      <c r="A1218" s="13">
        <f t="shared" si="18"/>
        <v>501</v>
      </c>
      <c r="B1218">
        <v>2004120</v>
      </c>
      <c r="C1218">
        <v>1380</v>
      </c>
      <c r="D1218">
        <v>1005</v>
      </c>
      <c r="E1218"/>
      <c r="F1218" t="s">
        <v>253</v>
      </c>
      <c r="G1218">
        <v>501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603</v>
      </c>
    </row>
    <row r="1219" spans="1:13">
      <c r="A1219" s="13">
        <f t="shared" ref="A1219:A1282" si="19">G1219+H1219+I1219</f>
        <v>1058</v>
      </c>
      <c r="B1219">
        <v>2004121</v>
      </c>
      <c r="C1219">
        <v>1380</v>
      </c>
      <c r="D1219">
        <v>1005</v>
      </c>
      <c r="E1219"/>
      <c r="F1219" t="s">
        <v>253</v>
      </c>
      <c r="G1219" s="177">
        <v>1058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604</v>
      </c>
    </row>
    <row r="1220" spans="1:13">
      <c r="A1220" s="13">
        <f t="shared" si="19"/>
        <v>593</v>
      </c>
      <c r="B1220">
        <v>2004122</v>
      </c>
      <c r="C1220">
        <v>1380</v>
      </c>
      <c r="D1220">
        <v>1005</v>
      </c>
      <c r="E1220"/>
      <c r="F1220" t="s">
        <v>253</v>
      </c>
      <c r="G1220">
        <v>593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605</v>
      </c>
    </row>
    <row r="1221" spans="1:13">
      <c r="A1221" s="13">
        <f t="shared" si="19"/>
        <v>492</v>
      </c>
      <c r="B1221">
        <v>2004123</v>
      </c>
      <c r="C1221">
        <v>1380</v>
      </c>
      <c r="D1221">
        <v>1005</v>
      </c>
      <c r="E1221"/>
      <c r="F1221" t="s">
        <v>253</v>
      </c>
      <c r="G1221">
        <v>492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606</v>
      </c>
    </row>
    <row r="1222" spans="1:13">
      <c r="A1222" s="13">
        <f t="shared" si="19"/>
        <v>5</v>
      </c>
      <c r="B1222">
        <v>2004123</v>
      </c>
      <c r="C1222">
        <v>1380</v>
      </c>
      <c r="D1222">
        <v>2004</v>
      </c>
      <c r="E1222"/>
      <c r="F1222" t="s">
        <v>253</v>
      </c>
      <c r="G1222">
        <v>5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606</v>
      </c>
    </row>
    <row r="1223" spans="1:13">
      <c r="A1223" s="13">
        <f t="shared" si="19"/>
        <v>2031</v>
      </c>
      <c r="B1223">
        <v>2004124</v>
      </c>
      <c r="C1223">
        <v>1380</v>
      </c>
      <c r="D1223">
        <v>1005</v>
      </c>
      <c r="E1223"/>
      <c r="F1223" t="s">
        <v>253</v>
      </c>
      <c r="G1223" s="177">
        <v>2031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607</v>
      </c>
    </row>
    <row r="1224" spans="1:13">
      <c r="A1224" s="13">
        <f t="shared" si="19"/>
        <v>7220</v>
      </c>
      <c r="B1224">
        <v>2004129</v>
      </c>
      <c r="C1224">
        <v>1380</v>
      </c>
      <c r="D1224">
        <v>1005</v>
      </c>
      <c r="E1224"/>
      <c r="F1224" t="s">
        <v>253</v>
      </c>
      <c r="G1224" s="177">
        <v>7220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608</v>
      </c>
    </row>
    <row r="1225" spans="1:13">
      <c r="A1225" s="13">
        <f t="shared" si="19"/>
        <v>6864</v>
      </c>
      <c r="B1225">
        <v>2004132</v>
      </c>
      <c r="C1225">
        <v>1380</v>
      </c>
      <c r="D1225">
        <v>1005</v>
      </c>
      <c r="E1225"/>
      <c r="F1225" t="s">
        <v>253</v>
      </c>
      <c r="G1225" s="177">
        <v>6864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609</v>
      </c>
    </row>
    <row r="1226" spans="1:13">
      <c r="A1226" s="13">
        <f t="shared" si="19"/>
        <v>0</v>
      </c>
      <c r="B1226">
        <v>2006967</v>
      </c>
      <c r="C1226">
        <v>1380</v>
      </c>
      <c r="D1226">
        <v>1000</v>
      </c>
      <c r="E1226"/>
      <c r="F1226" t="s">
        <v>253</v>
      </c>
      <c r="G1226">
        <v>0</v>
      </c>
      <c r="H1226">
        <v>0</v>
      </c>
      <c r="I1226">
        <v>0</v>
      </c>
      <c r="J1226">
        <v>0</v>
      </c>
      <c r="K1226" s="177">
        <v>1366</v>
      </c>
      <c r="L1226">
        <v>0</v>
      </c>
      <c r="M1226" t="s">
        <v>610</v>
      </c>
    </row>
    <row r="1227" spans="1:13">
      <c r="A1227" s="13">
        <f t="shared" si="19"/>
        <v>50150</v>
      </c>
      <c r="B1227">
        <v>2008190</v>
      </c>
      <c r="C1227">
        <v>1380</v>
      </c>
      <c r="D1227">
        <v>1000</v>
      </c>
      <c r="E1227"/>
      <c r="F1227" t="s">
        <v>253</v>
      </c>
      <c r="G1227" s="177">
        <v>50150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611</v>
      </c>
    </row>
    <row r="1228" spans="1:13">
      <c r="A1228" s="13">
        <f t="shared" si="19"/>
        <v>2676</v>
      </c>
      <c r="B1228">
        <v>2008190</v>
      </c>
      <c r="C1228">
        <v>1380</v>
      </c>
      <c r="D1228">
        <v>2003</v>
      </c>
      <c r="E1228"/>
      <c r="F1228" t="s">
        <v>253</v>
      </c>
      <c r="G1228" s="177">
        <v>2676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611</v>
      </c>
    </row>
    <row r="1229" spans="1:13">
      <c r="A1229" s="13">
        <f t="shared" si="19"/>
        <v>8400</v>
      </c>
      <c r="B1229">
        <v>2008366</v>
      </c>
      <c r="C1229">
        <v>1380</v>
      </c>
      <c r="D1229">
        <v>1000</v>
      </c>
      <c r="E1229"/>
      <c r="F1229" t="s">
        <v>555</v>
      </c>
      <c r="G1229" s="177">
        <v>8400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612</v>
      </c>
    </row>
    <row r="1230" spans="1:13">
      <c r="A1230" s="13">
        <f t="shared" si="19"/>
        <v>222.56100000000001</v>
      </c>
      <c r="B1230">
        <v>2008366</v>
      </c>
      <c r="C1230">
        <v>1380</v>
      </c>
      <c r="D1230">
        <v>2000</v>
      </c>
      <c r="E1230"/>
      <c r="F1230" t="s">
        <v>555</v>
      </c>
      <c r="G1230">
        <v>222.56100000000001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612</v>
      </c>
    </row>
    <row r="1231" spans="1:13">
      <c r="A1231" s="13">
        <f t="shared" si="19"/>
        <v>44000</v>
      </c>
      <c r="B1231">
        <v>2008391</v>
      </c>
      <c r="C1231">
        <v>1400</v>
      </c>
      <c r="D1231">
        <v>1000</v>
      </c>
      <c r="E1231"/>
      <c r="F1231" t="s">
        <v>253</v>
      </c>
      <c r="G1231" s="177">
        <v>44000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613</v>
      </c>
    </row>
    <row r="1232" spans="1:13">
      <c r="A1232" s="13">
        <f t="shared" si="19"/>
        <v>22080</v>
      </c>
      <c r="B1232">
        <v>2008391</v>
      </c>
      <c r="C1232">
        <v>1400</v>
      </c>
      <c r="D1232">
        <v>2000</v>
      </c>
      <c r="E1232"/>
      <c r="F1232" t="s">
        <v>253</v>
      </c>
      <c r="G1232" s="177">
        <v>22080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613</v>
      </c>
    </row>
    <row r="1233" spans="1:13">
      <c r="A1233" s="13">
        <f t="shared" si="19"/>
        <v>1500</v>
      </c>
      <c r="B1233">
        <v>2009313</v>
      </c>
      <c r="C1233">
        <v>1400</v>
      </c>
      <c r="D1233">
        <v>1000</v>
      </c>
      <c r="E1233"/>
      <c r="F1233" t="s">
        <v>253</v>
      </c>
      <c r="G1233" s="177">
        <v>1500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614</v>
      </c>
    </row>
    <row r="1234" spans="1:13">
      <c r="A1234" s="13">
        <f t="shared" si="19"/>
        <v>85</v>
      </c>
      <c r="B1234">
        <v>2009313</v>
      </c>
      <c r="C1234">
        <v>1400</v>
      </c>
      <c r="D1234">
        <v>2001</v>
      </c>
      <c r="E1234"/>
      <c r="F1234" t="s">
        <v>253</v>
      </c>
      <c r="G1234">
        <v>85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614</v>
      </c>
    </row>
    <row r="1235" spans="1:13">
      <c r="A1235" s="13">
        <f t="shared" si="19"/>
        <v>3680</v>
      </c>
      <c r="B1235">
        <v>2009314</v>
      </c>
      <c r="C1235">
        <v>1400</v>
      </c>
      <c r="D1235">
        <v>1000</v>
      </c>
      <c r="E1235"/>
      <c r="F1235" t="s">
        <v>253</v>
      </c>
      <c r="G1235" s="177">
        <v>3680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615</v>
      </c>
    </row>
    <row r="1236" spans="1:13">
      <c r="A1236" s="13">
        <f t="shared" si="19"/>
        <v>57</v>
      </c>
      <c r="B1236">
        <v>2009314</v>
      </c>
      <c r="C1236">
        <v>1400</v>
      </c>
      <c r="D1236">
        <v>2001</v>
      </c>
      <c r="E1236"/>
      <c r="F1236" t="s">
        <v>253</v>
      </c>
      <c r="G1236">
        <v>57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615</v>
      </c>
    </row>
    <row r="1237" spans="1:13">
      <c r="A1237" s="13">
        <f t="shared" si="19"/>
        <v>12225</v>
      </c>
      <c r="B1237">
        <v>2009424</v>
      </c>
      <c r="C1237">
        <v>1380</v>
      </c>
      <c r="D1237">
        <v>1005</v>
      </c>
      <c r="E1237"/>
      <c r="F1237" t="s">
        <v>253</v>
      </c>
      <c r="G1237" s="177">
        <v>12225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616</v>
      </c>
    </row>
    <row r="1238" spans="1:13">
      <c r="A1238" s="13">
        <f t="shared" si="19"/>
        <v>5933</v>
      </c>
      <c r="B1238">
        <v>2009425</v>
      </c>
      <c r="C1238">
        <v>1380</v>
      </c>
      <c r="D1238">
        <v>1005</v>
      </c>
      <c r="E1238"/>
      <c r="F1238" t="s">
        <v>253</v>
      </c>
      <c r="G1238" s="177">
        <v>5933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617</v>
      </c>
    </row>
    <row r="1239" spans="1:13">
      <c r="A1239" s="13">
        <f t="shared" si="19"/>
        <v>4280</v>
      </c>
      <c r="B1239">
        <v>2009426</v>
      </c>
      <c r="C1239">
        <v>1380</v>
      </c>
      <c r="D1239">
        <v>1005</v>
      </c>
      <c r="E1239"/>
      <c r="F1239" t="s">
        <v>253</v>
      </c>
      <c r="G1239" s="177">
        <v>4280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618</v>
      </c>
    </row>
    <row r="1240" spans="1:13">
      <c r="A1240" s="13">
        <f t="shared" si="19"/>
        <v>2750</v>
      </c>
      <c r="B1240">
        <v>2009427</v>
      </c>
      <c r="C1240">
        <v>1380</v>
      </c>
      <c r="D1240">
        <v>1005</v>
      </c>
      <c r="E1240"/>
      <c r="F1240" t="s">
        <v>253</v>
      </c>
      <c r="G1240" s="177">
        <v>2750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619</v>
      </c>
    </row>
    <row r="1241" spans="1:13">
      <c r="A1241" s="13">
        <f t="shared" si="19"/>
        <v>5096</v>
      </c>
      <c r="B1241">
        <v>2009428</v>
      </c>
      <c r="C1241">
        <v>1380</v>
      </c>
      <c r="D1241">
        <v>1005</v>
      </c>
      <c r="E1241"/>
      <c r="F1241" t="s">
        <v>253</v>
      </c>
      <c r="G1241" s="177">
        <v>5096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620</v>
      </c>
    </row>
    <row r="1242" spans="1:13">
      <c r="A1242" s="13">
        <f t="shared" si="19"/>
        <v>4440</v>
      </c>
      <c r="B1242">
        <v>2009429</v>
      </c>
      <c r="C1242">
        <v>1380</v>
      </c>
      <c r="D1242">
        <v>1005</v>
      </c>
      <c r="E1242"/>
      <c r="F1242" t="s">
        <v>253</v>
      </c>
      <c r="G1242" s="177">
        <v>4440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621</v>
      </c>
    </row>
    <row r="1243" spans="1:13">
      <c r="A1243" s="13">
        <f t="shared" si="19"/>
        <v>3988</v>
      </c>
      <c r="B1243">
        <v>2009430</v>
      </c>
      <c r="C1243">
        <v>1380</v>
      </c>
      <c r="D1243">
        <v>1005</v>
      </c>
      <c r="E1243"/>
      <c r="F1243" t="s">
        <v>253</v>
      </c>
      <c r="G1243" s="177">
        <v>3988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622</v>
      </c>
    </row>
    <row r="1244" spans="1:13">
      <c r="A1244" s="13">
        <f t="shared" si="19"/>
        <v>3999</v>
      </c>
      <c r="B1244">
        <v>2009431</v>
      </c>
      <c r="C1244">
        <v>1380</v>
      </c>
      <c r="D1244">
        <v>1005</v>
      </c>
      <c r="E1244"/>
      <c r="F1244" t="s">
        <v>253</v>
      </c>
      <c r="G1244" s="177">
        <v>3999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623</v>
      </c>
    </row>
    <row r="1245" spans="1:13">
      <c r="A1245" s="13">
        <f t="shared" si="19"/>
        <v>4436</v>
      </c>
      <c r="B1245">
        <v>2009432</v>
      </c>
      <c r="C1245">
        <v>1380</v>
      </c>
      <c r="D1245">
        <v>1005</v>
      </c>
      <c r="E1245"/>
      <c r="F1245" t="s">
        <v>253</v>
      </c>
      <c r="G1245" s="177">
        <v>4436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624</v>
      </c>
    </row>
    <row r="1246" spans="1:13">
      <c r="A1246" s="13">
        <f t="shared" si="19"/>
        <v>3564</v>
      </c>
      <c r="B1246">
        <v>2009433</v>
      </c>
      <c r="C1246">
        <v>1380</v>
      </c>
      <c r="D1246">
        <v>1005</v>
      </c>
      <c r="E1246"/>
      <c r="F1246" t="s">
        <v>253</v>
      </c>
      <c r="G1246" s="177">
        <v>3564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625</v>
      </c>
    </row>
    <row r="1247" spans="1:13">
      <c r="A1247" s="13">
        <f t="shared" si="19"/>
        <v>13797</v>
      </c>
      <c r="B1247">
        <v>2009434</v>
      </c>
      <c r="C1247">
        <v>1380</v>
      </c>
      <c r="D1247">
        <v>1005</v>
      </c>
      <c r="E1247"/>
      <c r="F1247" t="s">
        <v>253</v>
      </c>
      <c r="G1247" s="177">
        <v>13797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626</v>
      </c>
    </row>
    <row r="1248" spans="1:13">
      <c r="A1248" s="13">
        <f t="shared" si="19"/>
        <v>28523</v>
      </c>
      <c r="B1248">
        <v>2009435</v>
      </c>
      <c r="C1248">
        <v>1380</v>
      </c>
      <c r="D1248">
        <v>1005</v>
      </c>
      <c r="E1248"/>
      <c r="F1248" t="s">
        <v>253</v>
      </c>
      <c r="G1248" s="177">
        <v>28523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627</v>
      </c>
    </row>
    <row r="1249" spans="1:13">
      <c r="A1249" s="13">
        <f t="shared" si="19"/>
        <v>64700</v>
      </c>
      <c r="B1249">
        <v>2009522</v>
      </c>
      <c r="C1249">
        <v>1380</v>
      </c>
      <c r="D1249">
        <v>1000</v>
      </c>
      <c r="E1249"/>
      <c r="F1249" t="s">
        <v>253</v>
      </c>
      <c r="G1249" s="177">
        <v>64700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628</v>
      </c>
    </row>
    <row r="1250" spans="1:13">
      <c r="A1250" s="13">
        <f t="shared" si="19"/>
        <v>25185</v>
      </c>
      <c r="B1250">
        <v>2009524</v>
      </c>
      <c r="C1250">
        <v>1380</v>
      </c>
      <c r="D1250">
        <v>1000</v>
      </c>
      <c r="E1250"/>
      <c r="F1250" t="s">
        <v>253</v>
      </c>
      <c r="G1250" s="177">
        <v>25185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629</v>
      </c>
    </row>
    <row r="1251" spans="1:13">
      <c r="A1251" s="13">
        <f t="shared" si="19"/>
        <v>1250000</v>
      </c>
      <c r="B1251">
        <v>2009531</v>
      </c>
      <c r="C1251">
        <v>1380</v>
      </c>
      <c r="D1251">
        <v>1005</v>
      </c>
      <c r="E1251"/>
      <c r="F1251" t="s">
        <v>253</v>
      </c>
      <c r="G1251" s="177">
        <v>1250000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630</v>
      </c>
    </row>
    <row r="1252" spans="1:13">
      <c r="A1252" s="13">
        <f t="shared" si="19"/>
        <v>4886</v>
      </c>
      <c r="B1252">
        <v>2009531</v>
      </c>
      <c r="C1252">
        <v>1380</v>
      </c>
      <c r="D1252">
        <v>2004</v>
      </c>
      <c r="E1252"/>
      <c r="F1252" t="s">
        <v>253</v>
      </c>
      <c r="G1252" s="177">
        <v>4886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630</v>
      </c>
    </row>
    <row r="1253" spans="1:13">
      <c r="A1253" s="13">
        <f t="shared" si="19"/>
        <v>2113</v>
      </c>
      <c r="B1253">
        <v>2009604</v>
      </c>
      <c r="C1253">
        <v>1380</v>
      </c>
      <c r="D1253">
        <v>1005</v>
      </c>
      <c r="E1253"/>
      <c r="F1253" t="s">
        <v>253</v>
      </c>
      <c r="G1253" s="177">
        <v>2113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631</v>
      </c>
    </row>
    <row r="1254" spans="1:13">
      <c r="A1254" s="13">
        <f t="shared" si="19"/>
        <v>2869</v>
      </c>
      <c r="B1254">
        <v>2009698</v>
      </c>
      <c r="C1254">
        <v>1380</v>
      </c>
      <c r="D1254">
        <v>1000</v>
      </c>
      <c r="E1254"/>
      <c r="F1254" t="s">
        <v>253</v>
      </c>
      <c r="G1254" s="177">
        <v>2869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632</v>
      </c>
    </row>
    <row r="1255" spans="1:13">
      <c r="A1255" s="13">
        <f t="shared" si="19"/>
        <v>24350</v>
      </c>
      <c r="B1255">
        <v>2009699</v>
      </c>
      <c r="C1255">
        <v>1380</v>
      </c>
      <c r="D1255">
        <v>1000</v>
      </c>
      <c r="E1255"/>
      <c r="F1255" t="s">
        <v>253</v>
      </c>
      <c r="G1255" s="177">
        <v>24350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633</v>
      </c>
    </row>
    <row r="1256" spans="1:13">
      <c r="A1256" s="13">
        <f t="shared" si="19"/>
        <v>100</v>
      </c>
      <c r="B1256">
        <v>2009699</v>
      </c>
      <c r="C1256">
        <v>1380</v>
      </c>
      <c r="D1256">
        <v>2001</v>
      </c>
      <c r="E1256"/>
      <c r="F1256" t="s">
        <v>253</v>
      </c>
      <c r="G1256">
        <v>100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633</v>
      </c>
    </row>
    <row r="1257" spans="1:13">
      <c r="A1257" s="13">
        <f t="shared" si="19"/>
        <v>1</v>
      </c>
      <c r="B1257">
        <v>2009699</v>
      </c>
      <c r="C1257">
        <v>1380</v>
      </c>
      <c r="D1257">
        <v>2004</v>
      </c>
      <c r="E1257"/>
      <c r="F1257" t="s">
        <v>253</v>
      </c>
      <c r="G1257">
        <v>1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633</v>
      </c>
    </row>
    <row r="1258" spans="1:13">
      <c r="A1258" s="13">
        <f t="shared" si="19"/>
        <v>10248</v>
      </c>
      <c r="B1258">
        <v>2009700</v>
      </c>
      <c r="C1258">
        <v>1380</v>
      </c>
      <c r="D1258">
        <v>1000</v>
      </c>
      <c r="E1258"/>
      <c r="F1258" t="s">
        <v>253</v>
      </c>
      <c r="G1258" s="177">
        <v>10248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634</v>
      </c>
    </row>
    <row r="1259" spans="1:13">
      <c r="A1259" s="13">
        <f t="shared" si="19"/>
        <v>3</v>
      </c>
      <c r="B1259">
        <v>2009700</v>
      </c>
      <c r="C1259">
        <v>1380</v>
      </c>
      <c r="D1259">
        <v>2004</v>
      </c>
      <c r="E1259"/>
      <c r="F1259" t="s">
        <v>253</v>
      </c>
      <c r="G1259">
        <v>3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634</v>
      </c>
    </row>
    <row r="1260" spans="1:13">
      <c r="A1260" s="13">
        <f t="shared" si="19"/>
        <v>45</v>
      </c>
      <c r="B1260">
        <v>2010542</v>
      </c>
      <c r="C1260">
        <v>1380</v>
      </c>
      <c r="D1260">
        <v>1000</v>
      </c>
      <c r="E1260"/>
      <c r="F1260" t="s">
        <v>253</v>
      </c>
      <c r="G1260">
        <v>45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635</v>
      </c>
    </row>
    <row r="1261" spans="1:13">
      <c r="A1261" s="13">
        <f t="shared" si="19"/>
        <v>3384</v>
      </c>
      <c r="B1261">
        <v>2011150</v>
      </c>
      <c r="C1261">
        <v>1380</v>
      </c>
      <c r="D1261">
        <v>1005</v>
      </c>
      <c r="E1261"/>
      <c r="F1261" t="s">
        <v>253</v>
      </c>
      <c r="G1261" s="177">
        <v>3384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636</v>
      </c>
    </row>
    <row r="1262" spans="1:13">
      <c r="A1262" s="13">
        <f t="shared" si="19"/>
        <v>3706</v>
      </c>
      <c r="B1262">
        <v>2011151</v>
      </c>
      <c r="C1262">
        <v>1380</v>
      </c>
      <c r="D1262">
        <v>1005</v>
      </c>
      <c r="E1262"/>
      <c r="F1262" t="s">
        <v>253</v>
      </c>
      <c r="G1262" s="177">
        <v>3706</v>
      </c>
      <c r="H1262">
        <v>0</v>
      </c>
      <c r="I1262">
        <v>0</v>
      </c>
      <c r="J1262">
        <v>0</v>
      </c>
      <c r="K1262">
        <v>0</v>
      </c>
      <c r="L1262">
        <v>0</v>
      </c>
      <c r="M1262" t="s">
        <v>637</v>
      </c>
    </row>
    <row r="1263" spans="1:13">
      <c r="A1263" s="13">
        <f t="shared" si="19"/>
        <v>4037</v>
      </c>
      <c r="B1263">
        <v>2011152</v>
      </c>
      <c r="C1263">
        <v>1380</v>
      </c>
      <c r="D1263">
        <v>1005</v>
      </c>
      <c r="E1263"/>
      <c r="F1263" t="s">
        <v>253</v>
      </c>
      <c r="G1263" s="177">
        <v>4037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638</v>
      </c>
    </row>
    <row r="1264" spans="1:13">
      <c r="A1264" s="13">
        <f t="shared" si="19"/>
        <v>1717</v>
      </c>
      <c r="B1264">
        <v>2011153</v>
      </c>
      <c r="C1264">
        <v>1380</v>
      </c>
      <c r="D1264">
        <v>1005</v>
      </c>
      <c r="E1264"/>
      <c r="F1264" t="s">
        <v>253</v>
      </c>
      <c r="G1264" s="177">
        <v>1717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639</v>
      </c>
    </row>
    <row r="1265" spans="1:13">
      <c r="A1265" s="13">
        <f t="shared" si="19"/>
        <v>6753</v>
      </c>
      <c r="B1265">
        <v>2011154</v>
      </c>
      <c r="C1265">
        <v>1380</v>
      </c>
      <c r="D1265">
        <v>1005</v>
      </c>
      <c r="E1265"/>
      <c r="F1265" t="s">
        <v>253</v>
      </c>
      <c r="G1265" s="177">
        <v>6753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640</v>
      </c>
    </row>
    <row r="1266" spans="1:13">
      <c r="A1266" s="13">
        <f t="shared" si="19"/>
        <v>1880</v>
      </c>
      <c r="B1266">
        <v>2011155</v>
      </c>
      <c r="C1266">
        <v>1380</v>
      </c>
      <c r="D1266">
        <v>1005</v>
      </c>
      <c r="E1266"/>
      <c r="F1266" t="s">
        <v>253</v>
      </c>
      <c r="G1266" s="177">
        <v>1880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641</v>
      </c>
    </row>
    <row r="1267" spans="1:13">
      <c r="A1267" s="13">
        <f t="shared" si="19"/>
        <v>3097</v>
      </c>
      <c r="B1267">
        <v>2011156</v>
      </c>
      <c r="C1267">
        <v>1380</v>
      </c>
      <c r="D1267">
        <v>1005</v>
      </c>
      <c r="E1267"/>
      <c r="F1267" t="s">
        <v>253</v>
      </c>
      <c r="G1267" s="177">
        <v>3097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642</v>
      </c>
    </row>
    <row r="1268" spans="1:13">
      <c r="A1268" s="13">
        <f t="shared" si="19"/>
        <v>2049</v>
      </c>
      <c r="B1268">
        <v>2011157</v>
      </c>
      <c r="C1268">
        <v>1380</v>
      </c>
      <c r="D1268">
        <v>1005</v>
      </c>
      <c r="E1268"/>
      <c r="F1268" t="s">
        <v>253</v>
      </c>
      <c r="G1268" s="177">
        <v>2049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643</v>
      </c>
    </row>
    <row r="1269" spans="1:13">
      <c r="A1269" s="13">
        <f t="shared" si="19"/>
        <v>2439</v>
      </c>
      <c r="B1269">
        <v>2011158</v>
      </c>
      <c r="C1269">
        <v>1380</v>
      </c>
      <c r="D1269">
        <v>1005</v>
      </c>
      <c r="E1269"/>
      <c r="F1269" t="s">
        <v>253</v>
      </c>
      <c r="G1269" s="177">
        <v>2439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644</v>
      </c>
    </row>
    <row r="1270" spans="1:13">
      <c r="A1270" s="13">
        <f t="shared" si="19"/>
        <v>4</v>
      </c>
      <c r="B1270">
        <v>2011158</v>
      </c>
      <c r="C1270">
        <v>1380</v>
      </c>
      <c r="D1270">
        <v>2004</v>
      </c>
      <c r="E1270"/>
      <c r="F1270" t="s">
        <v>253</v>
      </c>
      <c r="G1270">
        <v>4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644</v>
      </c>
    </row>
    <row r="1271" spans="1:13">
      <c r="A1271" s="13">
        <f t="shared" si="19"/>
        <v>3176</v>
      </c>
      <c r="B1271">
        <v>2011159</v>
      </c>
      <c r="C1271">
        <v>1380</v>
      </c>
      <c r="D1271">
        <v>1005</v>
      </c>
      <c r="E1271"/>
      <c r="F1271" t="s">
        <v>253</v>
      </c>
      <c r="G1271" s="177">
        <v>3176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645</v>
      </c>
    </row>
    <row r="1272" spans="1:13">
      <c r="A1272" s="13">
        <f t="shared" si="19"/>
        <v>3055</v>
      </c>
      <c r="B1272">
        <v>2011160</v>
      </c>
      <c r="C1272">
        <v>1380</v>
      </c>
      <c r="D1272">
        <v>1005</v>
      </c>
      <c r="E1272"/>
      <c r="F1272" t="s">
        <v>253</v>
      </c>
      <c r="G1272" s="177">
        <v>3055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646</v>
      </c>
    </row>
    <row r="1273" spans="1:13">
      <c r="A1273" s="13">
        <f t="shared" si="19"/>
        <v>5076</v>
      </c>
      <c r="B1273">
        <v>2011161</v>
      </c>
      <c r="C1273">
        <v>1380</v>
      </c>
      <c r="D1273">
        <v>1005</v>
      </c>
      <c r="E1273"/>
      <c r="F1273" t="s">
        <v>253</v>
      </c>
      <c r="G1273" s="177">
        <v>5076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647</v>
      </c>
    </row>
    <row r="1274" spans="1:13">
      <c r="A1274" s="13">
        <f t="shared" si="19"/>
        <v>1822</v>
      </c>
      <c r="B1274">
        <v>2011162</v>
      </c>
      <c r="C1274">
        <v>1380</v>
      </c>
      <c r="D1274">
        <v>1005</v>
      </c>
      <c r="E1274"/>
      <c r="F1274" t="s">
        <v>253</v>
      </c>
      <c r="G1274" s="177">
        <v>1822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648</v>
      </c>
    </row>
    <row r="1275" spans="1:13">
      <c r="A1275" s="13">
        <f t="shared" si="19"/>
        <v>3278</v>
      </c>
      <c r="B1275">
        <v>2011163</v>
      </c>
      <c r="C1275">
        <v>1380</v>
      </c>
      <c r="D1275">
        <v>1005</v>
      </c>
      <c r="E1275"/>
      <c r="F1275" t="s">
        <v>253</v>
      </c>
      <c r="G1275" s="177">
        <v>3278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649</v>
      </c>
    </row>
    <row r="1276" spans="1:13">
      <c r="A1276" s="13">
        <f t="shared" si="19"/>
        <v>3027</v>
      </c>
      <c r="B1276">
        <v>2011164</v>
      </c>
      <c r="C1276">
        <v>1380</v>
      </c>
      <c r="D1276">
        <v>1005</v>
      </c>
      <c r="E1276"/>
      <c r="F1276" t="s">
        <v>253</v>
      </c>
      <c r="G1276" s="177">
        <v>3027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650</v>
      </c>
    </row>
    <row r="1277" spans="1:13">
      <c r="A1277" s="13">
        <f t="shared" si="19"/>
        <v>3581</v>
      </c>
      <c r="B1277">
        <v>2011165</v>
      </c>
      <c r="C1277">
        <v>1380</v>
      </c>
      <c r="D1277">
        <v>1005</v>
      </c>
      <c r="E1277"/>
      <c r="F1277" t="s">
        <v>253</v>
      </c>
      <c r="G1277" s="177">
        <v>3581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651</v>
      </c>
    </row>
    <row r="1278" spans="1:13">
      <c r="A1278" s="13">
        <f t="shared" si="19"/>
        <v>4773</v>
      </c>
      <c r="B1278">
        <v>2011166</v>
      </c>
      <c r="C1278">
        <v>1380</v>
      </c>
      <c r="D1278">
        <v>1005</v>
      </c>
      <c r="E1278"/>
      <c r="F1278" t="s">
        <v>253</v>
      </c>
      <c r="G1278" s="177">
        <v>4773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652</v>
      </c>
    </row>
    <row r="1279" spans="1:13">
      <c r="A1279" s="13">
        <f t="shared" si="19"/>
        <v>825</v>
      </c>
      <c r="B1279">
        <v>2011167</v>
      </c>
      <c r="C1279">
        <v>1380</v>
      </c>
      <c r="D1279">
        <v>1005</v>
      </c>
      <c r="E1279"/>
      <c r="F1279" t="s">
        <v>253</v>
      </c>
      <c r="G1279">
        <v>825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653</v>
      </c>
    </row>
    <row r="1280" spans="1:13">
      <c r="A1280" s="13">
        <f t="shared" si="19"/>
        <v>4409</v>
      </c>
      <c r="B1280">
        <v>2011168</v>
      </c>
      <c r="C1280">
        <v>1380</v>
      </c>
      <c r="D1280">
        <v>1005</v>
      </c>
      <c r="E1280"/>
      <c r="F1280" t="s">
        <v>253</v>
      </c>
      <c r="G1280" s="177">
        <v>4409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654</v>
      </c>
    </row>
    <row r="1281" spans="1:13">
      <c r="A1281" s="13">
        <f t="shared" si="19"/>
        <v>4135</v>
      </c>
      <c r="B1281">
        <v>2011169</v>
      </c>
      <c r="C1281">
        <v>1380</v>
      </c>
      <c r="D1281">
        <v>1005</v>
      </c>
      <c r="E1281"/>
      <c r="F1281" t="s">
        <v>253</v>
      </c>
      <c r="G1281" s="177">
        <v>4135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655</v>
      </c>
    </row>
    <row r="1282" spans="1:13">
      <c r="A1282" s="13">
        <f t="shared" si="19"/>
        <v>80914</v>
      </c>
      <c r="B1282">
        <v>2011170</v>
      </c>
      <c r="C1282">
        <v>1380</v>
      </c>
      <c r="D1282">
        <v>1005</v>
      </c>
      <c r="E1282"/>
      <c r="F1282" t="s">
        <v>253</v>
      </c>
      <c r="G1282" s="177">
        <v>80914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656</v>
      </c>
    </row>
    <row r="1283" spans="1:13">
      <c r="A1283" s="13">
        <f t="shared" ref="A1283:A1346" si="20">G1283+H1283+I1283</f>
        <v>23740</v>
      </c>
      <c r="B1283">
        <v>2011171</v>
      </c>
      <c r="C1283">
        <v>1380</v>
      </c>
      <c r="D1283">
        <v>1005</v>
      </c>
      <c r="E1283"/>
      <c r="F1283" t="s">
        <v>253</v>
      </c>
      <c r="G1283" s="177">
        <v>23740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657</v>
      </c>
    </row>
    <row r="1284" spans="1:13">
      <c r="A1284" s="13">
        <f t="shared" si="20"/>
        <v>90045</v>
      </c>
      <c r="B1284">
        <v>2011173</v>
      </c>
      <c r="C1284">
        <v>1380</v>
      </c>
      <c r="D1284">
        <v>1005</v>
      </c>
      <c r="E1284"/>
      <c r="F1284" t="s">
        <v>253</v>
      </c>
      <c r="G1284" s="177">
        <v>90045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658</v>
      </c>
    </row>
    <row r="1285" spans="1:13">
      <c r="A1285" s="13">
        <f t="shared" si="20"/>
        <v>257</v>
      </c>
      <c r="B1285">
        <v>2011173</v>
      </c>
      <c r="C1285">
        <v>1380</v>
      </c>
      <c r="D1285">
        <v>2004</v>
      </c>
      <c r="E1285"/>
      <c r="F1285" t="s">
        <v>253</v>
      </c>
      <c r="G1285">
        <v>257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658</v>
      </c>
    </row>
    <row r="1286" spans="1:13">
      <c r="A1286" s="13">
        <f t="shared" si="20"/>
        <v>13607</v>
      </c>
      <c r="B1286">
        <v>2011174</v>
      </c>
      <c r="C1286">
        <v>1380</v>
      </c>
      <c r="D1286">
        <v>1005</v>
      </c>
      <c r="E1286"/>
      <c r="F1286" t="s">
        <v>253</v>
      </c>
      <c r="G1286" s="177">
        <v>13607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659</v>
      </c>
    </row>
    <row r="1287" spans="1:13">
      <c r="A1287" s="13">
        <f t="shared" si="20"/>
        <v>28500</v>
      </c>
      <c r="B1287">
        <v>2011820</v>
      </c>
      <c r="C1287">
        <v>1400</v>
      </c>
      <c r="D1287">
        <v>1000</v>
      </c>
      <c r="E1287"/>
      <c r="F1287" t="s">
        <v>122</v>
      </c>
      <c r="G1287" s="177">
        <v>28500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660</v>
      </c>
    </row>
    <row r="1288" spans="1:13">
      <c r="A1288" s="13">
        <f t="shared" si="20"/>
        <v>5272.71</v>
      </c>
      <c r="B1288">
        <v>2011820</v>
      </c>
      <c r="C1288">
        <v>1400</v>
      </c>
      <c r="D1288">
        <v>2000</v>
      </c>
      <c r="E1288"/>
      <c r="F1288" t="s">
        <v>122</v>
      </c>
      <c r="G1288" s="102">
        <v>5272.71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660</v>
      </c>
    </row>
    <row r="1289" spans="1:13">
      <c r="A1289" s="13">
        <f t="shared" si="20"/>
        <v>1220</v>
      </c>
      <c r="B1289">
        <v>2012055</v>
      </c>
      <c r="C1289">
        <v>1380</v>
      </c>
      <c r="D1289">
        <v>1005</v>
      </c>
      <c r="E1289"/>
      <c r="F1289" t="s">
        <v>253</v>
      </c>
      <c r="G1289" s="177">
        <v>1220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661</v>
      </c>
    </row>
    <row r="1290" spans="1:13">
      <c r="A1290" s="13">
        <f t="shared" si="20"/>
        <v>986</v>
      </c>
      <c r="B1290">
        <v>2012057</v>
      </c>
      <c r="C1290">
        <v>1380</v>
      </c>
      <c r="D1290">
        <v>1005</v>
      </c>
      <c r="E1290"/>
      <c r="F1290" t="s">
        <v>253</v>
      </c>
      <c r="G1290">
        <v>986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662</v>
      </c>
    </row>
    <row r="1291" spans="1:13">
      <c r="A1291" s="13">
        <f t="shared" si="20"/>
        <v>913</v>
      </c>
      <c r="B1291">
        <v>2012058</v>
      </c>
      <c r="C1291">
        <v>1380</v>
      </c>
      <c r="D1291">
        <v>1005</v>
      </c>
      <c r="E1291"/>
      <c r="F1291" t="s">
        <v>253</v>
      </c>
      <c r="G1291">
        <v>913</v>
      </c>
      <c r="H1291">
        <v>0</v>
      </c>
      <c r="I1291">
        <v>0</v>
      </c>
      <c r="J1291">
        <v>0</v>
      </c>
      <c r="K1291">
        <v>0</v>
      </c>
      <c r="L1291">
        <v>0</v>
      </c>
      <c r="M1291" t="s">
        <v>663</v>
      </c>
    </row>
    <row r="1292" spans="1:13">
      <c r="A1292" s="13">
        <f t="shared" si="20"/>
        <v>1733</v>
      </c>
      <c r="B1292">
        <v>2012062</v>
      </c>
      <c r="C1292">
        <v>1380</v>
      </c>
      <c r="D1292">
        <v>1005</v>
      </c>
      <c r="E1292"/>
      <c r="F1292" t="s">
        <v>253</v>
      </c>
      <c r="G1292" s="177">
        <v>1733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664</v>
      </c>
    </row>
    <row r="1293" spans="1:13">
      <c r="A1293" s="13">
        <f t="shared" si="20"/>
        <v>1709</v>
      </c>
      <c r="B1293">
        <v>2012063</v>
      </c>
      <c r="C1293">
        <v>1380</v>
      </c>
      <c r="D1293">
        <v>1005</v>
      </c>
      <c r="E1293"/>
      <c r="F1293" t="s">
        <v>253</v>
      </c>
      <c r="G1293" s="177">
        <v>1709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665</v>
      </c>
    </row>
    <row r="1294" spans="1:13">
      <c r="A1294" s="13">
        <f t="shared" si="20"/>
        <v>1426</v>
      </c>
      <c r="B1294">
        <v>2012064</v>
      </c>
      <c r="C1294">
        <v>1380</v>
      </c>
      <c r="D1294">
        <v>1005</v>
      </c>
      <c r="E1294"/>
      <c r="F1294" t="s">
        <v>253</v>
      </c>
      <c r="G1294" s="177">
        <v>1426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666</v>
      </c>
    </row>
    <row r="1295" spans="1:13">
      <c r="A1295" s="13">
        <f t="shared" si="20"/>
        <v>388</v>
      </c>
      <c r="B1295">
        <v>2012070</v>
      </c>
      <c r="C1295">
        <v>1380</v>
      </c>
      <c r="D1295">
        <v>1005</v>
      </c>
      <c r="E1295"/>
      <c r="F1295" t="s">
        <v>253</v>
      </c>
      <c r="G1295">
        <v>388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667</v>
      </c>
    </row>
    <row r="1296" spans="1:13">
      <c r="A1296" s="13">
        <f t="shared" si="20"/>
        <v>933</v>
      </c>
      <c r="B1296">
        <v>2012758</v>
      </c>
      <c r="C1296">
        <v>1380</v>
      </c>
      <c r="D1296">
        <v>1000</v>
      </c>
      <c r="E1296"/>
      <c r="F1296" t="s">
        <v>253</v>
      </c>
      <c r="G1296">
        <v>933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668</v>
      </c>
    </row>
    <row r="1297" spans="1:13">
      <c r="A1297" s="13">
        <f t="shared" si="20"/>
        <v>270</v>
      </c>
      <c r="B1297">
        <v>2012758</v>
      </c>
      <c r="C1297">
        <v>1380</v>
      </c>
      <c r="D1297">
        <v>1020</v>
      </c>
      <c r="E1297"/>
      <c r="F1297" t="s">
        <v>253</v>
      </c>
      <c r="G1297">
        <v>270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668</v>
      </c>
    </row>
    <row r="1298" spans="1:13">
      <c r="A1298" s="13">
        <f t="shared" si="20"/>
        <v>9398</v>
      </c>
      <c r="B1298">
        <v>2012761</v>
      </c>
      <c r="C1298">
        <v>1380</v>
      </c>
      <c r="D1298">
        <v>1000</v>
      </c>
      <c r="E1298"/>
      <c r="F1298" t="s">
        <v>253</v>
      </c>
      <c r="G1298" s="177">
        <v>9398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669</v>
      </c>
    </row>
    <row r="1299" spans="1:13">
      <c r="A1299" s="13">
        <f t="shared" si="20"/>
        <v>240</v>
      </c>
      <c r="B1299">
        <v>2012761</v>
      </c>
      <c r="C1299">
        <v>1380</v>
      </c>
      <c r="D1299">
        <v>1020</v>
      </c>
      <c r="E1299"/>
      <c r="F1299" t="s">
        <v>253</v>
      </c>
      <c r="G1299">
        <v>240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669</v>
      </c>
    </row>
    <row r="1300" spans="1:13">
      <c r="A1300" s="13">
        <f t="shared" si="20"/>
        <v>36</v>
      </c>
      <c r="B1300">
        <v>2012761</v>
      </c>
      <c r="C1300">
        <v>1380</v>
      </c>
      <c r="D1300">
        <v>2001</v>
      </c>
      <c r="E1300"/>
      <c r="F1300" t="s">
        <v>253</v>
      </c>
      <c r="G1300">
        <v>36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669</v>
      </c>
    </row>
    <row r="1301" spans="1:13">
      <c r="A1301" s="13">
        <f t="shared" si="20"/>
        <v>161</v>
      </c>
      <c r="B1301">
        <v>2012767</v>
      </c>
      <c r="C1301">
        <v>1380</v>
      </c>
      <c r="D1301">
        <v>1000</v>
      </c>
      <c r="E1301"/>
      <c r="F1301" t="s">
        <v>253</v>
      </c>
      <c r="G1301">
        <v>161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670</v>
      </c>
    </row>
    <row r="1302" spans="1:13">
      <c r="A1302" s="13">
        <f t="shared" si="20"/>
        <v>5361</v>
      </c>
      <c r="B1302">
        <v>2012769</v>
      </c>
      <c r="C1302">
        <v>1380</v>
      </c>
      <c r="D1302">
        <v>1000</v>
      </c>
      <c r="E1302"/>
      <c r="F1302" t="s">
        <v>253</v>
      </c>
      <c r="G1302" s="177">
        <v>5361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671</v>
      </c>
    </row>
    <row r="1303" spans="1:13">
      <c r="A1303" s="13">
        <f t="shared" si="20"/>
        <v>672</v>
      </c>
      <c r="B1303">
        <v>2012769</v>
      </c>
      <c r="C1303">
        <v>1380</v>
      </c>
      <c r="D1303">
        <v>1020</v>
      </c>
      <c r="E1303"/>
      <c r="F1303" t="s">
        <v>253</v>
      </c>
      <c r="G1303">
        <v>672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671</v>
      </c>
    </row>
    <row r="1304" spans="1:13">
      <c r="A1304" s="13">
        <f t="shared" si="20"/>
        <v>93</v>
      </c>
      <c r="B1304">
        <v>2012769</v>
      </c>
      <c r="C1304">
        <v>1380</v>
      </c>
      <c r="D1304">
        <v>2001</v>
      </c>
      <c r="E1304"/>
      <c r="F1304" t="s">
        <v>253</v>
      </c>
      <c r="G1304">
        <v>93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671</v>
      </c>
    </row>
    <row r="1305" spans="1:13">
      <c r="A1305" s="13">
        <f t="shared" si="20"/>
        <v>200</v>
      </c>
      <c r="B1305">
        <v>2012797</v>
      </c>
      <c r="C1305">
        <v>1380</v>
      </c>
      <c r="D1305">
        <v>1000</v>
      </c>
      <c r="E1305"/>
      <c r="F1305" t="s">
        <v>253</v>
      </c>
      <c r="G1305">
        <v>200</v>
      </c>
      <c r="H1305">
        <v>0</v>
      </c>
      <c r="I1305">
        <v>0</v>
      </c>
      <c r="J1305">
        <v>0</v>
      </c>
      <c r="K1305">
        <v>0</v>
      </c>
      <c r="L1305">
        <v>0</v>
      </c>
      <c r="M1305" t="s">
        <v>8608</v>
      </c>
    </row>
    <row r="1306" spans="1:13">
      <c r="A1306" s="13">
        <f t="shared" si="20"/>
        <v>273</v>
      </c>
      <c r="B1306">
        <v>2012806</v>
      </c>
      <c r="C1306">
        <v>1380</v>
      </c>
      <c r="D1306">
        <v>1005</v>
      </c>
      <c r="E1306"/>
      <c r="F1306" t="s">
        <v>253</v>
      </c>
      <c r="G1306">
        <v>273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672</v>
      </c>
    </row>
    <row r="1307" spans="1:13">
      <c r="A1307" s="13">
        <f t="shared" si="20"/>
        <v>273</v>
      </c>
      <c r="B1307">
        <v>2012807</v>
      </c>
      <c r="C1307">
        <v>1380</v>
      </c>
      <c r="D1307">
        <v>1005</v>
      </c>
      <c r="E1307"/>
      <c r="F1307" t="s">
        <v>253</v>
      </c>
      <c r="G1307">
        <v>273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673</v>
      </c>
    </row>
    <row r="1308" spans="1:13">
      <c r="A1308" s="13">
        <f t="shared" si="20"/>
        <v>266500</v>
      </c>
      <c r="B1308">
        <v>2012892</v>
      </c>
      <c r="C1308">
        <v>1400</v>
      </c>
      <c r="D1308">
        <v>1000</v>
      </c>
      <c r="E1308"/>
      <c r="F1308" t="s">
        <v>253</v>
      </c>
      <c r="G1308" s="177">
        <v>266500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674</v>
      </c>
    </row>
    <row r="1309" spans="1:13">
      <c r="A1309" s="13">
        <f t="shared" si="20"/>
        <v>4727</v>
      </c>
      <c r="B1309">
        <v>2012892</v>
      </c>
      <c r="C1309">
        <v>1400</v>
      </c>
      <c r="D1309">
        <v>2001</v>
      </c>
      <c r="E1309"/>
      <c r="F1309" t="s">
        <v>253</v>
      </c>
      <c r="G1309" s="177">
        <v>4727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674</v>
      </c>
    </row>
    <row r="1310" spans="1:13">
      <c r="A1310" s="13">
        <f t="shared" si="20"/>
        <v>271750</v>
      </c>
      <c r="B1310">
        <v>2012893</v>
      </c>
      <c r="C1310">
        <v>1400</v>
      </c>
      <c r="D1310">
        <v>1000</v>
      </c>
      <c r="E1310"/>
      <c r="F1310" t="s">
        <v>253</v>
      </c>
      <c r="G1310" s="177">
        <v>271750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675</v>
      </c>
    </row>
    <row r="1311" spans="1:13">
      <c r="A1311" s="13">
        <f t="shared" si="20"/>
        <v>6734</v>
      </c>
      <c r="B1311">
        <v>2012893</v>
      </c>
      <c r="C1311">
        <v>1400</v>
      </c>
      <c r="D1311">
        <v>2001</v>
      </c>
      <c r="E1311"/>
      <c r="F1311" t="s">
        <v>253</v>
      </c>
      <c r="G1311" s="177">
        <v>6734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675</v>
      </c>
    </row>
    <row r="1312" spans="1:13">
      <c r="A1312" s="13">
        <f t="shared" si="20"/>
        <v>106150</v>
      </c>
      <c r="B1312">
        <v>2012894</v>
      </c>
      <c r="C1312">
        <v>1400</v>
      </c>
      <c r="D1312">
        <v>1000</v>
      </c>
      <c r="E1312"/>
      <c r="F1312" t="s">
        <v>253</v>
      </c>
      <c r="G1312" s="177">
        <v>106150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676</v>
      </c>
    </row>
    <row r="1313" spans="1:13">
      <c r="A1313" s="13">
        <f t="shared" si="20"/>
        <v>3006</v>
      </c>
      <c r="B1313">
        <v>2012894</v>
      </c>
      <c r="C1313">
        <v>1400</v>
      </c>
      <c r="D1313">
        <v>2001</v>
      </c>
      <c r="E1313"/>
      <c r="F1313" t="s">
        <v>253</v>
      </c>
      <c r="G1313" s="177">
        <v>3006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676</v>
      </c>
    </row>
    <row r="1314" spans="1:13">
      <c r="A1314" s="13">
        <f t="shared" si="20"/>
        <v>110825</v>
      </c>
      <c r="B1314">
        <v>2012895</v>
      </c>
      <c r="C1314">
        <v>1400</v>
      </c>
      <c r="D1314">
        <v>1000</v>
      </c>
      <c r="E1314"/>
      <c r="F1314" t="s">
        <v>253</v>
      </c>
      <c r="G1314" s="177">
        <v>110825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677</v>
      </c>
    </row>
    <row r="1315" spans="1:13">
      <c r="A1315" s="13">
        <f t="shared" si="20"/>
        <v>5321</v>
      </c>
      <c r="B1315">
        <v>2012895</v>
      </c>
      <c r="C1315">
        <v>1400</v>
      </c>
      <c r="D1315">
        <v>2001</v>
      </c>
      <c r="E1315"/>
      <c r="F1315" t="s">
        <v>253</v>
      </c>
      <c r="G1315" s="177">
        <v>5321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677</v>
      </c>
    </row>
    <row r="1316" spans="1:13">
      <c r="A1316" s="13">
        <f t="shared" si="20"/>
        <v>529.79499999999996</v>
      </c>
      <c r="B1316">
        <v>2013083</v>
      </c>
      <c r="C1316">
        <v>1400</v>
      </c>
      <c r="D1316">
        <v>1000</v>
      </c>
      <c r="E1316"/>
      <c r="F1316" t="s">
        <v>122</v>
      </c>
      <c r="G1316">
        <v>529.79499999999996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7705</v>
      </c>
    </row>
    <row r="1317" spans="1:13">
      <c r="A1317" s="13">
        <f t="shared" si="20"/>
        <v>8</v>
      </c>
      <c r="B1317">
        <v>2013084</v>
      </c>
      <c r="C1317">
        <v>1400</v>
      </c>
      <c r="D1317">
        <v>1000</v>
      </c>
      <c r="E1317"/>
      <c r="F1317" t="s">
        <v>122</v>
      </c>
      <c r="G1317">
        <v>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678</v>
      </c>
    </row>
    <row r="1318" spans="1:13">
      <c r="A1318" s="13">
        <f t="shared" si="20"/>
        <v>0.84299999999999997</v>
      </c>
      <c r="B1318">
        <v>2013084</v>
      </c>
      <c r="C1318">
        <v>1400</v>
      </c>
      <c r="D1318">
        <v>2001</v>
      </c>
      <c r="E1318"/>
      <c r="F1318" t="s">
        <v>122</v>
      </c>
      <c r="G1318">
        <v>0.84299999999999997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678</v>
      </c>
    </row>
    <row r="1319" spans="1:13">
      <c r="A1319" s="13">
        <f t="shared" si="20"/>
        <v>3499</v>
      </c>
      <c r="B1319">
        <v>2013096</v>
      </c>
      <c r="C1319">
        <v>1380</v>
      </c>
      <c r="D1319">
        <v>1000</v>
      </c>
      <c r="E1319"/>
      <c r="F1319" t="s">
        <v>253</v>
      </c>
      <c r="G1319" s="177">
        <v>3499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679</v>
      </c>
    </row>
    <row r="1320" spans="1:13">
      <c r="A1320" s="13">
        <f t="shared" si="20"/>
        <v>327</v>
      </c>
      <c r="B1320">
        <v>2013097</v>
      </c>
      <c r="C1320">
        <v>1380</v>
      </c>
      <c r="D1320">
        <v>1000</v>
      </c>
      <c r="E1320"/>
      <c r="F1320" t="s">
        <v>253</v>
      </c>
      <c r="G1320">
        <v>327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680</v>
      </c>
    </row>
    <row r="1321" spans="1:13">
      <c r="A1321" s="13">
        <f t="shared" si="20"/>
        <v>126</v>
      </c>
      <c r="B1321">
        <v>2013115</v>
      </c>
      <c r="C1321">
        <v>1380</v>
      </c>
      <c r="D1321">
        <v>1000</v>
      </c>
      <c r="E1321"/>
      <c r="F1321" t="s">
        <v>253</v>
      </c>
      <c r="G1321">
        <v>126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681</v>
      </c>
    </row>
    <row r="1322" spans="1:13">
      <c r="A1322" s="13">
        <f t="shared" si="20"/>
        <v>1336</v>
      </c>
      <c r="B1322">
        <v>2013230</v>
      </c>
      <c r="C1322">
        <v>1380</v>
      </c>
      <c r="D1322">
        <v>1005</v>
      </c>
      <c r="E1322"/>
      <c r="F1322" t="s">
        <v>253</v>
      </c>
      <c r="G1322" s="177">
        <v>1336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8029</v>
      </c>
    </row>
    <row r="1323" spans="1:13">
      <c r="A1323" s="13">
        <f t="shared" si="20"/>
        <v>630</v>
      </c>
      <c r="B1323">
        <v>2013231</v>
      </c>
      <c r="C1323">
        <v>1380</v>
      </c>
      <c r="D1323">
        <v>1005</v>
      </c>
      <c r="E1323"/>
      <c r="F1323" t="s">
        <v>253</v>
      </c>
      <c r="G1323">
        <v>630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682</v>
      </c>
    </row>
    <row r="1324" spans="1:13">
      <c r="A1324" s="13">
        <f t="shared" si="20"/>
        <v>1183</v>
      </c>
      <c r="B1324">
        <v>2013246</v>
      </c>
      <c r="C1324">
        <v>1380</v>
      </c>
      <c r="D1324">
        <v>1005</v>
      </c>
      <c r="E1324"/>
      <c r="F1324" t="s">
        <v>253</v>
      </c>
      <c r="G1324" s="177">
        <v>1183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683</v>
      </c>
    </row>
    <row r="1325" spans="1:13">
      <c r="A1325" s="13">
        <f t="shared" si="20"/>
        <v>1573</v>
      </c>
      <c r="B1325">
        <v>2013247</v>
      </c>
      <c r="C1325">
        <v>1380</v>
      </c>
      <c r="D1325">
        <v>1005</v>
      </c>
      <c r="E1325"/>
      <c r="F1325" t="s">
        <v>253</v>
      </c>
      <c r="G1325" s="177">
        <v>1573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684</v>
      </c>
    </row>
    <row r="1326" spans="1:13">
      <c r="A1326" s="13">
        <f t="shared" si="20"/>
        <v>18883</v>
      </c>
      <c r="B1326">
        <v>2013249</v>
      </c>
      <c r="C1326">
        <v>1380</v>
      </c>
      <c r="D1326">
        <v>1005</v>
      </c>
      <c r="E1326"/>
      <c r="F1326" t="s">
        <v>253</v>
      </c>
      <c r="G1326" s="177">
        <v>18883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685</v>
      </c>
    </row>
    <row r="1327" spans="1:13">
      <c r="A1327" s="13">
        <f t="shared" si="20"/>
        <v>7</v>
      </c>
      <c r="B1327">
        <v>2013249</v>
      </c>
      <c r="C1327">
        <v>1380</v>
      </c>
      <c r="D1327">
        <v>2004</v>
      </c>
      <c r="E1327"/>
      <c r="F1327" t="s">
        <v>253</v>
      </c>
      <c r="G1327">
        <v>7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685</v>
      </c>
    </row>
    <row r="1328" spans="1:13">
      <c r="A1328" s="13">
        <f t="shared" si="20"/>
        <v>5018</v>
      </c>
      <c r="B1328">
        <v>2013251</v>
      </c>
      <c r="C1328">
        <v>1380</v>
      </c>
      <c r="D1328">
        <v>1005</v>
      </c>
      <c r="E1328"/>
      <c r="F1328" t="s">
        <v>253</v>
      </c>
      <c r="G1328" s="177">
        <v>5018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686</v>
      </c>
    </row>
    <row r="1329" spans="1:13">
      <c r="A1329" s="13">
        <f t="shared" si="20"/>
        <v>2582</v>
      </c>
      <c r="B1329">
        <v>2013252</v>
      </c>
      <c r="C1329">
        <v>1380</v>
      </c>
      <c r="D1329">
        <v>1005</v>
      </c>
      <c r="E1329"/>
      <c r="F1329" t="s">
        <v>253</v>
      </c>
      <c r="G1329" s="177">
        <v>2582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687</v>
      </c>
    </row>
    <row r="1330" spans="1:13">
      <c r="A1330" s="13">
        <f t="shared" si="20"/>
        <v>2471</v>
      </c>
      <c r="B1330">
        <v>2013253</v>
      </c>
      <c r="C1330">
        <v>1380</v>
      </c>
      <c r="D1330">
        <v>1005</v>
      </c>
      <c r="E1330"/>
      <c r="F1330" t="s">
        <v>253</v>
      </c>
      <c r="G1330" s="177">
        <v>2471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688</v>
      </c>
    </row>
    <row r="1331" spans="1:13">
      <c r="A1331" s="13">
        <f t="shared" si="20"/>
        <v>644</v>
      </c>
      <c r="B1331">
        <v>2013270</v>
      </c>
      <c r="C1331">
        <v>1380</v>
      </c>
      <c r="D1331">
        <v>1005</v>
      </c>
      <c r="E1331"/>
      <c r="F1331" t="s">
        <v>253</v>
      </c>
      <c r="G1331">
        <v>644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689</v>
      </c>
    </row>
    <row r="1332" spans="1:13">
      <c r="A1332" s="13">
        <f t="shared" si="20"/>
        <v>470</v>
      </c>
      <c r="B1332">
        <v>2013295</v>
      </c>
      <c r="C1332">
        <v>1380</v>
      </c>
      <c r="D1332">
        <v>1005</v>
      </c>
      <c r="E1332"/>
      <c r="F1332" t="s">
        <v>253</v>
      </c>
      <c r="G1332">
        <v>470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690</v>
      </c>
    </row>
    <row r="1333" spans="1:13">
      <c r="A1333" s="13">
        <f t="shared" si="20"/>
        <v>551</v>
      </c>
      <c r="B1333">
        <v>2013296</v>
      </c>
      <c r="C1333">
        <v>1380</v>
      </c>
      <c r="D1333">
        <v>1005</v>
      </c>
      <c r="E1333"/>
      <c r="F1333" t="s">
        <v>253</v>
      </c>
      <c r="G1333">
        <v>551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691</v>
      </c>
    </row>
    <row r="1334" spans="1:13">
      <c r="A1334" s="13">
        <f t="shared" si="20"/>
        <v>590</v>
      </c>
      <c r="B1334">
        <v>2013303</v>
      </c>
      <c r="C1334">
        <v>1380</v>
      </c>
      <c r="D1334">
        <v>1005</v>
      </c>
      <c r="E1334"/>
      <c r="F1334" t="s">
        <v>253</v>
      </c>
      <c r="G1334">
        <v>590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692</v>
      </c>
    </row>
    <row r="1335" spans="1:13">
      <c r="A1335" s="13">
        <f t="shared" si="20"/>
        <v>135</v>
      </c>
      <c r="B1335">
        <v>2013304</v>
      </c>
      <c r="C1335">
        <v>1380</v>
      </c>
      <c r="D1335">
        <v>1005</v>
      </c>
      <c r="E1335"/>
      <c r="F1335" t="s">
        <v>253</v>
      </c>
      <c r="G1335">
        <v>135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693</v>
      </c>
    </row>
    <row r="1336" spans="1:13">
      <c r="A1336" s="13">
        <f t="shared" si="20"/>
        <v>27480</v>
      </c>
      <c r="B1336">
        <v>2013344</v>
      </c>
      <c r="C1336">
        <v>1380</v>
      </c>
      <c r="D1336">
        <v>1005</v>
      </c>
      <c r="E1336"/>
      <c r="F1336" t="s">
        <v>253</v>
      </c>
      <c r="G1336" s="177">
        <v>27480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694</v>
      </c>
    </row>
    <row r="1337" spans="1:13">
      <c r="A1337" s="13">
        <f t="shared" si="20"/>
        <v>11660</v>
      </c>
      <c r="B1337">
        <v>2013351</v>
      </c>
      <c r="C1337">
        <v>1380</v>
      </c>
      <c r="D1337">
        <v>1005</v>
      </c>
      <c r="E1337"/>
      <c r="F1337" t="s">
        <v>253</v>
      </c>
      <c r="G1337" s="177">
        <v>11660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695</v>
      </c>
    </row>
    <row r="1338" spans="1:13">
      <c r="A1338" s="13">
        <f t="shared" si="20"/>
        <v>51160</v>
      </c>
      <c r="B1338">
        <v>2013352</v>
      </c>
      <c r="C1338">
        <v>1380</v>
      </c>
      <c r="D1338">
        <v>1005</v>
      </c>
      <c r="E1338"/>
      <c r="F1338" t="s">
        <v>253</v>
      </c>
      <c r="G1338" s="177">
        <v>51160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8288</v>
      </c>
    </row>
    <row r="1339" spans="1:13">
      <c r="A1339" s="13">
        <f t="shared" si="20"/>
        <v>23993</v>
      </c>
      <c r="B1339">
        <v>2013360</v>
      </c>
      <c r="C1339">
        <v>1380</v>
      </c>
      <c r="D1339">
        <v>1005</v>
      </c>
      <c r="E1339"/>
      <c r="F1339" t="s">
        <v>253</v>
      </c>
      <c r="G1339" s="177">
        <v>23993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8289</v>
      </c>
    </row>
    <row r="1340" spans="1:13">
      <c r="A1340" s="13">
        <f t="shared" si="20"/>
        <v>10199</v>
      </c>
      <c r="B1340">
        <v>2013366</v>
      </c>
      <c r="C1340">
        <v>1380</v>
      </c>
      <c r="D1340">
        <v>1005</v>
      </c>
      <c r="E1340"/>
      <c r="F1340" t="s">
        <v>253</v>
      </c>
      <c r="G1340" s="177">
        <v>10199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696</v>
      </c>
    </row>
    <row r="1341" spans="1:13">
      <c r="A1341" s="13">
        <f t="shared" si="20"/>
        <v>5172</v>
      </c>
      <c r="B1341">
        <v>2013521</v>
      </c>
      <c r="C1341">
        <v>1380</v>
      </c>
      <c r="D1341">
        <v>1005</v>
      </c>
      <c r="E1341"/>
      <c r="F1341" t="s">
        <v>253</v>
      </c>
      <c r="G1341" s="177">
        <v>5172</v>
      </c>
      <c r="H1341">
        <v>0</v>
      </c>
      <c r="I1341">
        <v>0</v>
      </c>
      <c r="J1341">
        <v>0</v>
      </c>
      <c r="K1341">
        <v>0</v>
      </c>
      <c r="L1341">
        <v>0</v>
      </c>
      <c r="M1341" t="s">
        <v>697</v>
      </c>
    </row>
    <row r="1342" spans="1:13">
      <c r="A1342" s="13">
        <f t="shared" si="20"/>
        <v>1</v>
      </c>
      <c r="B1342">
        <v>2013521</v>
      </c>
      <c r="C1342">
        <v>1380</v>
      </c>
      <c r="D1342">
        <v>2004</v>
      </c>
      <c r="E1342"/>
      <c r="F1342" t="s">
        <v>253</v>
      </c>
      <c r="G1342">
        <v>1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697</v>
      </c>
    </row>
    <row r="1343" spans="1:13">
      <c r="A1343" s="13">
        <f t="shared" si="20"/>
        <v>1331</v>
      </c>
      <c r="B1343">
        <v>2013523</v>
      </c>
      <c r="C1343">
        <v>1380</v>
      </c>
      <c r="D1343">
        <v>1005</v>
      </c>
      <c r="E1343"/>
      <c r="F1343" t="s">
        <v>253</v>
      </c>
      <c r="G1343" s="177">
        <v>1331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698</v>
      </c>
    </row>
    <row r="1344" spans="1:13">
      <c r="A1344" s="13">
        <f t="shared" si="20"/>
        <v>2697</v>
      </c>
      <c r="B1344">
        <v>2013524</v>
      </c>
      <c r="C1344">
        <v>1380</v>
      </c>
      <c r="D1344">
        <v>1005</v>
      </c>
      <c r="E1344"/>
      <c r="F1344" t="s">
        <v>253</v>
      </c>
      <c r="G1344" s="177">
        <v>2697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699</v>
      </c>
    </row>
    <row r="1345" spans="1:13">
      <c r="A1345" s="13">
        <f t="shared" si="20"/>
        <v>2949</v>
      </c>
      <c r="B1345">
        <v>2013525</v>
      </c>
      <c r="C1345">
        <v>1380</v>
      </c>
      <c r="D1345">
        <v>1005</v>
      </c>
      <c r="E1345"/>
      <c r="F1345" t="s">
        <v>253</v>
      </c>
      <c r="G1345" s="177">
        <v>2949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700</v>
      </c>
    </row>
    <row r="1346" spans="1:13">
      <c r="A1346" s="13">
        <f t="shared" si="20"/>
        <v>155</v>
      </c>
      <c r="B1346">
        <v>2013689</v>
      </c>
      <c r="C1346">
        <v>1380</v>
      </c>
      <c r="D1346">
        <v>1000</v>
      </c>
      <c r="E1346"/>
      <c r="F1346" t="s">
        <v>253</v>
      </c>
      <c r="G1346">
        <v>155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7688</v>
      </c>
    </row>
    <row r="1347" spans="1:13">
      <c r="A1347" s="13">
        <f t="shared" ref="A1347:A1410" si="21">G1347+H1347+I1347</f>
        <v>57693</v>
      </c>
      <c r="B1347">
        <v>2013900</v>
      </c>
      <c r="C1347">
        <v>1380</v>
      </c>
      <c r="D1347">
        <v>1005</v>
      </c>
      <c r="E1347"/>
      <c r="F1347" t="s">
        <v>253</v>
      </c>
      <c r="G1347" s="177">
        <v>57693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701</v>
      </c>
    </row>
    <row r="1348" spans="1:13">
      <c r="A1348" s="13">
        <f t="shared" si="21"/>
        <v>19000</v>
      </c>
      <c r="B1348">
        <v>2014187</v>
      </c>
      <c r="C1348">
        <v>1380</v>
      </c>
      <c r="D1348">
        <v>1005</v>
      </c>
      <c r="E1348"/>
      <c r="F1348" t="s">
        <v>253</v>
      </c>
      <c r="G1348" s="177">
        <v>19000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702</v>
      </c>
    </row>
    <row r="1349" spans="1:13">
      <c r="A1349" s="13">
        <f t="shared" si="21"/>
        <v>343</v>
      </c>
      <c r="B1349">
        <v>2014187</v>
      </c>
      <c r="C1349">
        <v>1380</v>
      </c>
      <c r="D1349">
        <v>2004</v>
      </c>
      <c r="E1349"/>
      <c r="F1349" t="s">
        <v>253</v>
      </c>
      <c r="G1349">
        <v>343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702</v>
      </c>
    </row>
    <row r="1350" spans="1:13">
      <c r="A1350" s="13">
        <f t="shared" si="21"/>
        <v>6200</v>
      </c>
      <c r="B1350">
        <v>2014214</v>
      </c>
      <c r="C1350">
        <v>1400</v>
      </c>
      <c r="D1350">
        <v>1000</v>
      </c>
      <c r="E1350"/>
      <c r="F1350" t="s">
        <v>253</v>
      </c>
      <c r="G1350" s="177">
        <v>6200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703</v>
      </c>
    </row>
    <row r="1351" spans="1:13">
      <c r="A1351" s="13">
        <f t="shared" si="21"/>
        <v>1830</v>
      </c>
      <c r="B1351">
        <v>2014214</v>
      </c>
      <c r="C1351">
        <v>1400</v>
      </c>
      <c r="D1351">
        <v>2001</v>
      </c>
      <c r="E1351"/>
      <c r="F1351" t="s">
        <v>253</v>
      </c>
      <c r="G1351" s="177">
        <v>1830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703</v>
      </c>
    </row>
    <row r="1352" spans="1:13">
      <c r="A1352" s="13">
        <f t="shared" si="21"/>
        <v>3056</v>
      </c>
      <c r="B1352">
        <v>2014486</v>
      </c>
      <c r="C1352">
        <v>1380</v>
      </c>
      <c r="D1352">
        <v>1000</v>
      </c>
      <c r="E1352"/>
      <c r="F1352" t="s">
        <v>253</v>
      </c>
      <c r="G1352" s="177">
        <v>3056</v>
      </c>
      <c r="H1352">
        <v>0</v>
      </c>
      <c r="I1352">
        <v>0</v>
      </c>
      <c r="J1352">
        <v>0</v>
      </c>
      <c r="K1352">
        <v>13</v>
      </c>
      <c r="L1352">
        <v>0</v>
      </c>
      <c r="M1352" t="s">
        <v>704</v>
      </c>
    </row>
    <row r="1353" spans="1:13">
      <c r="A1353" s="13">
        <f t="shared" si="21"/>
        <v>39</v>
      </c>
      <c r="B1353">
        <v>2014486</v>
      </c>
      <c r="C1353">
        <v>1380</v>
      </c>
      <c r="D1353">
        <v>2001</v>
      </c>
      <c r="E1353"/>
      <c r="F1353" t="s">
        <v>253</v>
      </c>
      <c r="G1353">
        <v>39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704</v>
      </c>
    </row>
    <row r="1354" spans="1:13">
      <c r="A1354" s="13">
        <f t="shared" si="21"/>
        <v>176</v>
      </c>
      <c r="B1354">
        <v>2014487</v>
      </c>
      <c r="C1354">
        <v>1380</v>
      </c>
      <c r="D1354">
        <v>1000</v>
      </c>
      <c r="E1354"/>
      <c r="F1354" t="s">
        <v>253</v>
      </c>
      <c r="G1354">
        <v>176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8023</v>
      </c>
    </row>
    <row r="1355" spans="1:13">
      <c r="A1355" s="13">
        <f t="shared" si="21"/>
        <v>7</v>
      </c>
      <c r="B1355">
        <v>2014487</v>
      </c>
      <c r="C1355">
        <v>1380</v>
      </c>
      <c r="D1355">
        <v>2001</v>
      </c>
      <c r="E1355"/>
      <c r="F1355" t="s">
        <v>253</v>
      </c>
      <c r="G1355">
        <v>7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8023</v>
      </c>
    </row>
    <row r="1356" spans="1:13">
      <c r="A1356" s="13">
        <f t="shared" si="21"/>
        <v>22800</v>
      </c>
      <c r="B1356">
        <v>2014540</v>
      </c>
      <c r="C1356">
        <v>1400</v>
      </c>
      <c r="D1356">
        <v>1000</v>
      </c>
      <c r="E1356"/>
      <c r="F1356" t="s">
        <v>253</v>
      </c>
      <c r="G1356" s="177">
        <v>22800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705</v>
      </c>
    </row>
    <row r="1357" spans="1:13">
      <c r="A1357" s="13">
        <f t="shared" si="21"/>
        <v>22800</v>
      </c>
      <c r="B1357">
        <v>2014541</v>
      </c>
      <c r="C1357">
        <v>1400</v>
      </c>
      <c r="D1357">
        <v>1000</v>
      </c>
      <c r="E1357"/>
      <c r="F1357" t="s">
        <v>253</v>
      </c>
      <c r="G1357" s="177">
        <v>22800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706</v>
      </c>
    </row>
    <row r="1358" spans="1:13">
      <c r="A1358" s="13">
        <f t="shared" si="21"/>
        <v>411.34699999999998</v>
      </c>
      <c r="B1358">
        <v>2014545</v>
      </c>
      <c r="C1358">
        <v>1400</v>
      </c>
      <c r="D1358">
        <v>1000</v>
      </c>
      <c r="E1358"/>
      <c r="F1358" t="s">
        <v>122</v>
      </c>
      <c r="G1358">
        <v>411.34699999999998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707</v>
      </c>
    </row>
    <row r="1359" spans="1:13">
      <c r="A1359" s="13">
        <f t="shared" si="21"/>
        <v>6.6219999999999999</v>
      </c>
      <c r="B1359">
        <v>2014545</v>
      </c>
      <c r="C1359">
        <v>1400</v>
      </c>
      <c r="D1359">
        <v>2001</v>
      </c>
      <c r="E1359"/>
      <c r="F1359" t="s">
        <v>122</v>
      </c>
      <c r="G1359">
        <v>6.6219999999999999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707</v>
      </c>
    </row>
    <row r="1360" spans="1:13">
      <c r="A1360" s="13">
        <f t="shared" si="21"/>
        <v>37898</v>
      </c>
      <c r="B1360">
        <v>2014611</v>
      </c>
      <c r="C1360">
        <v>1380</v>
      </c>
      <c r="D1360">
        <v>1005</v>
      </c>
      <c r="E1360"/>
      <c r="F1360" t="s">
        <v>253</v>
      </c>
      <c r="G1360" s="177">
        <v>37898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708</v>
      </c>
    </row>
    <row r="1361" spans="1:13">
      <c r="A1361" s="13">
        <f t="shared" si="21"/>
        <v>450</v>
      </c>
      <c r="B1361">
        <v>2014611</v>
      </c>
      <c r="C1361">
        <v>1380</v>
      </c>
      <c r="D1361">
        <v>2004</v>
      </c>
      <c r="E1361"/>
      <c r="F1361" t="s">
        <v>253</v>
      </c>
      <c r="G1361">
        <v>450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708</v>
      </c>
    </row>
    <row r="1362" spans="1:13">
      <c r="A1362" s="13">
        <f t="shared" si="21"/>
        <v>2074</v>
      </c>
      <c r="B1362">
        <v>2014660</v>
      </c>
      <c r="C1362">
        <v>1380</v>
      </c>
      <c r="D1362">
        <v>1005</v>
      </c>
      <c r="E1362"/>
      <c r="F1362" t="s">
        <v>253</v>
      </c>
      <c r="G1362" s="177">
        <v>2074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709</v>
      </c>
    </row>
    <row r="1363" spans="1:13">
      <c r="A1363" s="13">
        <f t="shared" si="21"/>
        <v>3102</v>
      </c>
      <c r="B1363">
        <v>2014661</v>
      </c>
      <c r="C1363">
        <v>1380</v>
      </c>
      <c r="D1363">
        <v>1005</v>
      </c>
      <c r="E1363"/>
      <c r="F1363" t="s">
        <v>253</v>
      </c>
      <c r="G1363" s="177">
        <v>3102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710</v>
      </c>
    </row>
    <row r="1364" spans="1:13">
      <c r="A1364" s="13">
        <f t="shared" si="21"/>
        <v>2546</v>
      </c>
      <c r="B1364">
        <v>2014662</v>
      </c>
      <c r="C1364">
        <v>1380</v>
      </c>
      <c r="D1364">
        <v>1005</v>
      </c>
      <c r="E1364"/>
      <c r="F1364" t="s">
        <v>253</v>
      </c>
      <c r="G1364" s="177">
        <v>2546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711</v>
      </c>
    </row>
    <row r="1365" spans="1:13">
      <c r="A1365" s="13">
        <f t="shared" si="21"/>
        <v>1478</v>
      </c>
      <c r="B1365">
        <v>2014663</v>
      </c>
      <c r="C1365">
        <v>1380</v>
      </c>
      <c r="D1365">
        <v>1005</v>
      </c>
      <c r="E1365"/>
      <c r="F1365" t="s">
        <v>253</v>
      </c>
      <c r="G1365" s="177">
        <v>1478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712</v>
      </c>
    </row>
    <row r="1366" spans="1:13">
      <c r="A1366" s="13">
        <f t="shared" si="21"/>
        <v>1859</v>
      </c>
      <c r="B1366">
        <v>2014664</v>
      </c>
      <c r="C1366">
        <v>1380</v>
      </c>
      <c r="D1366">
        <v>1005</v>
      </c>
      <c r="E1366"/>
      <c r="F1366" t="s">
        <v>253</v>
      </c>
      <c r="G1366" s="177">
        <v>1859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713</v>
      </c>
    </row>
    <row r="1367" spans="1:13">
      <c r="A1367" s="13">
        <f t="shared" si="21"/>
        <v>756279.08400000003</v>
      </c>
      <c r="B1367">
        <v>2014803</v>
      </c>
      <c r="C1367">
        <v>1380</v>
      </c>
      <c r="D1367">
        <v>1000</v>
      </c>
      <c r="E1367"/>
      <c r="F1367" t="s">
        <v>289</v>
      </c>
      <c r="G1367" s="102">
        <v>756279.08400000003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714</v>
      </c>
    </row>
    <row r="1368" spans="1:13">
      <c r="A1368" s="13">
        <f t="shared" si="21"/>
        <v>2481802.8480000002</v>
      </c>
      <c r="B1368">
        <v>2014803</v>
      </c>
      <c r="C1368">
        <v>1380</v>
      </c>
      <c r="D1368">
        <v>1012</v>
      </c>
      <c r="E1368"/>
      <c r="F1368" t="s">
        <v>289</v>
      </c>
      <c r="G1368" s="102">
        <v>2481802.8480000002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714</v>
      </c>
    </row>
    <row r="1369" spans="1:13">
      <c r="A1369" s="13">
        <f t="shared" si="21"/>
        <v>12600</v>
      </c>
      <c r="B1369">
        <v>2014803</v>
      </c>
      <c r="C1369">
        <v>1380</v>
      </c>
      <c r="D1369">
        <v>1020</v>
      </c>
      <c r="E1369"/>
      <c r="F1369" t="s">
        <v>289</v>
      </c>
      <c r="G1369" s="177">
        <v>12600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714</v>
      </c>
    </row>
    <row r="1370" spans="1:13">
      <c r="A1370" s="13">
        <f t="shared" si="21"/>
        <v>118776.177</v>
      </c>
      <c r="B1370">
        <v>2014803</v>
      </c>
      <c r="C1370">
        <v>1380</v>
      </c>
      <c r="D1370">
        <v>2001</v>
      </c>
      <c r="E1370"/>
      <c r="F1370" t="s">
        <v>289</v>
      </c>
      <c r="G1370" s="102">
        <v>118776.177</v>
      </c>
      <c r="H1370">
        <v>0</v>
      </c>
      <c r="I1370">
        <v>0</v>
      </c>
      <c r="J1370">
        <v>0</v>
      </c>
      <c r="K1370" s="102">
        <v>6903.16</v>
      </c>
      <c r="L1370">
        <v>0</v>
      </c>
      <c r="M1370" t="s">
        <v>714</v>
      </c>
    </row>
    <row r="1371" spans="1:13">
      <c r="A1371" s="13">
        <f t="shared" si="21"/>
        <v>30319</v>
      </c>
      <c r="B1371">
        <v>2014919</v>
      </c>
      <c r="C1371">
        <v>1380</v>
      </c>
      <c r="D1371">
        <v>1005</v>
      </c>
      <c r="E1371"/>
      <c r="F1371" t="s">
        <v>253</v>
      </c>
      <c r="G1371" s="177">
        <v>30319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715</v>
      </c>
    </row>
    <row r="1372" spans="1:13">
      <c r="A1372" s="13">
        <f t="shared" si="21"/>
        <v>7383</v>
      </c>
      <c r="B1372">
        <v>2014994</v>
      </c>
      <c r="C1372">
        <v>1380</v>
      </c>
      <c r="D1372">
        <v>1005</v>
      </c>
      <c r="E1372"/>
      <c r="F1372" t="s">
        <v>253</v>
      </c>
      <c r="G1372" s="177">
        <v>7383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716</v>
      </c>
    </row>
    <row r="1373" spans="1:13">
      <c r="A1373" s="13">
        <f t="shared" si="21"/>
        <v>5499</v>
      </c>
      <c r="B1373">
        <v>2014995</v>
      </c>
      <c r="C1373">
        <v>1380</v>
      </c>
      <c r="D1373">
        <v>1005</v>
      </c>
      <c r="E1373"/>
      <c r="F1373" t="s">
        <v>253</v>
      </c>
      <c r="G1373" s="177">
        <v>5499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717</v>
      </c>
    </row>
    <row r="1374" spans="1:13">
      <c r="A1374" s="13">
        <f t="shared" si="21"/>
        <v>9650</v>
      </c>
      <c r="B1374">
        <v>2015005</v>
      </c>
      <c r="C1374">
        <v>1380</v>
      </c>
      <c r="D1374">
        <v>1005</v>
      </c>
      <c r="E1374"/>
      <c r="F1374" t="s">
        <v>253</v>
      </c>
      <c r="G1374" s="177">
        <v>9650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718</v>
      </c>
    </row>
    <row r="1375" spans="1:13">
      <c r="A1375" s="13">
        <f t="shared" si="21"/>
        <v>11385</v>
      </c>
      <c r="B1375">
        <v>2015067</v>
      </c>
      <c r="C1375">
        <v>1380</v>
      </c>
      <c r="D1375">
        <v>1005</v>
      </c>
      <c r="E1375"/>
      <c r="F1375" t="s">
        <v>253</v>
      </c>
      <c r="G1375" s="177">
        <v>11385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719</v>
      </c>
    </row>
    <row r="1376" spans="1:13">
      <c r="A1376" s="13">
        <f t="shared" si="21"/>
        <v>8563</v>
      </c>
      <c r="B1376">
        <v>2015210</v>
      </c>
      <c r="C1376">
        <v>1380</v>
      </c>
      <c r="D1376">
        <v>1005</v>
      </c>
      <c r="E1376"/>
      <c r="F1376" t="s">
        <v>253</v>
      </c>
      <c r="G1376" s="177">
        <v>8563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8290</v>
      </c>
    </row>
    <row r="1377" spans="1:13">
      <c r="A1377" s="13">
        <f t="shared" si="21"/>
        <v>44500.345000000001</v>
      </c>
      <c r="B1377">
        <v>2015214</v>
      </c>
      <c r="C1377">
        <v>1380</v>
      </c>
      <c r="D1377">
        <v>1000</v>
      </c>
      <c r="E1377"/>
      <c r="F1377" t="s">
        <v>289</v>
      </c>
      <c r="G1377" s="102">
        <v>44500.345000000001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720</v>
      </c>
    </row>
    <row r="1378" spans="1:13">
      <c r="A1378" s="13">
        <f t="shared" si="21"/>
        <v>16200</v>
      </c>
      <c r="B1378">
        <v>2015214</v>
      </c>
      <c r="C1378">
        <v>1380</v>
      </c>
      <c r="D1378">
        <v>1020</v>
      </c>
      <c r="E1378"/>
      <c r="F1378" t="s">
        <v>289</v>
      </c>
      <c r="G1378" s="177">
        <v>16200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720</v>
      </c>
    </row>
    <row r="1379" spans="1:13">
      <c r="A1379" s="13">
        <f t="shared" si="21"/>
        <v>45648</v>
      </c>
      <c r="B1379">
        <v>2015244</v>
      </c>
      <c r="C1379">
        <v>1380</v>
      </c>
      <c r="D1379">
        <v>1005</v>
      </c>
      <c r="E1379"/>
      <c r="F1379" t="s">
        <v>253</v>
      </c>
      <c r="G1379" s="177">
        <v>45648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721</v>
      </c>
    </row>
    <row r="1380" spans="1:13">
      <c r="A1380" s="13">
        <f t="shared" si="21"/>
        <v>18936</v>
      </c>
      <c r="B1380">
        <v>2015510</v>
      </c>
      <c r="C1380">
        <v>1380</v>
      </c>
      <c r="D1380">
        <v>1000</v>
      </c>
      <c r="E1380"/>
      <c r="F1380" t="s">
        <v>253</v>
      </c>
      <c r="G1380" s="177">
        <v>18936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722</v>
      </c>
    </row>
    <row r="1381" spans="1:13">
      <c r="A1381" s="13">
        <f t="shared" si="21"/>
        <v>192</v>
      </c>
      <c r="B1381">
        <v>2015510</v>
      </c>
      <c r="C1381">
        <v>1380</v>
      </c>
      <c r="D1381">
        <v>2004</v>
      </c>
      <c r="E1381"/>
      <c r="F1381" t="s">
        <v>253</v>
      </c>
      <c r="G1381">
        <v>192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722</v>
      </c>
    </row>
    <row r="1382" spans="1:13">
      <c r="A1382" s="13">
        <f t="shared" si="21"/>
        <v>35500</v>
      </c>
      <c r="B1382">
        <v>2015530</v>
      </c>
      <c r="C1382">
        <v>1380</v>
      </c>
      <c r="D1382">
        <v>1005</v>
      </c>
      <c r="E1382"/>
      <c r="F1382" t="s">
        <v>253</v>
      </c>
      <c r="G1382" s="177">
        <v>35500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723</v>
      </c>
    </row>
    <row r="1383" spans="1:13">
      <c r="A1383" s="13">
        <f t="shared" si="21"/>
        <v>178</v>
      </c>
      <c r="B1383">
        <v>2015530</v>
      </c>
      <c r="C1383">
        <v>1380</v>
      </c>
      <c r="D1383">
        <v>2004</v>
      </c>
      <c r="E1383"/>
      <c r="F1383" t="s">
        <v>253</v>
      </c>
      <c r="G1383">
        <v>178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723</v>
      </c>
    </row>
    <row r="1384" spans="1:13">
      <c r="A1384" s="13">
        <f t="shared" si="21"/>
        <v>27000</v>
      </c>
      <c r="B1384">
        <v>2015531</v>
      </c>
      <c r="C1384">
        <v>1380</v>
      </c>
      <c r="D1384">
        <v>1005</v>
      </c>
      <c r="E1384"/>
      <c r="F1384" t="s">
        <v>253</v>
      </c>
      <c r="G1384" s="177">
        <v>27000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724</v>
      </c>
    </row>
    <row r="1385" spans="1:13">
      <c r="A1385" s="13">
        <f t="shared" si="21"/>
        <v>191</v>
      </c>
      <c r="B1385">
        <v>2015531</v>
      </c>
      <c r="C1385">
        <v>1380</v>
      </c>
      <c r="D1385">
        <v>2004</v>
      </c>
      <c r="E1385"/>
      <c r="F1385" t="s">
        <v>253</v>
      </c>
      <c r="G1385">
        <v>191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724</v>
      </c>
    </row>
    <row r="1386" spans="1:13">
      <c r="A1386" s="13">
        <f t="shared" si="21"/>
        <v>20404</v>
      </c>
      <c r="B1386">
        <v>2015532</v>
      </c>
      <c r="C1386">
        <v>1380</v>
      </c>
      <c r="D1386">
        <v>1005</v>
      </c>
      <c r="E1386"/>
      <c r="F1386" t="s">
        <v>253</v>
      </c>
      <c r="G1386" s="177">
        <v>20404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725</v>
      </c>
    </row>
    <row r="1387" spans="1:13">
      <c r="A1387" s="13">
        <f t="shared" si="21"/>
        <v>2090</v>
      </c>
      <c r="B1387">
        <v>2015532</v>
      </c>
      <c r="C1387">
        <v>1380</v>
      </c>
      <c r="D1387">
        <v>2004</v>
      </c>
      <c r="E1387"/>
      <c r="F1387" t="s">
        <v>253</v>
      </c>
      <c r="G1387" s="177">
        <v>2090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725</v>
      </c>
    </row>
    <row r="1388" spans="1:13">
      <c r="A1388" s="13">
        <f t="shared" si="21"/>
        <v>19962</v>
      </c>
      <c r="B1388">
        <v>2015533</v>
      </c>
      <c r="C1388">
        <v>1380</v>
      </c>
      <c r="D1388">
        <v>1005</v>
      </c>
      <c r="E1388"/>
      <c r="F1388" t="s">
        <v>253</v>
      </c>
      <c r="G1388" s="177">
        <v>19962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726</v>
      </c>
    </row>
    <row r="1389" spans="1:13">
      <c r="A1389" s="13">
        <f t="shared" si="21"/>
        <v>2090</v>
      </c>
      <c r="B1389">
        <v>2015533</v>
      </c>
      <c r="C1389">
        <v>1380</v>
      </c>
      <c r="D1389">
        <v>2004</v>
      </c>
      <c r="E1389"/>
      <c r="F1389" t="s">
        <v>253</v>
      </c>
      <c r="G1389" s="177">
        <v>2090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726</v>
      </c>
    </row>
    <row r="1390" spans="1:13">
      <c r="A1390" s="13">
        <f t="shared" si="21"/>
        <v>27110</v>
      </c>
      <c r="B1390">
        <v>2015534</v>
      </c>
      <c r="C1390">
        <v>1380</v>
      </c>
      <c r="D1390">
        <v>1005</v>
      </c>
      <c r="E1390"/>
      <c r="F1390" t="s">
        <v>253</v>
      </c>
      <c r="G1390" s="177">
        <v>27110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727</v>
      </c>
    </row>
    <row r="1391" spans="1:13">
      <c r="A1391" s="13">
        <f t="shared" si="21"/>
        <v>26728</v>
      </c>
      <c r="B1391">
        <v>2015535</v>
      </c>
      <c r="C1391">
        <v>1380</v>
      </c>
      <c r="D1391">
        <v>1005</v>
      </c>
      <c r="E1391"/>
      <c r="F1391" t="s">
        <v>253</v>
      </c>
      <c r="G1391" s="177">
        <v>26728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728</v>
      </c>
    </row>
    <row r="1392" spans="1:13">
      <c r="A1392" s="13">
        <f t="shared" si="21"/>
        <v>12936</v>
      </c>
      <c r="B1392">
        <v>2015536</v>
      </c>
      <c r="C1392">
        <v>1380</v>
      </c>
      <c r="D1392">
        <v>1005</v>
      </c>
      <c r="E1392"/>
      <c r="F1392" t="s">
        <v>253</v>
      </c>
      <c r="G1392" s="177">
        <v>12936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729</v>
      </c>
    </row>
    <row r="1393" spans="1:13">
      <c r="A1393" s="13">
        <f t="shared" si="21"/>
        <v>63</v>
      </c>
      <c r="B1393">
        <v>2015536</v>
      </c>
      <c r="C1393">
        <v>1380</v>
      </c>
      <c r="D1393">
        <v>2004</v>
      </c>
      <c r="E1393"/>
      <c r="F1393" t="s">
        <v>253</v>
      </c>
      <c r="G1393">
        <v>63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729</v>
      </c>
    </row>
    <row r="1394" spans="1:13">
      <c r="A1394" s="13">
        <f t="shared" si="21"/>
        <v>14159</v>
      </c>
      <c r="B1394">
        <v>2015537</v>
      </c>
      <c r="C1394">
        <v>1380</v>
      </c>
      <c r="D1394">
        <v>1005</v>
      </c>
      <c r="E1394"/>
      <c r="F1394" t="s">
        <v>253</v>
      </c>
      <c r="G1394" s="177">
        <v>14159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730</v>
      </c>
    </row>
    <row r="1395" spans="1:13">
      <c r="A1395" s="13">
        <f t="shared" si="21"/>
        <v>63</v>
      </c>
      <c r="B1395">
        <v>2015537</v>
      </c>
      <c r="C1395">
        <v>1380</v>
      </c>
      <c r="D1395">
        <v>2004</v>
      </c>
      <c r="E1395"/>
      <c r="F1395" t="s">
        <v>253</v>
      </c>
      <c r="G1395">
        <v>63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730</v>
      </c>
    </row>
    <row r="1396" spans="1:13">
      <c r="A1396" s="13">
        <f t="shared" si="21"/>
        <v>13503</v>
      </c>
      <c r="B1396">
        <v>2015538</v>
      </c>
      <c r="C1396">
        <v>1380</v>
      </c>
      <c r="D1396">
        <v>1005</v>
      </c>
      <c r="E1396"/>
      <c r="F1396" t="s">
        <v>253</v>
      </c>
      <c r="G1396" s="177">
        <v>13503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731</v>
      </c>
    </row>
    <row r="1397" spans="1:13">
      <c r="A1397" s="13">
        <f t="shared" si="21"/>
        <v>1800</v>
      </c>
      <c r="B1397">
        <v>2015538</v>
      </c>
      <c r="C1397">
        <v>1380</v>
      </c>
      <c r="D1397">
        <v>2004</v>
      </c>
      <c r="E1397"/>
      <c r="F1397" t="s">
        <v>253</v>
      </c>
      <c r="G1397" s="177">
        <v>1800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731</v>
      </c>
    </row>
    <row r="1398" spans="1:13">
      <c r="A1398" s="13">
        <f t="shared" si="21"/>
        <v>13914</v>
      </c>
      <c r="B1398">
        <v>2015539</v>
      </c>
      <c r="C1398">
        <v>1380</v>
      </c>
      <c r="D1398">
        <v>1005</v>
      </c>
      <c r="E1398"/>
      <c r="F1398" t="s">
        <v>253</v>
      </c>
      <c r="G1398" s="177">
        <v>13914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732</v>
      </c>
    </row>
    <row r="1399" spans="1:13">
      <c r="A1399" s="13">
        <f t="shared" si="21"/>
        <v>1800</v>
      </c>
      <c r="B1399">
        <v>2015539</v>
      </c>
      <c r="C1399">
        <v>1380</v>
      </c>
      <c r="D1399">
        <v>2004</v>
      </c>
      <c r="E1399"/>
      <c r="F1399" t="s">
        <v>253</v>
      </c>
      <c r="G1399" s="177">
        <v>1800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732</v>
      </c>
    </row>
    <row r="1400" spans="1:13">
      <c r="A1400" s="13">
        <f t="shared" si="21"/>
        <v>8326</v>
      </c>
      <c r="B1400">
        <v>2015540</v>
      </c>
      <c r="C1400">
        <v>1380</v>
      </c>
      <c r="D1400">
        <v>1005</v>
      </c>
      <c r="E1400"/>
      <c r="F1400" t="s">
        <v>253</v>
      </c>
      <c r="G1400" s="177">
        <v>8326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733</v>
      </c>
    </row>
    <row r="1401" spans="1:13">
      <c r="A1401" s="13">
        <f t="shared" si="21"/>
        <v>7512</v>
      </c>
      <c r="B1401">
        <v>2015541</v>
      </c>
      <c r="C1401">
        <v>1380</v>
      </c>
      <c r="D1401">
        <v>1005</v>
      </c>
      <c r="E1401"/>
      <c r="F1401" t="s">
        <v>253</v>
      </c>
      <c r="G1401" s="177">
        <v>7512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734</v>
      </c>
    </row>
    <row r="1402" spans="1:13">
      <c r="A1402" s="13">
        <f t="shared" si="21"/>
        <v>5064</v>
      </c>
      <c r="B1402">
        <v>2015542</v>
      </c>
      <c r="C1402">
        <v>1380</v>
      </c>
      <c r="D1402">
        <v>1005</v>
      </c>
      <c r="E1402"/>
      <c r="F1402" t="s">
        <v>253</v>
      </c>
      <c r="G1402" s="177">
        <v>5064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735</v>
      </c>
    </row>
    <row r="1403" spans="1:13">
      <c r="A1403" s="13">
        <f t="shared" si="21"/>
        <v>4900</v>
      </c>
      <c r="B1403">
        <v>2015543</v>
      </c>
      <c r="C1403">
        <v>1380</v>
      </c>
      <c r="D1403">
        <v>1005</v>
      </c>
      <c r="E1403"/>
      <c r="F1403" t="s">
        <v>253</v>
      </c>
      <c r="G1403" s="177">
        <v>4900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736</v>
      </c>
    </row>
    <row r="1404" spans="1:13">
      <c r="A1404" s="13">
        <f t="shared" si="21"/>
        <v>6009</v>
      </c>
      <c r="B1404">
        <v>2015544</v>
      </c>
      <c r="C1404">
        <v>1380</v>
      </c>
      <c r="D1404">
        <v>1005</v>
      </c>
      <c r="E1404"/>
      <c r="F1404" t="s">
        <v>253</v>
      </c>
      <c r="G1404" s="177">
        <v>6009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737</v>
      </c>
    </row>
    <row r="1405" spans="1:13">
      <c r="A1405" s="13">
        <f t="shared" si="21"/>
        <v>5397</v>
      </c>
      <c r="B1405">
        <v>2015545</v>
      </c>
      <c r="C1405">
        <v>1380</v>
      </c>
      <c r="D1405">
        <v>1005</v>
      </c>
      <c r="E1405"/>
      <c r="F1405" t="s">
        <v>253</v>
      </c>
      <c r="G1405" s="177">
        <v>5397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738</v>
      </c>
    </row>
    <row r="1406" spans="1:13">
      <c r="A1406" s="13">
        <f t="shared" si="21"/>
        <v>728</v>
      </c>
      <c r="B1406">
        <v>2015546</v>
      </c>
      <c r="C1406">
        <v>1380</v>
      </c>
      <c r="D1406">
        <v>1005</v>
      </c>
      <c r="E1406"/>
      <c r="F1406" t="s">
        <v>253</v>
      </c>
      <c r="G1406">
        <v>728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739</v>
      </c>
    </row>
    <row r="1407" spans="1:13">
      <c r="A1407" s="13">
        <f t="shared" si="21"/>
        <v>882</v>
      </c>
      <c r="B1407">
        <v>2015547</v>
      </c>
      <c r="C1407">
        <v>1380</v>
      </c>
      <c r="D1407">
        <v>1005</v>
      </c>
      <c r="E1407"/>
      <c r="F1407" t="s">
        <v>253</v>
      </c>
      <c r="G1407">
        <v>882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740</v>
      </c>
    </row>
    <row r="1408" spans="1:13">
      <c r="A1408" s="13">
        <f t="shared" si="21"/>
        <v>6788</v>
      </c>
      <c r="B1408">
        <v>2015556</v>
      </c>
      <c r="C1408">
        <v>1380</v>
      </c>
      <c r="D1408">
        <v>1005</v>
      </c>
      <c r="E1408"/>
      <c r="F1408" t="s">
        <v>253</v>
      </c>
      <c r="G1408" s="177">
        <v>6788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741</v>
      </c>
    </row>
    <row r="1409" spans="1:13">
      <c r="A1409" s="13">
        <f t="shared" si="21"/>
        <v>6315</v>
      </c>
      <c r="B1409">
        <v>2015557</v>
      </c>
      <c r="C1409">
        <v>1380</v>
      </c>
      <c r="D1409">
        <v>1005</v>
      </c>
      <c r="E1409"/>
      <c r="F1409" t="s">
        <v>253</v>
      </c>
      <c r="G1409" s="177">
        <v>6315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742</v>
      </c>
    </row>
    <row r="1410" spans="1:13">
      <c r="A1410" s="13">
        <f t="shared" si="21"/>
        <v>3996</v>
      </c>
      <c r="B1410">
        <v>2015558</v>
      </c>
      <c r="C1410">
        <v>1380</v>
      </c>
      <c r="D1410">
        <v>1005</v>
      </c>
      <c r="E1410"/>
      <c r="F1410" t="s">
        <v>253</v>
      </c>
      <c r="G1410" s="177">
        <v>3996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743</v>
      </c>
    </row>
    <row r="1411" spans="1:13">
      <c r="A1411" s="13">
        <f t="shared" ref="A1411:A1474" si="22">G1411+H1411+I1411</f>
        <v>3478</v>
      </c>
      <c r="B1411">
        <v>2015559</v>
      </c>
      <c r="C1411">
        <v>1380</v>
      </c>
      <c r="D1411">
        <v>1005</v>
      </c>
      <c r="E1411"/>
      <c r="F1411" t="s">
        <v>253</v>
      </c>
      <c r="G1411" s="177">
        <v>3478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744</v>
      </c>
    </row>
    <row r="1412" spans="1:13">
      <c r="A1412" s="13">
        <f t="shared" si="22"/>
        <v>8871</v>
      </c>
      <c r="B1412">
        <v>2015560</v>
      </c>
      <c r="C1412">
        <v>1380</v>
      </c>
      <c r="D1412">
        <v>1005</v>
      </c>
      <c r="E1412"/>
      <c r="F1412" t="s">
        <v>253</v>
      </c>
      <c r="G1412" s="177">
        <v>8871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745</v>
      </c>
    </row>
    <row r="1413" spans="1:13">
      <c r="A1413" s="13">
        <f t="shared" si="22"/>
        <v>8223</v>
      </c>
      <c r="B1413">
        <v>2015561</v>
      </c>
      <c r="C1413">
        <v>1380</v>
      </c>
      <c r="D1413">
        <v>1005</v>
      </c>
      <c r="E1413"/>
      <c r="F1413" t="s">
        <v>253</v>
      </c>
      <c r="G1413" s="177">
        <v>8223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746</v>
      </c>
    </row>
    <row r="1414" spans="1:13">
      <c r="A1414" s="13">
        <f t="shared" si="22"/>
        <v>3742</v>
      </c>
      <c r="B1414">
        <v>2015562</v>
      </c>
      <c r="C1414">
        <v>1380</v>
      </c>
      <c r="D1414">
        <v>1005</v>
      </c>
      <c r="E1414"/>
      <c r="F1414" t="s">
        <v>253</v>
      </c>
      <c r="G1414" s="177">
        <v>3742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747</v>
      </c>
    </row>
    <row r="1415" spans="1:13">
      <c r="A1415" s="13">
        <f t="shared" si="22"/>
        <v>5298</v>
      </c>
      <c r="B1415">
        <v>2015563</v>
      </c>
      <c r="C1415">
        <v>1380</v>
      </c>
      <c r="D1415">
        <v>1005</v>
      </c>
      <c r="E1415"/>
      <c r="F1415" t="s">
        <v>253</v>
      </c>
      <c r="G1415" s="177">
        <v>5298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748</v>
      </c>
    </row>
    <row r="1416" spans="1:13">
      <c r="A1416" s="13">
        <f t="shared" si="22"/>
        <v>3171</v>
      </c>
      <c r="B1416">
        <v>2015564</v>
      </c>
      <c r="C1416">
        <v>1380</v>
      </c>
      <c r="D1416">
        <v>1005</v>
      </c>
      <c r="E1416"/>
      <c r="F1416" t="s">
        <v>253</v>
      </c>
      <c r="G1416" s="177">
        <v>3171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749</v>
      </c>
    </row>
    <row r="1417" spans="1:13">
      <c r="A1417" s="13">
        <f t="shared" si="22"/>
        <v>2402</v>
      </c>
      <c r="B1417">
        <v>2015565</v>
      </c>
      <c r="C1417">
        <v>1380</v>
      </c>
      <c r="D1417">
        <v>1005</v>
      </c>
      <c r="E1417"/>
      <c r="F1417" t="s">
        <v>253</v>
      </c>
      <c r="G1417" s="177">
        <v>2402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750</v>
      </c>
    </row>
    <row r="1418" spans="1:13">
      <c r="A1418" s="13">
        <f t="shared" si="22"/>
        <v>1707</v>
      </c>
      <c r="B1418">
        <v>2015566</v>
      </c>
      <c r="C1418">
        <v>1380</v>
      </c>
      <c r="D1418">
        <v>1005</v>
      </c>
      <c r="E1418"/>
      <c r="F1418" t="s">
        <v>253</v>
      </c>
      <c r="G1418" s="177">
        <v>1707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751</v>
      </c>
    </row>
    <row r="1419" spans="1:13">
      <c r="A1419" s="13">
        <f t="shared" si="22"/>
        <v>2</v>
      </c>
      <c r="B1419">
        <v>2015566</v>
      </c>
      <c r="C1419">
        <v>1380</v>
      </c>
      <c r="D1419">
        <v>2004</v>
      </c>
      <c r="E1419"/>
      <c r="F1419" t="s">
        <v>253</v>
      </c>
      <c r="G1419">
        <v>2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751</v>
      </c>
    </row>
    <row r="1420" spans="1:13">
      <c r="A1420" s="13">
        <f t="shared" si="22"/>
        <v>1862</v>
      </c>
      <c r="B1420">
        <v>2015567</v>
      </c>
      <c r="C1420">
        <v>1380</v>
      </c>
      <c r="D1420">
        <v>1005</v>
      </c>
      <c r="E1420"/>
      <c r="F1420" t="s">
        <v>253</v>
      </c>
      <c r="G1420" s="177">
        <v>1862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752</v>
      </c>
    </row>
    <row r="1421" spans="1:13">
      <c r="A1421" s="13">
        <f t="shared" si="22"/>
        <v>2</v>
      </c>
      <c r="B1421">
        <v>2015567</v>
      </c>
      <c r="C1421">
        <v>1380</v>
      </c>
      <c r="D1421">
        <v>2004</v>
      </c>
      <c r="E1421"/>
      <c r="F1421" t="s">
        <v>253</v>
      </c>
      <c r="G1421">
        <v>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752</v>
      </c>
    </row>
    <row r="1422" spans="1:13">
      <c r="A1422" s="13">
        <f t="shared" si="22"/>
        <v>3143</v>
      </c>
      <c r="B1422">
        <v>2015568</v>
      </c>
      <c r="C1422">
        <v>1380</v>
      </c>
      <c r="D1422">
        <v>1005</v>
      </c>
      <c r="E1422"/>
      <c r="F1422" t="s">
        <v>253</v>
      </c>
      <c r="G1422" s="177">
        <v>3143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753</v>
      </c>
    </row>
    <row r="1423" spans="1:13">
      <c r="A1423" s="13">
        <f t="shared" si="22"/>
        <v>1945</v>
      </c>
      <c r="B1423">
        <v>2015569</v>
      </c>
      <c r="C1423">
        <v>1380</v>
      </c>
      <c r="D1423">
        <v>1005</v>
      </c>
      <c r="E1423"/>
      <c r="F1423" t="s">
        <v>253</v>
      </c>
      <c r="G1423" s="177">
        <v>1945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754</v>
      </c>
    </row>
    <row r="1424" spans="1:13">
      <c r="A1424" s="13">
        <f t="shared" si="22"/>
        <v>15015</v>
      </c>
      <c r="B1424">
        <v>2015570</v>
      </c>
      <c r="C1424">
        <v>1380</v>
      </c>
      <c r="D1424">
        <v>1005</v>
      </c>
      <c r="E1424"/>
      <c r="F1424" t="s">
        <v>253</v>
      </c>
      <c r="G1424" s="177">
        <v>15015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755</v>
      </c>
    </row>
    <row r="1425" spans="1:13">
      <c r="A1425" s="13">
        <f t="shared" si="22"/>
        <v>14870</v>
      </c>
      <c r="B1425">
        <v>2015571</v>
      </c>
      <c r="C1425">
        <v>1380</v>
      </c>
      <c r="D1425">
        <v>1005</v>
      </c>
      <c r="E1425"/>
      <c r="F1425" t="s">
        <v>253</v>
      </c>
      <c r="G1425" s="177">
        <v>14870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756</v>
      </c>
    </row>
    <row r="1426" spans="1:13">
      <c r="A1426" s="13">
        <f t="shared" si="22"/>
        <v>9863</v>
      </c>
      <c r="B1426">
        <v>2015572</v>
      </c>
      <c r="C1426">
        <v>1380</v>
      </c>
      <c r="D1426">
        <v>1005</v>
      </c>
      <c r="E1426"/>
      <c r="F1426" t="s">
        <v>253</v>
      </c>
      <c r="G1426" s="177">
        <v>9863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757</v>
      </c>
    </row>
    <row r="1427" spans="1:13">
      <c r="A1427" s="13">
        <f t="shared" si="22"/>
        <v>3</v>
      </c>
      <c r="B1427">
        <v>2015572</v>
      </c>
      <c r="C1427">
        <v>1380</v>
      </c>
      <c r="D1427">
        <v>2004</v>
      </c>
      <c r="E1427"/>
      <c r="F1427" t="s">
        <v>253</v>
      </c>
      <c r="G1427">
        <v>3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757</v>
      </c>
    </row>
    <row r="1428" spans="1:13">
      <c r="A1428" s="13">
        <f t="shared" si="22"/>
        <v>9821</v>
      </c>
      <c r="B1428">
        <v>2015573</v>
      </c>
      <c r="C1428">
        <v>1380</v>
      </c>
      <c r="D1428">
        <v>1005</v>
      </c>
      <c r="E1428"/>
      <c r="F1428" t="s">
        <v>253</v>
      </c>
      <c r="G1428" s="177">
        <v>9821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758</v>
      </c>
    </row>
    <row r="1429" spans="1:13">
      <c r="A1429" s="13">
        <f t="shared" si="22"/>
        <v>3</v>
      </c>
      <c r="B1429">
        <v>2015573</v>
      </c>
      <c r="C1429">
        <v>1380</v>
      </c>
      <c r="D1429">
        <v>2004</v>
      </c>
      <c r="E1429"/>
      <c r="F1429" t="s">
        <v>253</v>
      </c>
      <c r="G1429">
        <v>3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758</v>
      </c>
    </row>
    <row r="1430" spans="1:13">
      <c r="A1430" s="13">
        <f t="shared" si="22"/>
        <v>1568</v>
      </c>
      <c r="B1430">
        <v>2015574</v>
      </c>
      <c r="C1430">
        <v>1380</v>
      </c>
      <c r="D1430">
        <v>1005</v>
      </c>
      <c r="E1430"/>
      <c r="F1430" t="s">
        <v>253</v>
      </c>
      <c r="G1430" s="177">
        <v>1568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759</v>
      </c>
    </row>
    <row r="1431" spans="1:13">
      <c r="A1431" s="13">
        <f t="shared" si="22"/>
        <v>705</v>
      </c>
      <c r="B1431">
        <v>2015575</v>
      </c>
      <c r="C1431">
        <v>1380</v>
      </c>
      <c r="D1431">
        <v>1005</v>
      </c>
      <c r="E1431"/>
      <c r="F1431" t="s">
        <v>253</v>
      </c>
      <c r="G1431">
        <v>705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8030</v>
      </c>
    </row>
    <row r="1432" spans="1:13">
      <c r="A1432" s="13">
        <f t="shared" si="22"/>
        <v>11465</v>
      </c>
      <c r="B1432">
        <v>2015578</v>
      </c>
      <c r="C1432">
        <v>1380</v>
      </c>
      <c r="D1432">
        <v>1005</v>
      </c>
      <c r="E1432"/>
      <c r="F1432" t="s">
        <v>253</v>
      </c>
      <c r="G1432" s="177">
        <v>11465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760</v>
      </c>
    </row>
    <row r="1433" spans="1:13">
      <c r="A1433" s="13">
        <f t="shared" si="22"/>
        <v>10834</v>
      </c>
      <c r="B1433">
        <v>2015579</v>
      </c>
      <c r="C1433">
        <v>1380</v>
      </c>
      <c r="D1433">
        <v>1005</v>
      </c>
      <c r="E1433"/>
      <c r="F1433" t="s">
        <v>253</v>
      </c>
      <c r="G1433" s="177">
        <v>10834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761</v>
      </c>
    </row>
    <row r="1434" spans="1:13">
      <c r="A1434" s="13">
        <f t="shared" si="22"/>
        <v>1040</v>
      </c>
      <c r="B1434">
        <v>2015580</v>
      </c>
      <c r="C1434">
        <v>1380</v>
      </c>
      <c r="D1434">
        <v>1005</v>
      </c>
      <c r="E1434"/>
      <c r="F1434" t="s">
        <v>253</v>
      </c>
      <c r="G1434" s="177">
        <v>1040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762</v>
      </c>
    </row>
    <row r="1435" spans="1:13">
      <c r="A1435" s="13">
        <f t="shared" si="22"/>
        <v>1557</v>
      </c>
      <c r="B1435">
        <v>2015581</v>
      </c>
      <c r="C1435">
        <v>1380</v>
      </c>
      <c r="D1435">
        <v>1005</v>
      </c>
      <c r="E1435"/>
      <c r="F1435" t="s">
        <v>253</v>
      </c>
      <c r="G1435" s="177">
        <v>1557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763</v>
      </c>
    </row>
    <row r="1436" spans="1:13">
      <c r="A1436" s="13">
        <f t="shared" si="22"/>
        <v>692</v>
      </c>
      <c r="B1436">
        <v>2015582</v>
      </c>
      <c r="C1436">
        <v>1380</v>
      </c>
      <c r="D1436">
        <v>1005</v>
      </c>
      <c r="E1436"/>
      <c r="F1436" t="s">
        <v>253</v>
      </c>
      <c r="G1436">
        <v>692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764</v>
      </c>
    </row>
    <row r="1437" spans="1:13">
      <c r="A1437" s="13">
        <f t="shared" si="22"/>
        <v>912</v>
      </c>
      <c r="B1437">
        <v>2015583</v>
      </c>
      <c r="C1437">
        <v>1380</v>
      </c>
      <c r="D1437">
        <v>1005</v>
      </c>
      <c r="E1437"/>
      <c r="F1437" t="s">
        <v>253</v>
      </c>
      <c r="G1437">
        <v>912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765</v>
      </c>
    </row>
    <row r="1438" spans="1:13">
      <c r="A1438" s="13">
        <f t="shared" si="22"/>
        <v>977</v>
      </c>
      <c r="B1438">
        <v>2015584</v>
      </c>
      <c r="C1438">
        <v>1380</v>
      </c>
      <c r="D1438">
        <v>1005</v>
      </c>
      <c r="E1438"/>
      <c r="F1438" t="s">
        <v>253</v>
      </c>
      <c r="G1438">
        <v>977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766</v>
      </c>
    </row>
    <row r="1439" spans="1:13">
      <c r="A1439" s="13">
        <f t="shared" si="22"/>
        <v>1563</v>
      </c>
      <c r="B1439">
        <v>2015585</v>
      </c>
      <c r="C1439">
        <v>1380</v>
      </c>
      <c r="D1439">
        <v>1005</v>
      </c>
      <c r="E1439"/>
      <c r="F1439" t="s">
        <v>253</v>
      </c>
      <c r="G1439" s="177">
        <v>1563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767</v>
      </c>
    </row>
    <row r="1440" spans="1:13">
      <c r="A1440" s="13">
        <f t="shared" si="22"/>
        <v>2373</v>
      </c>
      <c r="B1440">
        <v>2015589</v>
      </c>
      <c r="C1440">
        <v>1380</v>
      </c>
      <c r="D1440">
        <v>1005</v>
      </c>
      <c r="E1440"/>
      <c r="F1440" t="s">
        <v>253</v>
      </c>
      <c r="G1440" s="177">
        <v>2373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768</v>
      </c>
    </row>
    <row r="1441" spans="1:13">
      <c r="A1441" s="13">
        <f t="shared" si="22"/>
        <v>3337</v>
      </c>
      <c r="B1441">
        <v>2015590</v>
      </c>
      <c r="C1441">
        <v>1380</v>
      </c>
      <c r="D1441">
        <v>1005</v>
      </c>
      <c r="E1441"/>
      <c r="F1441" t="s">
        <v>253</v>
      </c>
      <c r="G1441" s="177">
        <v>3337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769</v>
      </c>
    </row>
    <row r="1442" spans="1:13">
      <c r="A1442" s="13">
        <f t="shared" si="22"/>
        <v>1230</v>
      </c>
      <c r="B1442">
        <v>2015591</v>
      </c>
      <c r="C1442">
        <v>1380</v>
      </c>
      <c r="D1442">
        <v>1005</v>
      </c>
      <c r="E1442"/>
      <c r="F1442" t="s">
        <v>253</v>
      </c>
      <c r="G1442" s="177">
        <v>1230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770</v>
      </c>
    </row>
    <row r="1443" spans="1:13">
      <c r="A1443" s="13">
        <f t="shared" si="22"/>
        <v>1563</v>
      </c>
      <c r="B1443">
        <v>2015592</v>
      </c>
      <c r="C1443">
        <v>1380</v>
      </c>
      <c r="D1443">
        <v>1005</v>
      </c>
      <c r="E1443"/>
      <c r="F1443" t="s">
        <v>253</v>
      </c>
      <c r="G1443" s="177">
        <v>1563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771</v>
      </c>
    </row>
    <row r="1444" spans="1:13">
      <c r="A1444" s="13">
        <f t="shared" si="22"/>
        <v>1555</v>
      </c>
      <c r="B1444">
        <v>2015594</v>
      </c>
      <c r="C1444">
        <v>1380</v>
      </c>
      <c r="D1444">
        <v>1005</v>
      </c>
      <c r="E1444"/>
      <c r="F1444" t="s">
        <v>253</v>
      </c>
      <c r="G1444" s="177">
        <v>1555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772</v>
      </c>
    </row>
    <row r="1445" spans="1:13">
      <c r="A1445" s="13">
        <f t="shared" si="22"/>
        <v>1118</v>
      </c>
      <c r="B1445">
        <v>2015595</v>
      </c>
      <c r="C1445">
        <v>1380</v>
      </c>
      <c r="D1445">
        <v>1005</v>
      </c>
      <c r="E1445"/>
      <c r="F1445" t="s">
        <v>253</v>
      </c>
      <c r="G1445" s="177">
        <v>1118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773</v>
      </c>
    </row>
    <row r="1446" spans="1:13">
      <c r="A1446" s="13">
        <f t="shared" si="22"/>
        <v>1188</v>
      </c>
      <c r="B1446">
        <v>2015596</v>
      </c>
      <c r="C1446">
        <v>1380</v>
      </c>
      <c r="D1446">
        <v>1005</v>
      </c>
      <c r="E1446"/>
      <c r="F1446" t="s">
        <v>253</v>
      </c>
      <c r="G1446" s="177">
        <v>1188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774</v>
      </c>
    </row>
    <row r="1447" spans="1:13">
      <c r="A1447" s="13">
        <f t="shared" si="22"/>
        <v>2582</v>
      </c>
      <c r="B1447">
        <v>2015597</v>
      </c>
      <c r="C1447">
        <v>1380</v>
      </c>
      <c r="D1447">
        <v>1005</v>
      </c>
      <c r="E1447"/>
      <c r="F1447" t="s">
        <v>253</v>
      </c>
      <c r="G1447" s="177">
        <v>2582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775</v>
      </c>
    </row>
    <row r="1448" spans="1:13">
      <c r="A1448" s="13">
        <f t="shared" si="22"/>
        <v>1969</v>
      </c>
      <c r="B1448">
        <v>2015598</v>
      </c>
      <c r="C1448">
        <v>1380</v>
      </c>
      <c r="D1448">
        <v>1005</v>
      </c>
      <c r="E1448"/>
      <c r="F1448" t="s">
        <v>253</v>
      </c>
      <c r="G1448" s="177">
        <v>1969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776</v>
      </c>
    </row>
    <row r="1449" spans="1:13">
      <c r="A1449" s="13">
        <f t="shared" si="22"/>
        <v>4662</v>
      </c>
      <c r="B1449">
        <v>2015599</v>
      </c>
      <c r="C1449">
        <v>1380</v>
      </c>
      <c r="D1449">
        <v>1005</v>
      </c>
      <c r="E1449"/>
      <c r="F1449" t="s">
        <v>253</v>
      </c>
      <c r="G1449" s="177">
        <v>4662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777</v>
      </c>
    </row>
    <row r="1450" spans="1:13">
      <c r="A1450" s="13">
        <f t="shared" si="22"/>
        <v>4605</v>
      </c>
      <c r="B1450">
        <v>2015600</v>
      </c>
      <c r="C1450">
        <v>1380</v>
      </c>
      <c r="D1450">
        <v>1005</v>
      </c>
      <c r="E1450"/>
      <c r="F1450" t="s">
        <v>253</v>
      </c>
      <c r="G1450" s="177">
        <v>4605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778</v>
      </c>
    </row>
    <row r="1451" spans="1:13">
      <c r="A1451" s="13">
        <f t="shared" si="22"/>
        <v>4597</v>
      </c>
      <c r="B1451">
        <v>2015601</v>
      </c>
      <c r="C1451">
        <v>1380</v>
      </c>
      <c r="D1451">
        <v>1005</v>
      </c>
      <c r="E1451"/>
      <c r="F1451" t="s">
        <v>253</v>
      </c>
      <c r="G1451" s="177">
        <v>4597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779</v>
      </c>
    </row>
    <row r="1452" spans="1:13">
      <c r="A1452" s="13">
        <f t="shared" si="22"/>
        <v>1</v>
      </c>
      <c r="B1452">
        <v>2015601</v>
      </c>
      <c r="C1452">
        <v>1380</v>
      </c>
      <c r="D1452">
        <v>2004</v>
      </c>
      <c r="E1452"/>
      <c r="F1452" t="s">
        <v>253</v>
      </c>
      <c r="G1452">
        <v>1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779</v>
      </c>
    </row>
    <row r="1453" spans="1:13">
      <c r="A1453" s="13">
        <f t="shared" si="22"/>
        <v>4470</v>
      </c>
      <c r="B1453">
        <v>2015602</v>
      </c>
      <c r="C1453">
        <v>1380</v>
      </c>
      <c r="D1453">
        <v>1005</v>
      </c>
      <c r="E1453"/>
      <c r="F1453" t="s">
        <v>253</v>
      </c>
      <c r="G1453" s="177">
        <v>4470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780</v>
      </c>
    </row>
    <row r="1454" spans="1:13">
      <c r="A1454" s="13">
        <f t="shared" si="22"/>
        <v>1</v>
      </c>
      <c r="B1454">
        <v>2015602</v>
      </c>
      <c r="C1454">
        <v>1380</v>
      </c>
      <c r="D1454">
        <v>2004</v>
      </c>
      <c r="E1454"/>
      <c r="F1454" t="s">
        <v>253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780</v>
      </c>
    </row>
    <row r="1455" spans="1:13">
      <c r="A1455" s="13">
        <f t="shared" si="22"/>
        <v>4334</v>
      </c>
      <c r="B1455">
        <v>2015603</v>
      </c>
      <c r="C1455">
        <v>1380</v>
      </c>
      <c r="D1455">
        <v>1005</v>
      </c>
      <c r="E1455"/>
      <c r="F1455" t="s">
        <v>253</v>
      </c>
      <c r="G1455" s="177">
        <v>4334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781</v>
      </c>
    </row>
    <row r="1456" spans="1:13">
      <c r="A1456" s="13">
        <f t="shared" si="22"/>
        <v>4323</v>
      </c>
      <c r="B1456">
        <v>2015604</v>
      </c>
      <c r="C1456">
        <v>1380</v>
      </c>
      <c r="D1456">
        <v>1005</v>
      </c>
      <c r="E1456"/>
      <c r="F1456" t="s">
        <v>253</v>
      </c>
      <c r="G1456" s="177">
        <v>4323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782</v>
      </c>
    </row>
    <row r="1457" spans="1:13">
      <c r="A1457" s="13">
        <f t="shared" si="22"/>
        <v>2728</v>
      </c>
      <c r="B1457">
        <v>2015606</v>
      </c>
      <c r="C1457">
        <v>1380</v>
      </c>
      <c r="D1457">
        <v>1005</v>
      </c>
      <c r="E1457"/>
      <c r="F1457" t="s">
        <v>253</v>
      </c>
      <c r="G1457" s="177">
        <v>2728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783</v>
      </c>
    </row>
    <row r="1458" spans="1:13">
      <c r="A1458" s="13">
        <f t="shared" si="22"/>
        <v>2607</v>
      </c>
      <c r="B1458">
        <v>2015607</v>
      </c>
      <c r="C1458">
        <v>1380</v>
      </c>
      <c r="D1458">
        <v>1005</v>
      </c>
      <c r="E1458"/>
      <c r="F1458" t="s">
        <v>253</v>
      </c>
      <c r="G1458" s="177">
        <v>2607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784</v>
      </c>
    </row>
    <row r="1459" spans="1:13">
      <c r="A1459" s="13">
        <f t="shared" si="22"/>
        <v>2206</v>
      </c>
      <c r="B1459">
        <v>2015608</v>
      </c>
      <c r="C1459">
        <v>1380</v>
      </c>
      <c r="D1459">
        <v>1005</v>
      </c>
      <c r="E1459"/>
      <c r="F1459" t="s">
        <v>253</v>
      </c>
      <c r="G1459" s="177">
        <v>2206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785</v>
      </c>
    </row>
    <row r="1460" spans="1:13">
      <c r="A1460" s="13">
        <f t="shared" si="22"/>
        <v>763</v>
      </c>
      <c r="B1460">
        <v>2015609</v>
      </c>
      <c r="C1460">
        <v>1380</v>
      </c>
      <c r="D1460">
        <v>1005</v>
      </c>
      <c r="E1460"/>
      <c r="F1460" t="s">
        <v>253</v>
      </c>
      <c r="G1460">
        <v>763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786</v>
      </c>
    </row>
    <row r="1461" spans="1:13">
      <c r="A1461" s="13">
        <f t="shared" si="22"/>
        <v>678</v>
      </c>
      <c r="B1461">
        <v>2015610</v>
      </c>
      <c r="C1461">
        <v>1380</v>
      </c>
      <c r="D1461">
        <v>1005</v>
      </c>
      <c r="E1461"/>
      <c r="F1461" t="s">
        <v>253</v>
      </c>
      <c r="G1461">
        <v>678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787</v>
      </c>
    </row>
    <row r="1462" spans="1:13">
      <c r="A1462" s="13">
        <f t="shared" si="22"/>
        <v>1233</v>
      </c>
      <c r="B1462">
        <v>2015611</v>
      </c>
      <c r="C1462">
        <v>1380</v>
      </c>
      <c r="D1462">
        <v>1005</v>
      </c>
      <c r="E1462"/>
      <c r="F1462" t="s">
        <v>253</v>
      </c>
      <c r="G1462" s="177">
        <v>1233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788</v>
      </c>
    </row>
    <row r="1463" spans="1:13">
      <c r="A1463" s="13">
        <f t="shared" si="22"/>
        <v>5</v>
      </c>
      <c r="B1463">
        <v>2015611</v>
      </c>
      <c r="C1463">
        <v>1380</v>
      </c>
      <c r="D1463">
        <v>2004</v>
      </c>
      <c r="E1463"/>
      <c r="F1463" t="s">
        <v>253</v>
      </c>
      <c r="G1463">
        <v>5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788</v>
      </c>
    </row>
    <row r="1464" spans="1:13">
      <c r="A1464" s="13">
        <f t="shared" si="22"/>
        <v>1478</v>
      </c>
      <c r="B1464">
        <v>2015612</v>
      </c>
      <c r="C1464">
        <v>1380</v>
      </c>
      <c r="D1464">
        <v>1005</v>
      </c>
      <c r="E1464"/>
      <c r="F1464" t="s">
        <v>253</v>
      </c>
      <c r="G1464" s="177">
        <v>1478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789</v>
      </c>
    </row>
    <row r="1465" spans="1:13">
      <c r="A1465" s="13">
        <f t="shared" si="22"/>
        <v>5</v>
      </c>
      <c r="B1465">
        <v>2015612</v>
      </c>
      <c r="C1465">
        <v>1380</v>
      </c>
      <c r="D1465">
        <v>2004</v>
      </c>
      <c r="E1465"/>
      <c r="F1465" t="s">
        <v>253</v>
      </c>
      <c r="G1465">
        <v>5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789</v>
      </c>
    </row>
    <row r="1466" spans="1:13">
      <c r="A1466" s="13">
        <f t="shared" si="22"/>
        <v>1093</v>
      </c>
      <c r="B1466">
        <v>2015613</v>
      </c>
      <c r="C1466">
        <v>1380</v>
      </c>
      <c r="D1466">
        <v>1005</v>
      </c>
      <c r="E1466"/>
      <c r="F1466" t="s">
        <v>253</v>
      </c>
      <c r="G1466" s="177">
        <v>1093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790</v>
      </c>
    </row>
    <row r="1467" spans="1:13">
      <c r="A1467" s="13">
        <f t="shared" si="22"/>
        <v>1517</v>
      </c>
      <c r="B1467">
        <v>2015614</v>
      </c>
      <c r="C1467">
        <v>1380</v>
      </c>
      <c r="D1467">
        <v>1005</v>
      </c>
      <c r="E1467"/>
      <c r="F1467" t="s">
        <v>253</v>
      </c>
      <c r="G1467" s="177">
        <v>1517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8513</v>
      </c>
    </row>
    <row r="1468" spans="1:13">
      <c r="A1468" s="13">
        <f t="shared" si="22"/>
        <v>1374</v>
      </c>
      <c r="B1468">
        <v>2015615</v>
      </c>
      <c r="C1468">
        <v>1380</v>
      </c>
      <c r="D1468">
        <v>1005</v>
      </c>
      <c r="E1468"/>
      <c r="F1468" t="s">
        <v>253</v>
      </c>
      <c r="G1468" s="177">
        <v>1374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791</v>
      </c>
    </row>
    <row r="1469" spans="1:13">
      <c r="A1469" s="13">
        <f t="shared" si="22"/>
        <v>1526</v>
      </c>
      <c r="B1469">
        <v>2015616</v>
      </c>
      <c r="C1469">
        <v>1380</v>
      </c>
      <c r="D1469">
        <v>1005</v>
      </c>
      <c r="E1469"/>
      <c r="F1469" t="s">
        <v>253</v>
      </c>
      <c r="G1469" s="177">
        <v>1526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792</v>
      </c>
    </row>
    <row r="1470" spans="1:13">
      <c r="A1470" s="13">
        <f t="shared" si="22"/>
        <v>515</v>
      </c>
      <c r="B1470">
        <v>2015617</v>
      </c>
      <c r="C1470">
        <v>1380</v>
      </c>
      <c r="D1470">
        <v>1005</v>
      </c>
      <c r="E1470"/>
      <c r="F1470" t="s">
        <v>253</v>
      </c>
      <c r="G1470">
        <v>515</v>
      </c>
      <c r="H1470">
        <v>0</v>
      </c>
      <c r="I1470">
        <v>0</v>
      </c>
      <c r="J1470">
        <v>0</v>
      </c>
      <c r="K1470">
        <v>0</v>
      </c>
      <c r="L1470">
        <v>0</v>
      </c>
      <c r="M1470" t="s">
        <v>793</v>
      </c>
    </row>
    <row r="1471" spans="1:13">
      <c r="A1471" s="13">
        <f t="shared" si="22"/>
        <v>751</v>
      </c>
      <c r="B1471">
        <v>2015618</v>
      </c>
      <c r="C1471">
        <v>1380</v>
      </c>
      <c r="D1471">
        <v>1005</v>
      </c>
      <c r="E1471"/>
      <c r="F1471" t="s">
        <v>253</v>
      </c>
      <c r="G1471">
        <v>751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794</v>
      </c>
    </row>
    <row r="1472" spans="1:13">
      <c r="A1472" s="13">
        <f t="shared" si="22"/>
        <v>1789</v>
      </c>
      <c r="B1472">
        <v>2015619</v>
      </c>
      <c r="C1472">
        <v>1380</v>
      </c>
      <c r="D1472">
        <v>1005</v>
      </c>
      <c r="E1472"/>
      <c r="F1472" t="s">
        <v>253</v>
      </c>
      <c r="G1472" s="177">
        <v>1789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795</v>
      </c>
    </row>
    <row r="1473" spans="1:13">
      <c r="A1473" s="13">
        <f t="shared" si="22"/>
        <v>2</v>
      </c>
      <c r="B1473">
        <v>2015619</v>
      </c>
      <c r="C1473">
        <v>1380</v>
      </c>
      <c r="D1473">
        <v>2004</v>
      </c>
      <c r="E1473"/>
      <c r="F1473" t="s">
        <v>253</v>
      </c>
      <c r="G1473">
        <v>2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795</v>
      </c>
    </row>
    <row r="1474" spans="1:13">
      <c r="A1474" s="13">
        <f t="shared" si="22"/>
        <v>994</v>
      </c>
      <c r="B1474">
        <v>2015620</v>
      </c>
      <c r="C1474">
        <v>1380</v>
      </c>
      <c r="D1474">
        <v>1005</v>
      </c>
      <c r="E1474"/>
      <c r="F1474" t="s">
        <v>253</v>
      </c>
      <c r="G1474">
        <v>994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796</v>
      </c>
    </row>
    <row r="1475" spans="1:13">
      <c r="A1475" s="13">
        <f t="shared" ref="A1475:A1538" si="23">G1475+H1475+I1475</f>
        <v>2</v>
      </c>
      <c r="B1475">
        <v>2015620</v>
      </c>
      <c r="C1475">
        <v>1380</v>
      </c>
      <c r="D1475">
        <v>2004</v>
      </c>
      <c r="E1475"/>
      <c r="F1475" t="s">
        <v>253</v>
      </c>
      <c r="G1475">
        <v>2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796</v>
      </c>
    </row>
    <row r="1476" spans="1:13">
      <c r="A1476" s="13">
        <f t="shared" si="23"/>
        <v>1405</v>
      </c>
      <c r="B1476">
        <v>2015621</v>
      </c>
      <c r="C1476">
        <v>1380</v>
      </c>
      <c r="D1476">
        <v>1005</v>
      </c>
      <c r="E1476"/>
      <c r="F1476" t="s">
        <v>253</v>
      </c>
      <c r="G1476" s="177">
        <v>1405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797</v>
      </c>
    </row>
    <row r="1477" spans="1:13">
      <c r="A1477" s="13">
        <f t="shared" si="23"/>
        <v>2393</v>
      </c>
      <c r="B1477">
        <v>2015622</v>
      </c>
      <c r="C1477">
        <v>1380</v>
      </c>
      <c r="D1477">
        <v>1005</v>
      </c>
      <c r="E1477"/>
      <c r="F1477" t="s">
        <v>253</v>
      </c>
      <c r="G1477" s="177">
        <v>2393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798</v>
      </c>
    </row>
    <row r="1478" spans="1:13">
      <c r="A1478" s="13">
        <f t="shared" si="23"/>
        <v>1930</v>
      </c>
      <c r="B1478">
        <v>2015623</v>
      </c>
      <c r="C1478">
        <v>1380</v>
      </c>
      <c r="D1478">
        <v>1005</v>
      </c>
      <c r="E1478"/>
      <c r="F1478" t="s">
        <v>253</v>
      </c>
      <c r="G1478" s="177">
        <v>1930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799</v>
      </c>
    </row>
    <row r="1479" spans="1:13">
      <c r="A1479" s="13">
        <f t="shared" si="23"/>
        <v>1992</v>
      </c>
      <c r="B1479">
        <v>2015625</v>
      </c>
      <c r="C1479">
        <v>1380</v>
      </c>
      <c r="D1479">
        <v>1005</v>
      </c>
      <c r="E1479"/>
      <c r="F1479" t="s">
        <v>253</v>
      </c>
      <c r="G1479" s="177">
        <v>1992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800</v>
      </c>
    </row>
    <row r="1480" spans="1:13">
      <c r="A1480" s="13">
        <f t="shared" si="23"/>
        <v>1017</v>
      </c>
      <c r="B1480">
        <v>2015626</v>
      </c>
      <c r="C1480">
        <v>1380</v>
      </c>
      <c r="D1480">
        <v>1005</v>
      </c>
      <c r="E1480"/>
      <c r="F1480" t="s">
        <v>253</v>
      </c>
      <c r="G1480" s="177">
        <v>1017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8097</v>
      </c>
    </row>
    <row r="1481" spans="1:13">
      <c r="A1481" s="13">
        <f t="shared" si="23"/>
        <v>748</v>
      </c>
      <c r="B1481">
        <v>2015627</v>
      </c>
      <c r="C1481">
        <v>1380</v>
      </c>
      <c r="D1481">
        <v>1005</v>
      </c>
      <c r="E1481"/>
      <c r="F1481" t="s">
        <v>253</v>
      </c>
      <c r="G1481">
        <v>748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801</v>
      </c>
    </row>
    <row r="1482" spans="1:13">
      <c r="A1482" s="13">
        <f t="shared" si="23"/>
        <v>121986.314</v>
      </c>
      <c r="B1482">
        <v>2015640</v>
      </c>
      <c r="C1482">
        <v>1380</v>
      </c>
      <c r="D1482">
        <v>1000</v>
      </c>
      <c r="E1482"/>
      <c r="F1482" t="s">
        <v>289</v>
      </c>
      <c r="G1482" s="102">
        <v>121986.314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802</v>
      </c>
    </row>
    <row r="1483" spans="1:13">
      <c r="A1483" s="13">
        <f t="shared" si="23"/>
        <v>163773.79199999999</v>
      </c>
      <c r="B1483">
        <v>2015640</v>
      </c>
      <c r="C1483">
        <v>1380</v>
      </c>
      <c r="D1483">
        <v>1012</v>
      </c>
      <c r="E1483"/>
      <c r="F1483" t="s">
        <v>289</v>
      </c>
      <c r="G1483" s="102">
        <v>163773.79199999999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802</v>
      </c>
    </row>
    <row r="1484" spans="1:13">
      <c r="A1484" s="13">
        <f t="shared" si="23"/>
        <v>12600</v>
      </c>
      <c r="B1484">
        <v>2015640</v>
      </c>
      <c r="C1484">
        <v>1380</v>
      </c>
      <c r="D1484">
        <v>1020</v>
      </c>
      <c r="E1484"/>
      <c r="F1484" t="s">
        <v>289</v>
      </c>
      <c r="G1484" s="177">
        <v>12600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802</v>
      </c>
    </row>
    <row r="1485" spans="1:13">
      <c r="A1485" s="13">
        <f t="shared" si="23"/>
        <v>1329.6980000000001</v>
      </c>
      <c r="B1485">
        <v>2015640</v>
      </c>
      <c r="C1485">
        <v>1380</v>
      </c>
      <c r="D1485">
        <v>2001</v>
      </c>
      <c r="E1485"/>
      <c r="F1485" t="s">
        <v>289</v>
      </c>
      <c r="G1485" s="102">
        <v>1329.6980000000001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802</v>
      </c>
    </row>
    <row r="1486" spans="1:13">
      <c r="A1486" s="13">
        <f t="shared" si="23"/>
        <v>124248.6</v>
      </c>
      <c r="B1486">
        <v>2015642</v>
      </c>
      <c r="C1486">
        <v>1380</v>
      </c>
      <c r="D1486">
        <v>1000</v>
      </c>
      <c r="E1486"/>
      <c r="F1486" t="s">
        <v>289</v>
      </c>
      <c r="G1486" s="102">
        <v>124248.6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803</v>
      </c>
    </row>
    <row r="1487" spans="1:13">
      <c r="A1487" s="13">
        <f t="shared" si="23"/>
        <v>163850.45000000001</v>
      </c>
      <c r="B1487">
        <v>2015642</v>
      </c>
      <c r="C1487">
        <v>1380</v>
      </c>
      <c r="D1487">
        <v>1012</v>
      </c>
      <c r="E1487"/>
      <c r="F1487" t="s">
        <v>289</v>
      </c>
      <c r="G1487" s="102">
        <v>163850.45000000001</v>
      </c>
      <c r="H1487">
        <v>0</v>
      </c>
      <c r="I1487">
        <v>0</v>
      </c>
      <c r="J1487">
        <v>0</v>
      </c>
      <c r="K1487">
        <v>0</v>
      </c>
      <c r="L1487">
        <v>0</v>
      </c>
      <c r="M1487" t="s">
        <v>803</v>
      </c>
    </row>
    <row r="1488" spans="1:13">
      <c r="A1488" s="13">
        <f t="shared" si="23"/>
        <v>12600</v>
      </c>
      <c r="B1488">
        <v>2015642</v>
      </c>
      <c r="C1488">
        <v>1380</v>
      </c>
      <c r="D1488">
        <v>1020</v>
      </c>
      <c r="E1488"/>
      <c r="F1488" t="s">
        <v>289</v>
      </c>
      <c r="G1488" s="177">
        <v>12600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803</v>
      </c>
    </row>
    <row r="1489" spans="1:13">
      <c r="A1489" s="13">
        <f t="shared" si="23"/>
        <v>1056</v>
      </c>
      <c r="B1489">
        <v>2015817</v>
      </c>
      <c r="C1489">
        <v>1380</v>
      </c>
      <c r="D1489">
        <v>1000</v>
      </c>
      <c r="E1489"/>
      <c r="F1489" t="s">
        <v>253</v>
      </c>
      <c r="G1489" s="177">
        <v>1056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804</v>
      </c>
    </row>
    <row r="1490" spans="1:13">
      <c r="A1490" s="13">
        <f t="shared" si="23"/>
        <v>15</v>
      </c>
      <c r="B1490">
        <v>2015817</v>
      </c>
      <c r="C1490">
        <v>1380</v>
      </c>
      <c r="D1490">
        <v>2004</v>
      </c>
      <c r="E1490"/>
      <c r="F1490" t="s">
        <v>253</v>
      </c>
      <c r="G1490">
        <v>15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804</v>
      </c>
    </row>
    <row r="1491" spans="1:13">
      <c r="A1491" s="13">
        <f t="shared" si="23"/>
        <v>9075</v>
      </c>
      <c r="B1491">
        <v>2015890</v>
      </c>
      <c r="C1491">
        <v>1380</v>
      </c>
      <c r="D1491">
        <v>1000</v>
      </c>
      <c r="E1491"/>
      <c r="F1491" t="s">
        <v>253</v>
      </c>
      <c r="G1491" s="177">
        <v>9075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805</v>
      </c>
    </row>
    <row r="1492" spans="1:13">
      <c r="A1492" s="13">
        <f t="shared" si="23"/>
        <v>1145</v>
      </c>
      <c r="B1492">
        <v>2015890</v>
      </c>
      <c r="C1492">
        <v>1380</v>
      </c>
      <c r="D1492">
        <v>2003</v>
      </c>
      <c r="E1492"/>
      <c r="F1492" t="s">
        <v>253</v>
      </c>
      <c r="G1492" s="177">
        <v>1145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805</v>
      </c>
    </row>
    <row r="1493" spans="1:13">
      <c r="A1493" s="13">
        <f t="shared" si="23"/>
        <v>4</v>
      </c>
      <c r="B1493">
        <v>2015890</v>
      </c>
      <c r="C1493">
        <v>1380</v>
      </c>
      <c r="D1493">
        <v>2040</v>
      </c>
      <c r="E1493"/>
      <c r="F1493" t="s">
        <v>253</v>
      </c>
      <c r="G1493">
        <v>4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805</v>
      </c>
    </row>
    <row r="1494" spans="1:13">
      <c r="A1494" s="13">
        <f t="shared" si="23"/>
        <v>10590</v>
      </c>
      <c r="B1494">
        <v>2015891</v>
      </c>
      <c r="C1494">
        <v>1380</v>
      </c>
      <c r="D1494">
        <v>1000</v>
      </c>
      <c r="E1494"/>
      <c r="F1494" t="s">
        <v>253</v>
      </c>
      <c r="G1494" s="177">
        <v>10590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806</v>
      </c>
    </row>
    <row r="1495" spans="1:13">
      <c r="A1495" s="13">
        <f t="shared" si="23"/>
        <v>778</v>
      </c>
      <c r="B1495">
        <v>2015891</v>
      </c>
      <c r="C1495">
        <v>1380</v>
      </c>
      <c r="D1495">
        <v>2003</v>
      </c>
      <c r="E1495"/>
      <c r="F1495" t="s">
        <v>253</v>
      </c>
      <c r="G1495">
        <v>778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806</v>
      </c>
    </row>
    <row r="1496" spans="1:13">
      <c r="A1496" s="13">
        <f t="shared" si="23"/>
        <v>4</v>
      </c>
      <c r="B1496">
        <v>2015891</v>
      </c>
      <c r="C1496">
        <v>1380</v>
      </c>
      <c r="D1496">
        <v>2040</v>
      </c>
      <c r="E1496"/>
      <c r="F1496" t="s">
        <v>253</v>
      </c>
      <c r="G1496">
        <v>4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806</v>
      </c>
    </row>
    <row r="1497" spans="1:13">
      <c r="A1497" s="13">
        <f t="shared" si="23"/>
        <v>33500</v>
      </c>
      <c r="B1497">
        <v>2015961</v>
      </c>
      <c r="C1497">
        <v>1380</v>
      </c>
      <c r="D1497">
        <v>1005</v>
      </c>
      <c r="E1497"/>
      <c r="F1497" t="s">
        <v>253</v>
      </c>
      <c r="G1497" s="177">
        <v>33500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807</v>
      </c>
    </row>
    <row r="1498" spans="1:13">
      <c r="A1498" s="13">
        <f t="shared" si="23"/>
        <v>245</v>
      </c>
      <c r="B1498">
        <v>2015961</v>
      </c>
      <c r="C1498">
        <v>1380</v>
      </c>
      <c r="D1498">
        <v>2004</v>
      </c>
      <c r="E1498"/>
      <c r="F1498" t="s">
        <v>253</v>
      </c>
      <c r="G1498">
        <v>245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807</v>
      </c>
    </row>
    <row r="1499" spans="1:13">
      <c r="A1499" s="13">
        <f t="shared" si="23"/>
        <v>1936000</v>
      </c>
      <c r="B1499">
        <v>2015982</v>
      </c>
      <c r="C1499">
        <v>1380</v>
      </c>
      <c r="D1499">
        <v>1000</v>
      </c>
      <c r="E1499"/>
      <c r="F1499" t="s">
        <v>253</v>
      </c>
      <c r="G1499" s="177">
        <v>1936000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808</v>
      </c>
    </row>
    <row r="1500" spans="1:13">
      <c r="A1500" s="13">
        <f t="shared" si="23"/>
        <v>116306</v>
      </c>
      <c r="B1500">
        <v>2015982</v>
      </c>
      <c r="C1500">
        <v>1380</v>
      </c>
      <c r="D1500">
        <v>2003</v>
      </c>
      <c r="E1500"/>
      <c r="F1500" t="s">
        <v>253</v>
      </c>
      <c r="G1500" s="177">
        <v>116306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808</v>
      </c>
    </row>
    <row r="1501" spans="1:13">
      <c r="A1501" s="13">
        <f t="shared" si="23"/>
        <v>95612</v>
      </c>
      <c r="B1501">
        <v>2016221</v>
      </c>
      <c r="C1501">
        <v>1380</v>
      </c>
      <c r="D1501">
        <v>1000</v>
      </c>
      <c r="E1501"/>
      <c r="F1501" t="s">
        <v>253</v>
      </c>
      <c r="G1501" s="177">
        <v>95612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809</v>
      </c>
    </row>
    <row r="1502" spans="1:13">
      <c r="A1502" s="13">
        <f t="shared" si="23"/>
        <v>206</v>
      </c>
      <c r="B1502">
        <v>2016221</v>
      </c>
      <c r="C1502">
        <v>1380</v>
      </c>
      <c r="D1502">
        <v>2004</v>
      </c>
      <c r="E1502"/>
      <c r="F1502" t="s">
        <v>253</v>
      </c>
      <c r="G1502">
        <v>206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809</v>
      </c>
    </row>
    <row r="1503" spans="1:13">
      <c r="A1503" s="13">
        <f t="shared" si="23"/>
        <v>1427</v>
      </c>
      <c r="B1503">
        <v>2016294</v>
      </c>
      <c r="C1503">
        <v>1380</v>
      </c>
      <c r="D1503">
        <v>1005</v>
      </c>
      <c r="E1503"/>
      <c r="F1503" t="s">
        <v>253</v>
      </c>
      <c r="G1503" s="177">
        <v>1427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8098</v>
      </c>
    </row>
    <row r="1504" spans="1:13">
      <c r="A1504" s="13">
        <f t="shared" si="23"/>
        <v>10</v>
      </c>
      <c r="B1504">
        <v>2016294</v>
      </c>
      <c r="C1504">
        <v>1380</v>
      </c>
      <c r="D1504">
        <v>2004</v>
      </c>
      <c r="E1504"/>
      <c r="F1504" t="s">
        <v>253</v>
      </c>
      <c r="G1504">
        <v>10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8098</v>
      </c>
    </row>
    <row r="1505" spans="1:13">
      <c r="A1505" s="13">
        <f t="shared" si="23"/>
        <v>79200</v>
      </c>
      <c r="B1505">
        <v>2016295</v>
      </c>
      <c r="C1505">
        <v>1380</v>
      </c>
      <c r="D1505">
        <v>1000</v>
      </c>
      <c r="E1505"/>
      <c r="F1505" t="s">
        <v>253</v>
      </c>
      <c r="G1505" s="177">
        <v>79200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810</v>
      </c>
    </row>
    <row r="1506" spans="1:13">
      <c r="A1506" s="13">
        <f t="shared" si="23"/>
        <v>6594</v>
      </c>
      <c r="B1506">
        <v>2016295</v>
      </c>
      <c r="C1506">
        <v>1380</v>
      </c>
      <c r="D1506">
        <v>2003</v>
      </c>
      <c r="E1506"/>
      <c r="F1506" t="s">
        <v>253</v>
      </c>
      <c r="G1506" s="177">
        <v>6594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810</v>
      </c>
    </row>
    <row r="1507" spans="1:13">
      <c r="A1507" s="13">
        <f t="shared" si="23"/>
        <v>788</v>
      </c>
      <c r="B1507">
        <v>2016311</v>
      </c>
      <c r="C1507">
        <v>1380</v>
      </c>
      <c r="D1507">
        <v>1005</v>
      </c>
      <c r="E1507"/>
      <c r="F1507" t="s">
        <v>253</v>
      </c>
      <c r="G1507">
        <v>788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811</v>
      </c>
    </row>
    <row r="1508" spans="1:13">
      <c r="A1508" s="13">
        <f t="shared" si="23"/>
        <v>5108</v>
      </c>
      <c r="B1508">
        <v>2016482</v>
      </c>
      <c r="C1508">
        <v>1380</v>
      </c>
      <c r="D1508">
        <v>1005</v>
      </c>
      <c r="E1508"/>
      <c r="F1508" t="s">
        <v>253</v>
      </c>
      <c r="G1508" s="177">
        <v>5108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812</v>
      </c>
    </row>
    <row r="1509" spans="1:13">
      <c r="A1509" s="13">
        <f t="shared" si="23"/>
        <v>18822</v>
      </c>
      <c r="B1509">
        <v>2016483</v>
      </c>
      <c r="C1509">
        <v>1380</v>
      </c>
      <c r="D1509">
        <v>1005</v>
      </c>
      <c r="E1509"/>
      <c r="F1509" t="s">
        <v>253</v>
      </c>
      <c r="G1509" s="177">
        <v>18822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813</v>
      </c>
    </row>
    <row r="1510" spans="1:13">
      <c r="A1510" s="13">
        <f t="shared" si="23"/>
        <v>34</v>
      </c>
      <c r="B1510">
        <v>2016484</v>
      </c>
      <c r="C1510">
        <v>1380</v>
      </c>
      <c r="D1510">
        <v>1005</v>
      </c>
      <c r="E1510"/>
      <c r="F1510" t="s">
        <v>253</v>
      </c>
      <c r="G1510">
        <v>34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814</v>
      </c>
    </row>
    <row r="1511" spans="1:13">
      <c r="A1511" s="13">
        <f t="shared" si="23"/>
        <v>9538</v>
      </c>
      <c r="B1511">
        <v>2016485</v>
      </c>
      <c r="C1511">
        <v>1380</v>
      </c>
      <c r="D1511">
        <v>1005</v>
      </c>
      <c r="E1511"/>
      <c r="F1511" t="s">
        <v>253</v>
      </c>
      <c r="G1511" s="177">
        <v>9538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815</v>
      </c>
    </row>
    <row r="1512" spans="1:13">
      <c r="A1512" s="13">
        <f t="shared" si="23"/>
        <v>1212</v>
      </c>
      <c r="B1512">
        <v>2016488</v>
      </c>
      <c r="C1512">
        <v>1380</v>
      </c>
      <c r="D1512">
        <v>1005</v>
      </c>
      <c r="E1512"/>
      <c r="F1512" t="s">
        <v>253</v>
      </c>
      <c r="G1512" s="177">
        <v>1212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816</v>
      </c>
    </row>
    <row r="1513" spans="1:13">
      <c r="A1513" s="13">
        <f t="shared" si="23"/>
        <v>472</v>
      </c>
      <c r="B1513">
        <v>2016489</v>
      </c>
      <c r="C1513">
        <v>1380</v>
      </c>
      <c r="D1513">
        <v>1005</v>
      </c>
      <c r="E1513"/>
      <c r="F1513" t="s">
        <v>253</v>
      </c>
      <c r="G1513">
        <v>472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817</v>
      </c>
    </row>
    <row r="1514" spans="1:13">
      <c r="A1514" s="13">
        <f t="shared" si="23"/>
        <v>13174</v>
      </c>
      <c r="B1514">
        <v>2016492</v>
      </c>
      <c r="C1514">
        <v>1380</v>
      </c>
      <c r="D1514">
        <v>1005</v>
      </c>
      <c r="E1514"/>
      <c r="F1514" t="s">
        <v>253</v>
      </c>
      <c r="G1514" s="177">
        <v>13174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818</v>
      </c>
    </row>
    <row r="1515" spans="1:13">
      <c r="A1515" s="13">
        <f t="shared" si="23"/>
        <v>2525</v>
      </c>
      <c r="B1515">
        <v>2016493</v>
      </c>
      <c r="C1515">
        <v>1380</v>
      </c>
      <c r="D1515">
        <v>1005</v>
      </c>
      <c r="E1515"/>
      <c r="F1515" t="s">
        <v>253</v>
      </c>
      <c r="G1515" s="177">
        <v>2525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819</v>
      </c>
    </row>
    <row r="1516" spans="1:13">
      <c r="A1516" s="13">
        <f t="shared" si="23"/>
        <v>6551</v>
      </c>
      <c r="B1516">
        <v>2016494</v>
      </c>
      <c r="C1516">
        <v>1380</v>
      </c>
      <c r="D1516">
        <v>1005</v>
      </c>
      <c r="E1516"/>
      <c r="F1516" t="s">
        <v>253</v>
      </c>
      <c r="G1516" s="177">
        <v>6551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820</v>
      </c>
    </row>
    <row r="1517" spans="1:13">
      <c r="A1517" s="13">
        <f t="shared" si="23"/>
        <v>5273</v>
      </c>
      <c r="B1517">
        <v>2016495</v>
      </c>
      <c r="C1517">
        <v>1380</v>
      </c>
      <c r="D1517">
        <v>1005</v>
      </c>
      <c r="E1517"/>
      <c r="F1517" t="s">
        <v>253</v>
      </c>
      <c r="G1517" s="177">
        <v>5273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821</v>
      </c>
    </row>
    <row r="1518" spans="1:13">
      <c r="A1518" s="13">
        <f t="shared" si="23"/>
        <v>5769</v>
      </c>
      <c r="B1518">
        <v>2016496</v>
      </c>
      <c r="C1518">
        <v>1380</v>
      </c>
      <c r="D1518">
        <v>1005</v>
      </c>
      <c r="E1518"/>
      <c r="F1518" t="s">
        <v>253</v>
      </c>
      <c r="G1518" s="177">
        <v>5769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822</v>
      </c>
    </row>
    <row r="1519" spans="1:13">
      <c r="A1519" s="13">
        <f t="shared" si="23"/>
        <v>6788</v>
      </c>
      <c r="B1519">
        <v>2016497</v>
      </c>
      <c r="C1519">
        <v>1380</v>
      </c>
      <c r="D1519">
        <v>1005</v>
      </c>
      <c r="E1519"/>
      <c r="F1519" t="s">
        <v>253</v>
      </c>
      <c r="G1519" s="177">
        <v>6788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823</v>
      </c>
    </row>
    <row r="1520" spans="1:13">
      <c r="A1520" s="13">
        <f t="shared" si="23"/>
        <v>21552</v>
      </c>
      <c r="B1520">
        <v>2016551</v>
      </c>
      <c r="C1520">
        <v>1380</v>
      </c>
      <c r="D1520">
        <v>1000</v>
      </c>
      <c r="E1520"/>
      <c r="F1520" t="s">
        <v>253</v>
      </c>
      <c r="G1520" s="177">
        <v>21552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824</v>
      </c>
    </row>
    <row r="1521" spans="1:13">
      <c r="A1521" s="13">
        <f t="shared" si="23"/>
        <v>2541</v>
      </c>
      <c r="B1521">
        <v>2016589</v>
      </c>
      <c r="C1521">
        <v>1380</v>
      </c>
      <c r="D1521">
        <v>1005</v>
      </c>
      <c r="E1521"/>
      <c r="F1521" t="s">
        <v>253</v>
      </c>
      <c r="G1521" s="177">
        <v>2541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825</v>
      </c>
    </row>
    <row r="1522" spans="1:13">
      <c r="A1522" s="13">
        <f t="shared" si="23"/>
        <v>9410</v>
      </c>
      <c r="B1522">
        <v>2016591</v>
      </c>
      <c r="C1522">
        <v>1380</v>
      </c>
      <c r="D1522">
        <v>1005</v>
      </c>
      <c r="E1522"/>
      <c r="F1522" t="s">
        <v>253</v>
      </c>
      <c r="G1522" s="177">
        <v>9410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826</v>
      </c>
    </row>
    <row r="1523" spans="1:13">
      <c r="A1523" s="13">
        <f t="shared" si="23"/>
        <v>5370</v>
      </c>
      <c r="B1523">
        <v>2016592</v>
      </c>
      <c r="C1523">
        <v>1380</v>
      </c>
      <c r="D1523">
        <v>1005</v>
      </c>
      <c r="E1523"/>
      <c r="F1523" t="s">
        <v>253</v>
      </c>
      <c r="G1523" s="177">
        <v>5370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827</v>
      </c>
    </row>
    <row r="1524" spans="1:13">
      <c r="A1524" s="13">
        <f t="shared" si="23"/>
        <v>1162</v>
      </c>
      <c r="B1524">
        <v>2016598</v>
      </c>
      <c r="C1524">
        <v>1380</v>
      </c>
      <c r="D1524">
        <v>1005</v>
      </c>
      <c r="E1524"/>
      <c r="F1524" t="s">
        <v>253</v>
      </c>
      <c r="G1524" s="177">
        <v>1162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828</v>
      </c>
    </row>
    <row r="1525" spans="1:13">
      <c r="A1525" s="13">
        <f t="shared" si="23"/>
        <v>7390</v>
      </c>
      <c r="B1525">
        <v>2016604</v>
      </c>
      <c r="C1525">
        <v>1380</v>
      </c>
      <c r="D1525">
        <v>1005</v>
      </c>
      <c r="E1525"/>
      <c r="F1525" t="s">
        <v>253</v>
      </c>
      <c r="G1525" s="177">
        <v>7390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829</v>
      </c>
    </row>
    <row r="1526" spans="1:13">
      <c r="A1526" s="13">
        <f t="shared" si="23"/>
        <v>3886</v>
      </c>
      <c r="B1526">
        <v>2016614</v>
      </c>
      <c r="C1526">
        <v>1380</v>
      </c>
      <c r="D1526">
        <v>1005</v>
      </c>
      <c r="E1526"/>
      <c r="F1526" t="s">
        <v>253</v>
      </c>
      <c r="G1526" s="177">
        <v>3886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830</v>
      </c>
    </row>
    <row r="1527" spans="1:13">
      <c r="A1527" s="13">
        <f t="shared" si="23"/>
        <v>3989</v>
      </c>
      <c r="B1527">
        <v>2016615</v>
      </c>
      <c r="C1527">
        <v>1380</v>
      </c>
      <c r="D1527">
        <v>1005</v>
      </c>
      <c r="E1527"/>
      <c r="F1527" t="s">
        <v>253</v>
      </c>
      <c r="G1527" s="177">
        <v>3989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831</v>
      </c>
    </row>
    <row r="1528" spans="1:13">
      <c r="A1528" s="13">
        <f t="shared" si="23"/>
        <v>4292</v>
      </c>
      <c r="B1528">
        <v>2016617</v>
      </c>
      <c r="C1528">
        <v>1380</v>
      </c>
      <c r="D1528">
        <v>1005</v>
      </c>
      <c r="E1528"/>
      <c r="F1528" t="s">
        <v>253</v>
      </c>
      <c r="G1528" s="177">
        <v>4292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832</v>
      </c>
    </row>
    <row r="1529" spans="1:13">
      <c r="A1529" s="13">
        <f t="shared" si="23"/>
        <v>515</v>
      </c>
      <c r="B1529">
        <v>2016618</v>
      </c>
      <c r="C1529">
        <v>1380</v>
      </c>
      <c r="D1529">
        <v>1005</v>
      </c>
      <c r="E1529"/>
      <c r="F1529" t="s">
        <v>253</v>
      </c>
      <c r="G1529">
        <v>515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833</v>
      </c>
    </row>
    <row r="1530" spans="1:13">
      <c r="A1530" s="13">
        <f t="shared" si="23"/>
        <v>5351</v>
      </c>
      <c r="B1530">
        <v>2016619</v>
      </c>
      <c r="C1530">
        <v>1380</v>
      </c>
      <c r="D1530">
        <v>1005</v>
      </c>
      <c r="E1530"/>
      <c r="F1530" t="s">
        <v>253</v>
      </c>
      <c r="G1530" s="177">
        <v>5351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834</v>
      </c>
    </row>
    <row r="1531" spans="1:13">
      <c r="A1531" s="13">
        <f t="shared" si="23"/>
        <v>42842.879999999997</v>
      </c>
      <c r="B1531">
        <v>2016647</v>
      </c>
      <c r="C1531">
        <v>1380</v>
      </c>
      <c r="D1531">
        <v>1000</v>
      </c>
      <c r="E1531"/>
      <c r="F1531" t="s">
        <v>289</v>
      </c>
      <c r="G1531" s="102">
        <v>42842.879999999997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835</v>
      </c>
    </row>
    <row r="1532" spans="1:13">
      <c r="A1532" s="13">
        <f t="shared" si="23"/>
        <v>16884</v>
      </c>
      <c r="B1532">
        <v>2016687</v>
      </c>
      <c r="C1532">
        <v>1380</v>
      </c>
      <c r="D1532">
        <v>1000</v>
      </c>
      <c r="E1532"/>
      <c r="F1532" t="s">
        <v>253</v>
      </c>
      <c r="G1532" s="177">
        <v>16884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836</v>
      </c>
    </row>
    <row r="1533" spans="1:13">
      <c r="A1533" s="13">
        <f t="shared" si="23"/>
        <v>180</v>
      </c>
      <c r="B1533">
        <v>2016687</v>
      </c>
      <c r="C1533">
        <v>1380</v>
      </c>
      <c r="D1533">
        <v>2001</v>
      </c>
      <c r="E1533"/>
      <c r="F1533" t="s">
        <v>253</v>
      </c>
      <c r="G1533">
        <v>180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836</v>
      </c>
    </row>
    <row r="1534" spans="1:13">
      <c r="A1534" s="13">
        <f t="shared" si="23"/>
        <v>172</v>
      </c>
      <c r="B1534">
        <v>2016687</v>
      </c>
      <c r="C1534">
        <v>1380</v>
      </c>
      <c r="D1534">
        <v>2004</v>
      </c>
      <c r="E1534"/>
      <c r="F1534" t="s">
        <v>253</v>
      </c>
      <c r="G1534">
        <v>172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836</v>
      </c>
    </row>
    <row r="1535" spans="1:13">
      <c r="A1535" s="13">
        <f t="shared" si="23"/>
        <v>1000</v>
      </c>
      <c r="B1535">
        <v>2016705</v>
      </c>
      <c r="C1535">
        <v>1400</v>
      </c>
      <c r="D1535">
        <v>1000</v>
      </c>
      <c r="E1535"/>
      <c r="F1535" t="s">
        <v>122</v>
      </c>
      <c r="G1535" s="177">
        <v>1000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8378</v>
      </c>
    </row>
    <row r="1536" spans="1:13">
      <c r="A1536" s="13">
        <f t="shared" si="23"/>
        <v>500</v>
      </c>
      <c r="B1536">
        <v>2016705</v>
      </c>
      <c r="C1536">
        <v>1400</v>
      </c>
      <c r="D1536">
        <v>2000</v>
      </c>
      <c r="E1536"/>
      <c r="F1536" t="s">
        <v>122</v>
      </c>
      <c r="G1536">
        <v>500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8378</v>
      </c>
    </row>
    <row r="1537" spans="1:13">
      <c r="A1537" s="13">
        <f t="shared" si="23"/>
        <v>837</v>
      </c>
      <c r="B1537">
        <v>2016821</v>
      </c>
      <c r="C1537">
        <v>1380</v>
      </c>
      <c r="D1537">
        <v>1005</v>
      </c>
      <c r="E1537"/>
      <c r="F1537" t="s">
        <v>253</v>
      </c>
      <c r="G1537">
        <v>837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837</v>
      </c>
    </row>
    <row r="1538" spans="1:13">
      <c r="A1538" s="13">
        <f t="shared" si="23"/>
        <v>1808</v>
      </c>
      <c r="B1538">
        <v>2016822</v>
      </c>
      <c r="C1538">
        <v>1380</v>
      </c>
      <c r="D1538">
        <v>1005</v>
      </c>
      <c r="E1538"/>
      <c r="F1538" t="s">
        <v>253</v>
      </c>
      <c r="G1538" s="177">
        <v>1808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838</v>
      </c>
    </row>
    <row r="1539" spans="1:13">
      <c r="A1539" s="13">
        <f t="shared" ref="A1539:A1602" si="24">G1539+H1539+I1539</f>
        <v>1181</v>
      </c>
      <c r="B1539">
        <v>2016823</v>
      </c>
      <c r="C1539">
        <v>1380</v>
      </c>
      <c r="D1539">
        <v>1005</v>
      </c>
      <c r="E1539"/>
      <c r="F1539" t="s">
        <v>253</v>
      </c>
      <c r="G1539" s="177">
        <v>1181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839</v>
      </c>
    </row>
    <row r="1540" spans="1:13">
      <c r="A1540" s="13">
        <f t="shared" si="24"/>
        <v>1462</v>
      </c>
      <c r="B1540">
        <v>2016824</v>
      </c>
      <c r="C1540">
        <v>1380</v>
      </c>
      <c r="D1540">
        <v>1005</v>
      </c>
      <c r="E1540"/>
      <c r="F1540" t="s">
        <v>253</v>
      </c>
      <c r="G1540" s="177">
        <v>1462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840</v>
      </c>
    </row>
    <row r="1541" spans="1:13">
      <c r="A1541" s="13">
        <f t="shared" si="24"/>
        <v>1942</v>
      </c>
      <c r="B1541">
        <v>2016825</v>
      </c>
      <c r="C1541">
        <v>1380</v>
      </c>
      <c r="D1541">
        <v>1005</v>
      </c>
      <c r="E1541"/>
      <c r="F1541" t="s">
        <v>253</v>
      </c>
      <c r="G1541" s="177">
        <v>1942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841</v>
      </c>
    </row>
    <row r="1542" spans="1:13">
      <c r="A1542" s="13">
        <f t="shared" si="24"/>
        <v>1818</v>
      </c>
      <c r="B1542">
        <v>2016826</v>
      </c>
      <c r="C1542">
        <v>1380</v>
      </c>
      <c r="D1542">
        <v>1005</v>
      </c>
      <c r="E1542"/>
      <c r="F1542" t="s">
        <v>253</v>
      </c>
      <c r="G1542" s="177">
        <v>1818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842</v>
      </c>
    </row>
    <row r="1543" spans="1:13">
      <c r="A1543" s="13">
        <f t="shared" si="24"/>
        <v>586</v>
      </c>
      <c r="B1543">
        <v>2016827</v>
      </c>
      <c r="C1543">
        <v>1380</v>
      </c>
      <c r="D1543">
        <v>1005</v>
      </c>
      <c r="E1543"/>
      <c r="F1543" t="s">
        <v>253</v>
      </c>
      <c r="G1543">
        <v>586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843</v>
      </c>
    </row>
    <row r="1544" spans="1:13">
      <c r="A1544" s="13">
        <f t="shared" si="24"/>
        <v>1150</v>
      </c>
      <c r="B1544">
        <v>2016828</v>
      </c>
      <c r="C1544">
        <v>1380</v>
      </c>
      <c r="D1544">
        <v>1005</v>
      </c>
      <c r="E1544"/>
      <c r="F1544" t="s">
        <v>253</v>
      </c>
      <c r="G1544" s="177">
        <v>1150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844</v>
      </c>
    </row>
    <row r="1545" spans="1:13">
      <c r="A1545" s="13">
        <f t="shared" si="24"/>
        <v>1066</v>
      </c>
      <c r="B1545">
        <v>2016829</v>
      </c>
      <c r="C1545">
        <v>1380</v>
      </c>
      <c r="D1545">
        <v>1005</v>
      </c>
      <c r="E1545"/>
      <c r="F1545" t="s">
        <v>253</v>
      </c>
      <c r="G1545" s="177">
        <v>1066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845</v>
      </c>
    </row>
    <row r="1546" spans="1:13">
      <c r="A1546" s="13">
        <f t="shared" si="24"/>
        <v>276</v>
      </c>
      <c r="B1546">
        <v>2016830</v>
      </c>
      <c r="C1546">
        <v>1380</v>
      </c>
      <c r="D1546">
        <v>1005</v>
      </c>
      <c r="E1546"/>
      <c r="F1546" t="s">
        <v>253</v>
      </c>
      <c r="G1546">
        <v>276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846</v>
      </c>
    </row>
    <row r="1547" spans="1:13">
      <c r="A1547" s="13">
        <f t="shared" si="24"/>
        <v>545</v>
      </c>
      <c r="B1547">
        <v>2016831</v>
      </c>
      <c r="C1547">
        <v>1380</v>
      </c>
      <c r="D1547">
        <v>1005</v>
      </c>
      <c r="E1547"/>
      <c r="F1547" t="s">
        <v>253</v>
      </c>
      <c r="G1547">
        <v>545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847</v>
      </c>
    </row>
    <row r="1548" spans="1:13">
      <c r="A1548" s="13">
        <f t="shared" si="24"/>
        <v>1444</v>
      </c>
      <c r="B1548">
        <v>2016832</v>
      </c>
      <c r="C1548">
        <v>1380</v>
      </c>
      <c r="D1548">
        <v>1005</v>
      </c>
      <c r="E1548"/>
      <c r="F1548" t="s">
        <v>253</v>
      </c>
      <c r="G1548" s="177">
        <v>1444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848</v>
      </c>
    </row>
    <row r="1549" spans="1:13">
      <c r="A1549" s="13">
        <f t="shared" si="24"/>
        <v>2171</v>
      </c>
      <c r="B1549">
        <v>2016999</v>
      </c>
      <c r="C1549">
        <v>1380</v>
      </c>
      <c r="D1549">
        <v>1005</v>
      </c>
      <c r="E1549"/>
      <c r="F1549" t="s">
        <v>253</v>
      </c>
      <c r="G1549" s="177">
        <v>2171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849</v>
      </c>
    </row>
    <row r="1550" spans="1:13">
      <c r="A1550" s="13">
        <f t="shared" si="24"/>
        <v>3928</v>
      </c>
      <c r="B1550">
        <v>2017004</v>
      </c>
      <c r="C1550">
        <v>1380</v>
      </c>
      <c r="D1550">
        <v>1005</v>
      </c>
      <c r="E1550"/>
      <c r="F1550" t="s">
        <v>253</v>
      </c>
      <c r="G1550" s="177">
        <v>3928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850</v>
      </c>
    </row>
    <row r="1551" spans="1:13">
      <c r="A1551" s="13">
        <f t="shared" si="24"/>
        <v>2500</v>
      </c>
      <c r="B1551">
        <v>2017008</v>
      </c>
      <c r="C1551">
        <v>1380</v>
      </c>
      <c r="D1551">
        <v>1005</v>
      </c>
      <c r="E1551"/>
      <c r="F1551" t="s">
        <v>253</v>
      </c>
      <c r="G1551" s="177">
        <v>2500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851</v>
      </c>
    </row>
    <row r="1552" spans="1:13">
      <c r="A1552" s="13">
        <f t="shared" si="24"/>
        <v>2710</v>
      </c>
      <c r="B1552">
        <v>2017013</v>
      </c>
      <c r="C1552">
        <v>1380</v>
      </c>
      <c r="D1552">
        <v>1005</v>
      </c>
      <c r="E1552"/>
      <c r="F1552" t="s">
        <v>253</v>
      </c>
      <c r="G1552" s="177">
        <v>2710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852</v>
      </c>
    </row>
    <row r="1553" spans="1:13">
      <c r="A1553" s="13">
        <f t="shared" si="24"/>
        <v>2349</v>
      </c>
      <c r="B1553">
        <v>2017014</v>
      </c>
      <c r="C1553">
        <v>1380</v>
      </c>
      <c r="D1553">
        <v>1005</v>
      </c>
      <c r="E1553"/>
      <c r="F1553" t="s">
        <v>253</v>
      </c>
      <c r="G1553" s="177">
        <v>2349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853</v>
      </c>
    </row>
    <row r="1554" spans="1:13">
      <c r="A1554" s="13">
        <f t="shared" si="24"/>
        <v>2486</v>
      </c>
      <c r="B1554">
        <v>2017021</v>
      </c>
      <c r="C1554">
        <v>1380</v>
      </c>
      <c r="D1554">
        <v>1005</v>
      </c>
      <c r="E1554"/>
      <c r="F1554" t="s">
        <v>253</v>
      </c>
      <c r="G1554" s="177">
        <v>2486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854</v>
      </c>
    </row>
    <row r="1555" spans="1:13">
      <c r="A1555" s="13">
        <f t="shared" si="24"/>
        <v>16223</v>
      </c>
      <c r="B1555">
        <v>2017035</v>
      </c>
      <c r="C1555">
        <v>1380</v>
      </c>
      <c r="D1555">
        <v>1005</v>
      </c>
      <c r="E1555"/>
      <c r="F1555" t="s">
        <v>253</v>
      </c>
      <c r="G1555" s="177">
        <v>16223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855</v>
      </c>
    </row>
    <row r="1556" spans="1:13">
      <c r="A1556" s="13">
        <f t="shared" si="24"/>
        <v>62</v>
      </c>
      <c r="B1556">
        <v>2017044</v>
      </c>
      <c r="C1556">
        <v>1380</v>
      </c>
      <c r="D1556">
        <v>1000</v>
      </c>
      <c r="E1556"/>
      <c r="F1556" t="s">
        <v>122</v>
      </c>
      <c r="G1556">
        <v>62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856</v>
      </c>
    </row>
    <row r="1557" spans="1:13">
      <c r="A1557" s="13">
        <f t="shared" si="24"/>
        <v>15018</v>
      </c>
      <c r="B1557">
        <v>2017059</v>
      </c>
      <c r="C1557">
        <v>1380</v>
      </c>
      <c r="D1557">
        <v>1005</v>
      </c>
      <c r="E1557"/>
      <c r="F1557" t="s">
        <v>253</v>
      </c>
      <c r="G1557" s="177">
        <v>15018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857</v>
      </c>
    </row>
    <row r="1558" spans="1:13">
      <c r="A1558" s="13">
        <f t="shared" si="24"/>
        <v>270000</v>
      </c>
      <c r="B1558">
        <v>2017195</v>
      </c>
      <c r="C1558">
        <v>1400</v>
      </c>
      <c r="D1558">
        <v>1000</v>
      </c>
      <c r="E1558"/>
      <c r="F1558" t="s">
        <v>253</v>
      </c>
      <c r="G1558" s="177">
        <v>270000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858</v>
      </c>
    </row>
    <row r="1559" spans="1:13">
      <c r="A1559" s="13">
        <f t="shared" si="24"/>
        <v>33736</v>
      </c>
      <c r="B1559">
        <v>2017195</v>
      </c>
      <c r="C1559">
        <v>1400</v>
      </c>
      <c r="D1559">
        <v>2001</v>
      </c>
      <c r="E1559"/>
      <c r="F1559" t="s">
        <v>253</v>
      </c>
      <c r="G1559" s="177">
        <v>33736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858</v>
      </c>
    </row>
    <row r="1560" spans="1:13">
      <c r="A1560" s="13">
        <f t="shared" si="24"/>
        <v>828</v>
      </c>
      <c r="B1560">
        <v>2017667</v>
      </c>
      <c r="C1560">
        <v>1380</v>
      </c>
      <c r="D1560">
        <v>1005</v>
      </c>
      <c r="E1560"/>
      <c r="F1560" t="s">
        <v>253</v>
      </c>
      <c r="G1560">
        <v>828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859</v>
      </c>
    </row>
    <row r="1561" spans="1:13">
      <c r="A1561" s="13">
        <f t="shared" si="24"/>
        <v>1417</v>
      </c>
      <c r="B1561">
        <v>2017668</v>
      </c>
      <c r="C1561">
        <v>1380</v>
      </c>
      <c r="D1561">
        <v>1005</v>
      </c>
      <c r="E1561"/>
      <c r="F1561" t="s">
        <v>253</v>
      </c>
      <c r="G1561" s="177">
        <v>1417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860</v>
      </c>
    </row>
    <row r="1562" spans="1:13">
      <c r="A1562" s="13">
        <f t="shared" si="24"/>
        <v>16933</v>
      </c>
      <c r="B1562">
        <v>2017669</v>
      </c>
      <c r="C1562">
        <v>1380</v>
      </c>
      <c r="D1562">
        <v>1005</v>
      </c>
      <c r="E1562"/>
      <c r="F1562" t="s">
        <v>253</v>
      </c>
      <c r="G1562" s="177">
        <v>16933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861</v>
      </c>
    </row>
    <row r="1563" spans="1:13">
      <c r="A1563" s="13">
        <f t="shared" si="24"/>
        <v>556000</v>
      </c>
      <c r="B1563">
        <v>2017942</v>
      </c>
      <c r="C1563">
        <v>1380</v>
      </c>
      <c r="D1563">
        <v>1000</v>
      </c>
      <c r="E1563"/>
      <c r="F1563" t="s">
        <v>253</v>
      </c>
      <c r="G1563" s="177">
        <v>556000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7940</v>
      </c>
    </row>
    <row r="1564" spans="1:13">
      <c r="A1564" s="13">
        <f t="shared" si="24"/>
        <v>1383</v>
      </c>
      <c r="B1564">
        <v>2017942</v>
      </c>
      <c r="C1564">
        <v>1380</v>
      </c>
      <c r="D1564">
        <v>2004</v>
      </c>
      <c r="E1564"/>
      <c r="F1564" t="s">
        <v>253</v>
      </c>
      <c r="G1564" s="177">
        <v>1383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7940</v>
      </c>
    </row>
    <row r="1565" spans="1:13">
      <c r="A1565" s="13">
        <f t="shared" si="24"/>
        <v>700000</v>
      </c>
      <c r="B1565">
        <v>2017943</v>
      </c>
      <c r="C1565">
        <v>1380</v>
      </c>
      <c r="D1565">
        <v>1000</v>
      </c>
      <c r="E1565"/>
      <c r="F1565" t="s">
        <v>253</v>
      </c>
      <c r="G1565" s="177">
        <v>700000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7941</v>
      </c>
    </row>
    <row r="1566" spans="1:13">
      <c r="A1566" s="13">
        <f t="shared" si="24"/>
        <v>1383</v>
      </c>
      <c r="B1566">
        <v>2017943</v>
      </c>
      <c r="C1566">
        <v>1380</v>
      </c>
      <c r="D1566">
        <v>2004</v>
      </c>
      <c r="E1566"/>
      <c r="F1566" t="s">
        <v>253</v>
      </c>
      <c r="G1566" s="177">
        <v>1383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7941</v>
      </c>
    </row>
    <row r="1567" spans="1:13">
      <c r="A1567" s="13">
        <f t="shared" si="24"/>
        <v>1707</v>
      </c>
      <c r="B1567">
        <v>2018227</v>
      </c>
      <c r="C1567">
        <v>1380</v>
      </c>
      <c r="D1567">
        <v>1005</v>
      </c>
      <c r="E1567"/>
      <c r="F1567" t="s">
        <v>253</v>
      </c>
      <c r="G1567" s="177">
        <v>1707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862</v>
      </c>
    </row>
    <row r="1568" spans="1:13">
      <c r="A1568" s="13">
        <f t="shared" si="24"/>
        <v>644</v>
      </c>
      <c r="B1568">
        <v>2018251</v>
      </c>
      <c r="C1568">
        <v>1380</v>
      </c>
      <c r="D1568">
        <v>1005</v>
      </c>
      <c r="E1568"/>
      <c r="F1568" t="s">
        <v>253</v>
      </c>
      <c r="G1568">
        <v>644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863</v>
      </c>
    </row>
    <row r="1569" spans="1:13">
      <c r="A1569" s="13">
        <f t="shared" si="24"/>
        <v>1244</v>
      </c>
      <c r="B1569">
        <v>2018326</v>
      </c>
      <c r="C1569">
        <v>1380</v>
      </c>
      <c r="D1569">
        <v>1005</v>
      </c>
      <c r="E1569"/>
      <c r="F1569" t="s">
        <v>253</v>
      </c>
      <c r="G1569" s="177">
        <v>1244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864</v>
      </c>
    </row>
    <row r="1570" spans="1:13">
      <c r="A1570" s="13">
        <f t="shared" si="24"/>
        <v>3115</v>
      </c>
      <c r="B1570">
        <v>2018381</v>
      </c>
      <c r="C1570">
        <v>1380</v>
      </c>
      <c r="D1570">
        <v>1005</v>
      </c>
      <c r="E1570"/>
      <c r="F1570" t="s">
        <v>253</v>
      </c>
      <c r="G1570" s="177">
        <v>3115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865</v>
      </c>
    </row>
    <row r="1571" spans="1:13">
      <c r="A1571" s="13">
        <f t="shared" si="24"/>
        <v>4013</v>
      </c>
      <c r="B1571">
        <v>2018383</v>
      </c>
      <c r="C1571">
        <v>1380</v>
      </c>
      <c r="D1571">
        <v>1005</v>
      </c>
      <c r="E1571"/>
      <c r="F1571" t="s">
        <v>253</v>
      </c>
      <c r="G1571" s="177">
        <v>4013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866</v>
      </c>
    </row>
    <row r="1572" spans="1:13">
      <c r="A1572" s="13">
        <f t="shared" si="24"/>
        <v>7675</v>
      </c>
      <c r="B1572">
        <v>2018385</v>
      </c>
      <c r="C1572">
        <v>1380</v>
      </c>
      <c r="D1572">
        <v>1005</v>
      </c>
      <c r="E1572"/>
      <c r="F1572" t="s">
        <v>253</v>
      </c>
      <c r="G1572" s="177">
        <v>7675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867</v>
      </c>
    </row>
    <row r="1573" spans="1:13">
      <c r="A1573" s="13">
        <f t="shared" si="24"/>
        <v>5779</v>
      </c>
      <c r="B1573">
        <v>2018392</v>
      </c>
      <c r="C1573">
        <v>1380</v>
      </c>
      <c r="D1573">
        <v>1005</v>
      </c>
      <c r="E1573"/>
      <c r="F1573" t="s">
        <v>253</v>
      </c>
      <c r="G1573" s="177">
        <v>5779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868</v>
      </c>
    </row>
    <row r="1574" spans="1:13">
      <c r="A1574" s="13">
        <f t="shared" si="24"/>
        <v>4647</v>
      </c>
      <c r="B1574">
        <v>2018393</v>
      </c>
      <c r="C1574">
        <v>1380</v>
      </c>
      <c r="D1574">
        <v>1005</v>
      </c>
      <c r="E1574"/>
      <c r="F1574" t="s">
        <v>253</v>
      </c>
      <c r="G1574" s="177">
        <v>4647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869</v>
      </c>
    </row>
    <row r="1575" spans="1:13">
      <c r="A1575" s="13">
        <f t="shared" si="24"/>
        <v>2191</v>
      </c>
      <c r="B1575">
        <v>2018396</v>
      </c>
      <c r="C1575">
        <v>1380</v>
      </c>
      <c r="D1575">
        <v>1005</v>
      </c>
      <c r="E1575"/>
      <c r="F1575" t="s">
        <v>253</v>
      </c>
      <c r="G1575" s="177">
        <v>2191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870</v>
      </c>
    </row>
    <row r="1576" spans="1:13">
      <c r="A1576" s="13">
        <f t="shared" si="24"/>
        <v>1747</v>
      </c>
      <c r="B1576">
        <v>2018397</v>
      </c>
      <c r="C1576">
        <v>1380</v>
      </c>
      <c r="D1576">
        <v>1005</v>
      </c>
      <c r="E1576"/>
      <c r="F1576" t="s">
        <v>253</v>
      </c>
      <c r="G1576" s="177">
        <v>1747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871</v>
      </c>
    </row>
    <row r="1577" spans="1:13">
      <c r="A1577" s="13">
        <f t="shared" si="24"/>
        <v>1401</v>
      </c>
      <c r="B1577">
        <v>2018398</v>
      </c>
      <c r="C1577">
        <v>1380</v>
      </c>
      <c r="D1577">
        <v>1005</v>
      </c>
      <c r="E1577"/>
      <c r="F1577" t="s">
        <v>253</v>
      </c>
      <c r="G1577" s="177">
        <v>1401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872</v>
      </c>
    </row>
    <row r="1578" spans="1:13">
      <c r="A1578" s="13">
        <f t="shared" si="24"/>
        <v>717</v>
      </c>
      <c r="B1578">
        <v>2018399</v>
      </c>
      <c r="C1578">
        <v>1380</v>
      </c>
      <c r="D1578">
        <v>1005</v>
      </c>
      <c r="E1578"/>
      <c r="F1578" t="s">
        <v>253</v>
      </c>
      <c r="G1578">
        <v>717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873</v>
      </c>
    </row>
    <row r="1579" spans="1:13">
      <c r="A1579" s="13">
        <f t="shared" si="24"/>
        <v>239</v>
      </c>
      <c r="B1579">
        <v>2018497</v>
      </c>
      <c r="C1579">
        <v>1380</v>
      </c>
      <c r="D1579">
        <v>1005</v>
      </c>
      <c r="E1579"/>
      <c r="F1579" t="s">
        <v>253</v>
      </c>
      <c r="G1579">
        <v>239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874</v>
      </c>
    </row>
    <row r="1580" spans="1:13">
      <c r="A1580" s="13">
        <f t="shared" si="24"/>
        <v>934</v>
      </c>
      <c r="B1580">
        <v>2018499</v>
      </c>
      <c r="C1580">
        <v>1380</v>
      </c>
      <c r="D1580">
        <v>1005</v>
      </c>
      <c r="E1580"/>
      <c r="F1580" t="s">
        <v>253</v>
      </c>
      <c r="G1580">
        <v>934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875</v>
      </c>
    </row>
    <row r="1581" spans="1:13">
      <c r="A1581" s="13">
        <f t="shared" si="24"/>
        <v>7169</v>
      </c>
      <c r="B1581">
        <v>2018500</v>
      </c>
      <c r="C1581">
        <v>1380</v>
      </c>
      <c r="D1581">
        <v>1005</v>
      </c>
      <c r="E1581"/>
      <c r="F1581" t="s">
        <v>253</v>
      </c>
      <c r="G1581" s="177">
        <v>7169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876</v>
      </c>
    </row>
    <row r="1582" spans="1:13">
      <c r="A1582" s="13">
        <f t="shared" si="24"/>
        <v>8543</v>
      </c>
      <c r="B1582">
        <v>2018540</v>
      </c>
      <c r="C1582">
        <v>1380</v>
      </c>
      <c r="D1582">
        <v>1005</v>
      </c>
      <c r="E1582"/>
      <c r="F1582" t="s">
        <v>253</v>
      </c>
      <c r="G1582" s="177">
        <v>8543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877</v>
      </c>
    </row>
    <row r="1583" spans="1:13">
      <c r="A1583" s="13">
        <f t="shared" si="24"/>
        <v>9929</v>
      </c>
      <c r="B1583">
        <v>2018541</v>
      </c>
      <c r="C1583">
        <v>1380</v>
      </c>
      <c r="D1583">
        <v>1005</v>
      </c>
      <c r="E1583"/>
      <c r="F1583" t="s">
        <v>253</v>
      </c>
      <c r="G1583" s="177">
        <v>9929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878</v>
      </c>
    </row>
    <row r="1584" spans="1:13">
      <c r="A1584" s="13">
        <f t="shared" si="24"/>
        <v>11885</v>
      </c>
      <c r="B1584">
        <v>2018542</v>
      </c>
      <c r="C1584">
        <v>1380</v>
      </c>
      <c r="D1584">
        <v>1005</v>
      </c>
      <c r="E1584"/>
      <c r="F1584" t="s">
        <v>253</v>
      </c>
      <c r="G1584" s="177">
        <v>11885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879</v>
      </c>
    </row>
    <row r="1585" spans="1:13">
      <c r="A1585" s="13">
        <f t="shared" si="24"/>
        <v>1249</v>
      </c>
      <c r="B1585">
        <v>2018545</v>
      </c>
      <c r="C1585">
        <v>1380</v>
      </c>
      <c r="D1585">
        <v>1005</v>
      </c>
      <c r="E1585"/>
      <c r="F1585" t="s">
        <v>253</v>
      </c>
      <c r="G1585" s="177">
        <v>1249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880</v>
      </c>
    </row>
    <row r="1586" spans="1:13">
      <c r="A1586" s="13">
        <f t="shared" si="24"/>
        <v>985</v>
      </c>
      <c r="B1586">
        <v>2018546</v>
      </c>
      <c r="C1586">
        <v>1380</v>
      </c>
      <c r="D1586">
        <v>1005</v>
      </c>
      <c r="E1586"/>
      <c r="F1586" t="s">
        <v>253</v>
      </c>
      <c r="G1586">
        <v>985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881</v>
      </c>
    </row>
    <row r="1587" spans="1:13">
      <c r="A1587" s="13">
        <f t="shared" si="24"/>
        <v>20035</v>
      </c>
      <c r="B1587">
        <v>2018627</v>
      </c>
      <c r="C1587">
        <v>1380</v>
      </c>
      <c r="D1587">
        <v>1005</v>
      </c>
      <c r="E1587"/>
      <c r="F1587" t="s">
        <v>253</v>
      </c>
      <c r="G1587" s="177">
        <v>20035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882</v>
      </c>
    </row>
    <row r="1588" spans="1:13">
      <c r="A1588" s="13">
        <f t="shared" si="24"/>
        <v>4417</v>
      </c>
      <c r="B1588">
        <v>2018628</v>
      </c>
      <c r="C1588">
        <v>1380</v>
      </c>
      <c r="D1588">
        <v>1005</v>
      </c>
      <c r="E1588"/>
      <c r="F1588" t="s">
        <v>253</v>
      </c>
      <c r="G1588" s="177">
        <v>4417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883</v>
      </c>
    </row>
    <row r="1589" spans="1:13">
      <c r="A1589" s="13">
        <f t="shared" si="24"/>
        <v>1448</v>
      </c>
      <c r="B1589">
        <v>2018689</v>
      </c>
      <c r="C1589">
        <v>1380</v>
      </c>
      <c r="D1589">
        <v>1005</v>
      </c>
      <c r="E1589"/>
      <c r="F1589" t="s">
        <v>253</v>
      </c>
      <c r="G1589" s="177">
        <v>1448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884</v>
      </c>
    </row>
    <row r="1590" spans="1:13">
      <c r="A1590" s="13">
        <f t="shared" si="24"/>
        <v>1160</v>
      </c>
      <c r="B1590">
        <v>2018690</v>
      </c>
      <c r="C1590">
        <v>1380</v>
      </c>
      <c r="D1590">
        <v>1005</v>
      </c>
      <c r="E1590"/>
      <c r="F1590" t="s">
        <v>253</v>
      </c>
      <c r="G1590" s="177">
        <v>1160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885</v>
      </c>
    </row>
    <row r="1591" spans="1:13">
      <c r="A1591" s="13">
        <f t="shared" si="24"/>
        <v>3204</v>
      </c>
      <c r="B1591">
        <v>2018698</v>
      </c>
      <c r="C1591">
        <v>1380</v>
      </c>
      <c r="D1591">
        <v>1005</v>
      </c>
      <c r="E1591"/>
      <c r="F1591" t="s">
        <v>253</v>
      </c>
      <c r="G1591" s="177">
        <v>3204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886</v>
      </c>
    </row>
    <row r="1592" spans="1:13">
      <c r="A1592" s="13">
        <f t="shared" si="24"/>
        <v>4313</v>
      </c>
      <c r="B1592">
        <v>2018715</v>
      </c>
      <c r="C1592">
        <v>1380</v>
      </c>
      <c r="D1592">
        <v>1005</v>
      </c>
      <c r="E1592"/>
      <c r="F1592" t="s">
        <v>253</v>
      </c>
      <c r="G1592" s="177">
        <v>4313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887</v>
      </c>
    </row>
    <row r="1593" spans="1:13">
      <c r="A1593" s="13">
        <f t="shared" si="24"/>
        <v>9839.11</v>
      </c>
      <c r="B1593">
        <v>2018890</v>
      </c>
      <c r="C1593">
        <v>1380</v>
      </c>
      <c r="D1593">
        <v>1000</v>
      </c>
      <c r="E1593"/>
      <c r="F1593" t="s">
        <v>289</v>
      </c>
      <c r="G1593" s="102">
        <v>9839.11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888</v>
      </c>
    </row>
    <row r="1594" spans="1:13">
      <c r="A1594" s="13">
        <f t="shared" si="24"/>
        <v>3308.96</v>
      </c>
      <c r="B1594">
        <v>2018891</v>
      </c>
      <c r="C1594">
        <v>1380</v>
      </c>
      <c r="D1594">
        <v>1000</v>
      </c>
      <c r="E1594"/>
      <c r="F1594" t="s">
        <v>289</v>
      </c>
      <c r="G1594" s="102">
        <v>3308.96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889</v>
      </c>
    </row>
    <row r="1595" spans="1:13">
      <c r="A1595" s="13">
        <f t="shared" si="24"/>
        <v>1632.8420000000001</v>
      </c>
      <c r="B1595">
        <v>2019290</v>
      </c>
      <c r="C1595">
        <v>1380</v>
      </c>
      <c r="D1595">
        <v>1000</v>
      </c>
      <c r="E1595"/>
      <c r="F1595" t="s">
        <v>122</v>
      </c>
      <c r="G1595" s="102">
        <v>1632.8420000000001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890</v>
      </c>
    </row>
    <row r="1596" spans="1:13">
      <c r="A1596" s="13">
        <f t="shared" si="24"/>
        <v>141.09800000000001</v>
      </c>
      <c r="B1596">
        <v>2019290</v>
      </c>
      <c r="C1596">
        <v>1380</v>
      </c>
      <c r="D1596">
        <v>2001</v>
      </c>
      <c r="E1596"/>
      <c r="F1596" t="s">
        <v>122</v>
      </c>
      <c r="G1596">
        <v>141.09800000000001</v>
      </c>
      <c r="H1596">
        <v>0</v>
      </c>
      <c r="I1596">
        <v>0</v>
      </c>
      <c r="J1596">
        <v>0</v>
      </c>
      <c r="K1596">
        <v>8.6669999999999998</v>
      </c>
      <c r="L1596">
        <v>0</v>
      </c>
      <c r="M1596" t="s">
        <v>890</v>
      </c>
    </row>
    <row r="1597" spans="1:13">
      <c r="A1597" s="13">
        <f t="shared" si="24"/>
        <v>11041</v>
      </c>
      <c r="B1597">
        <v>2019340</v>
      </c>
      <c r="C1597">
        <v>1380</v>
      </c>
      <c r="D1597">
        <v>1000</v>
      </c>
      <c r="E1597"/>
      <c r="F1597" t="s">
        <v>253</v>
      </c>
      <c r="G1597" s="177">
        <v>11041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891</v>
      </c>
    </row>
    <row r="1598" spans="1:13">
      <c r="A1598" s="13">
        <f t="shared" si="24"/>
        <v>616</v>
      </c>
      <c r="B1598">
        <v>2019340</v>
      </c>
      <c r="C1598">
        <v>1380</v>
      </c>
      <c r="D1598">
        <v>1020</v>
      </c>
      <c r="E1598"/>
      <c r="F1598" t="s">
        <v>253</v>
      </c>
      <c r="G1598">
        <v>616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891</v>
      </c>
    </row>
    <row r="1599" spans="1:13">
      <c r="A1599" s="13">
        <f t="shared" si="24"/>
        <v>105</v>
      </c>
      <c r="B1599">
        <v>2019340</v>
      </c>
      <c r="C1599">
        <v>1380</v>
      </c>
      <c r="D1599">
        <v>2001</v>
      </c>
      <c r="E1599"/>
      <c r="F1599" t="s">
        <v>253</v>
      </c>
      <c r="G1599">
        <v>105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891</v>
      </c>
    </row>
    <row r="1600" spans="1:13">
      <c r="A1600" s="13">
        <f t="shared" si="24"/>
        <v>6191</v>
      </c>
      <c r="B1600">
        <v>2019453</v>
      </c>
      <c r="C1600">
        <v>1380</v>
      </c>
      <c r="D1600">
        <v>1000</v>
      </c>
      <c r="E1600"/>
      <c r="F1600" t="s">
        <v>253</v>
      </c>
      <c r="G1600" s="177">
        <v>6191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892</v>
      </c>
    </row>
    <row r="1601" spans="1:13">
      <c r="A1601" s="13">
        <f t="shared" si="24"/>
        <v>8772.0249999999996</v>
      </c>
      <c r="B1601">
        <v>2019784</v>
      </c>
      <c r="C1601">
        <v>1380</v>
      </c>
      <c r="D1601">
        <v>1000</v>
      </c>
      <c r="E1601"/>
      <c r="F1601" t="s">
        <v>289</v>
      </c>
      <c r="G1601" s="102">
        <v>8772.0249999999996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893</v>
      </c>
    </row>
    <row r="1602" spans="1:13">
      <c r="A1602" s="13">
        <f t="shared" si="24"/>
        <v>7362</v>
      </c>
      <c r="B1602">
        <v>2019878</v>
      </c>
      <c r="C1602">
        <v>1380</v>
      </c>
      <c r="D1602">
        <v>1005</v>
      </c>
      <c r="E1602"/>
      <c r="F1602" t="s">
        <v>253</v>
      </c>
      <c r="G1602" s="177">
        <v>7362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894</v>
      </c>
    </row>
    <row r="1603" spans="1:13">
      <c r="A1603" s="13">
        <f t="shared" ref="A1603:A1666" si="25">G1603+H1603+I1603</f>
        <v>3193</v>
      </c>
      <c r="B1603">
        <v>2020091</v>
      </c>
      <c r="C1603">
        <v>1380</v>
      </c>
      <c r="D1603">
        <v>1005</v>
      </c>
      <c r="E1603"/>
      <c r="F1603" t="s">
        <v>253</v>
      </c>
      <c r="G1603" s="177">
        <v>3193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895</v>
      </c>
    </row>
    <row r="1604" spans="1:13">
      <c r="A1604" s="13">
        <f t="shared" si="25"/>
        <v>2904</v>
      </c>
      <c r="B1604">
        <v>2020092</v>
      </c>
      <c r="C1604">
        <v>1380</v>
      </c>
      <c r="D1604">
        <v>1005</v>
      </c>
      <c r="E1604"/>
      <c r="F1604" t="s">
        <v>253</v>
      </c>
      <c r="G1604" s="177">
        <v>2904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896</v>
      </c>
    </row>
    <row r="1605" spans="1:13">
      <c r="A1605" s="13">
        <f t="shared" si="25"/>
        <v>1947</v>
      </c>
      <c r="B1605">
        <v>2020093</v>
      </c>
      <c r="C1605">
        <v>1380</v>
      </c>
      <c r="D1605">
        <v>1005</v>
      </c>
      <c r="E1605"/>
      <c r="F1605" t="s">
        <v>253</v>
      </c>
      <c r="G1605" s="177">
        <v>1947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897</v>
      </c>
    </row>
    <row r="1606" spans="1:13">
      <c r="A1606" s="13">
        <f t="shared" si="25"/>
        <v>3315</v>
      </c>
      <c r="B1606">
        <v>2020094</v>
      </c>
      <c r="C1606">
        <v>1380</v>
      </c>
      <c r="D1606">
        <v>1005</v>
      </c>
      <c r="E1606"/>
      <c r="F1606" t="s">
        <v>253</v>
      </c>
      <c r="G1606" s="177">
        <v>3315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898</v>
      </c>
    </row>
    <row r="1607" spans="1:13">
      <c r="A1607" s="13">
        <f t="shared" si="25"/>
        <v>137600</v>
      </c>
      <c r="B1607">
        <v>2020130</v>
      </c>
      <c r="C1607">
        <v>1380</v>
      </c>
      <c r="D1607">
        <v>1000</v>
      </c>
      <c r="E1607"/>
      <c r="F1607" t="s">
        <v>253</v>
      </c>
      <c r="G1607" s="177">
        <v>137600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899</v>
      </c>
    </row>
    <row r="1608" spans="1:13">
      <c r="A1608" s="13">
        <f t="shared" si="25"/>
        <v>1200</v>
      </c>
      <c r="B1608">
        <v>2020130</v>
      </c>
      <c r="C1608">
        <v>1380</v>
      </c>
      <c r="D1608">
        <v>2001</v>
      </c>
      <c r="E1608"/>
      <c r="F1608" t="s">
        <v>253</v>
      </c>
      <c r="G1608" s="177">
        <v>1200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899</v>
      </c>
    </row>
    <row r="1609" spans="1:13">
      <c r="A1609" s="13">
        <f t="shared" si="25"/>
        <v>15884</v>
      </c>
      <c r="B1609">
        <v>2020130</v>
      </c>
      <c r="C1609">
        <v>1380</v>
      </c>
      <c r="D1609">
        <v>2004</v>
      </c>
      <c r="E1609"/>
      <c r="F1609" t="s">
        <v>253</v>
      </c>
      <c r="G1609" s="177">
        <v>15884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899</v>
      </c>
    </row>
    <row r="1610" spans="1:13">
      <c r="A1610" s="13">
        <f t="shared" si="25"/>
        <v>9378</v>
      </c>
      <c r="B1610">
        <v>2020172</v>
      </c>
      <c r="C1610">
        <v>1380</v>
      </c>
      <c r="D1610">
        <v>1005</v>
      </c>
      <c r="E1610"/>
      <c r="F1610" t="s">
        <v>253</v>
      </c>
      <c r="G1610" s="177">
        <v>9378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900</v>
      </c>
    </row>
    <row r="1611" spans="1:13">
      <c r="A1611" s="13">
        <f t="shared" si="25"/>
        <v>7183</v>
      </c>
      <c r="B1611">
        <v>2020173</v>
      </c>
      <c r="C1611">
        <v>1380</v>
      </c>
      <c r="D1611">
        <v>1005</v>
      </c>
      <c r="E1611"/>
      <c r="F1611" t="s">
        <v>253</v>
      </c>
      <c r="G1611" s="177">
        <v>7183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901</v>
      </c>
    </row>
    <row r="1612" spans="1:13">
      <c r="A1612" s="13">
        <f t="shared" si="25"/>
        <v>5242</v>
      </c>
      <c r="B1612">
        <v>2020174</v>
      </c>
      <c r="C1612">
        <v>1380</v>
      </c>
      <c r="D1612">
        <v>1005</v>
      </c>
      <c r="E1612"/>
      <c r="F1612" t="s">
        <v>253</v>
      </c>
      <c r="G1612" s="177">
        <v>5242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902</v>
      </c>
    </row>
    <row r="1613" spans="1:13">
      <c r="A1613" s="13">
        <f t="shared" si="25"/>
        <v>43730</v>
      </c>
      <c r="B1613">
        <v>2020177</v>
      </c>
      <c r="C1613">
        <v>1380</v>
      </c>
      <c r="D1613">
        <v>1000</v>
      </c>
      <c r="E1613"/>
      <c r="F1613" t="s">
        <v>253</v>
      </c>
      <c r="G1613" s="177">
        <v>43730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903</v>
      </c>
    </row>
    <row r="1614" spans="1:13">
      <c r="A1614" s="13">
        <f t="shared" si="25"/>
        <v>365</v>
      </c>
      <c r="B1614">
        <v>2020177</v>
      </c>
      <c r="C1614">
        <v>1380</v>
      </c>
      <c r="D1614">
        <v>2003</v>
      </c>
      <c r="E1614"/>
      <c r="F1614" t="s">
        <v>253</v>
      </c>
      <c r="G1614">
        <v>365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903</v>
      </c>
    </row>
    <row r="1615" spans="1:13">
      <c r="A1615" s="13">
        <f t="shared" si="25"/>
        <v>3385</v>
      </c>
      <c r="B1615">
        <v>2020196</v>
      </c>
      <c r="C1615">
        <v>1380</v>
      </c>
      <c r="D1615">
        <v>1005</v>
      </c>
      <c r="E1615"/>
      <c r="F1615" t="s">
        <v>253</v>
      </c>
      <c r="G1615" s="177">
        <v>3385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904</v>
      </c>
    </row>
    <row r="1616" spans="1:13">
      <c r="A1616" s="13">
        <f t="shared" si="25"/>
        <v>6177</v>
      </c>
      <c r="B1616">
        <v>2020197</v>
      </c>
      <c r="C1616">
        <v>1380</v>
      </c>
      <c r="D1616">
        <v>1005</v>
      </c>
      <c r="E1616"/>
      <c r="F1616" t="s">
        <v>253</v>
      </c>
      <c r="G1616" s="177">
        <v>6177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905</v>
      </c>
    </row>
    <row r="1617" spans="1:13">
      <c r="A1617" s="13">
        <f t="shared" si="25"/>
        <v>622</v>
      </c>
      <c r="B1617">
        <v>2020198</v>
      </c>
      <c r="C1617">
        <v>1380</v>
      </c>
      <c r="D1617">
        <v>1005</v>
      </c>
      <c r="E1617"/>
      <c r="F1617" t="s">
        <v>253</v>
      </c>
      <c r="G1617">
        <v>622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906</v>
      </c>
    </row>
    <row r="1618" spans="1:13">
      <c r="A1618" s="13">
        <f t="shared" si="25"/>
        <v>540</v>
      </c>
      <c r="B1618">
        <v>2020199</v>
      </c>
      <c r="C1618">
        <v>1380</v>
      </c>
      <c r="D1618">
        <v>1005</v>
      </c>
      <c r="E1618"/>
      <c r="F1618" t="s">
        <v>253</v>
      </c>
      <c r="G1618">
        <v>540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907</v>
      </c>
    </row>
    <row r="1619" spans="1:13">
      <c r="A1619" s="13">
        <f t="shared" si="25"/>
        <v>2415</v>
      </c>
      <c r="B1619">
        <v>2020200</v>
      </c>
      <c r="C1619">
        <v>1380</v>
      </c>
      <c r="D1619">
        <v>1005</v>
      </c>
      <c r="E1619"/>
      <c r="F1619" t="s">
        <v>253</v>
      </c>
      <c r="G1619" s="177">
        <v>2415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908</v>
      </c>
    </row>
    <row r="1620" spans="1:13">
      <c r="A1620" s="13">
        <f t="shared" si="25"/>
        <v>3526</v>
      </c>
      <c r="B1620">
        <v>2020201</v>
      </c>
      <c r="C1620">
        <v>1380</v>
      </c>
      <c r="D1620">
        <v>1005</v>
      </c>
      <c r="E1620"/>
      <c r="F1620" t="s">
        <v>253</v>
      </c>
      <c r="G1620" s="177">
        <v>3526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7689</v>
      </c>
    </row>
    <row r="1621" spans="1:13">
      <c r="A1621" s="13">
        <f t="shared" si="25"/>
        <v>457</v>
      </c>
      <c r="B1621">
        <v>2020202</v>
      </c>
      <c r="C1621">
        <v>1380</v>
      </c>
      <c r="D1621">
        <v>1005</v>
      </c>
      <c r="E1621"/>
      <c r="F1621" t="s">
        <v>253</v>
      </c>
      <c r="G1621">
        <v>457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909</v>
      </c>
    </row>
    <row r="1622" spans="1:13">
      <c r="A1622" s="13">
        <f t="shared" si="25"/>
        <v>4947</v>
      </c>
      <c r="B1622">
        <v>2020203</v>
      </c>
      <c r="C1622">
        <v>1380</v>
      </c>
      <c r="D1622">
        <v>1005</v>
      </c>
      <c r="E1622"/>
      <c r="F1622" t="s">
        <v>253</v>
      </c>
      <c r="G1622" s="177">
        <v>4947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910</v>
      </c>
    </row>
    <row r="1623" spans="1:13">
      <c r="A1623" s="13">
        <f t="shared" si="25"/>
        <v>158</v>
      </c>
      <c r="B1623">
        <v>2020203</v>
      </c>
      <c r="C1623">
        <v>1380</v>
      </c>
      <c r="D1623">
        <v>2004</v>
      </c>
      <c r="E1623"/>
      <c r="F1623" t="s">
        <v>253</v>
      </c>
      <c r="G1623">
        <v>158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910</v>
      </c>
    </row>
    <row r="1624" spans="1:13">
      <c r="A1624" s="13">
        <f t="shared" si="25"/>
        <v>1125</v>
      </c>
      <c r="B1624">
        <v>2020212</v>
      </c>
      <c r="C1624">
        <v>1380</v>
      </c>
      <c r="D1624">
        <v>1005</v>
      </c>
      <c r="E1624"/>
      <c r="F1624" t="s">
        <v>253</v>
      </c>
      <c r="G1624" s="177">
        <v>1125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911</v>
      </c>
    </row>
    <row r="1625" spans="1:13">
      <c r="A1625" s="13">
        <f t="shared" si="25"/>
        <v>626</v>
      </c>
      <c r="B1625">
        <v>2020213</v>
      </c>
      <c r="C1625">
        <v>1380</v>
      </c>
      <c r="D1625">
        <v>1005</v>
      </c>
      <c r="E1625"/>
      <c r="F1625" t="s">
        <v>253</v>
      </c>
      <c r="G1625">
        <v>626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912</v>
      </c>
    </row>
    <row r="1626" spans="1:13">
      <c r="A1626" s="13">
        <f t="shared" si="25"/>
        <v>28</v>
      </c>
      <c r="B1626">
        <v>2020214</v>
      </c>
      <c r="C1626">
        <v>1380</v>
      </c>
      <c r="D1626">
        <v>1005</v>
      </c>
      <c r="E1626"/>
      <c r="F1626" t="s">
        <v>253</v>
      </c>
      <c r="G1626">
        <v>28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913</v>
      </c>
    </row>
    <row r="1627" spans="1:13">
      <c r="A1627" s="13">
        <f t="shared" si="25"/>
        <v>576</v>
      </c>
      <c r="B1627">
        <v>2020215</v>
      </c>
      <c r="C1627">
        <v>1380</v>
      </c>
      <c r="D1627">
        <v>1005</v>
      </c>
      <c r="E1627"/>
      <c r="F1627" t="s">
        <v>253</v>
      </c>
      <c r="G1627">
        <v>576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914</v>
      </c>
    </row>
    <row r="1628" spans="1:13">
      <c r="A1628" s="13">
        <f t="shared" si="25"/>
        <v>267</v>
      </c>
      <c r="B1628">
        <v>2020216</v>
      </c>
      <c r="C1628">
        <v>1380</v>
      </c>
      <c r="D1628">
        <v>1005</v>
      </c>
      <c r="E1628"/>
      <c r="F1628" t="s">
        <v>253</v>
      </c>
      <c r="G1628">
        <v>267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915</v>
      </c>
    </row>
    <row r="1629" spans="1:13">
      <c r="A1629" s="13">
        <f t="shared" si="25"/>
        <v>1106</v>
      </c>
      <c r="B1629">
        <v>2020217</v>
      </c>
      <c r="C1629">
        <v>1380</v>
      </c>
      <c r="D1629">
        <v>1005</v>
      </c>
      <c r="E1629"/>
      <c r="F1629" t="s">
        <v>253</v>
      </c>
      <c r="G1629" s="177">
        <v>1106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916</v>
      </c>
    </row>
    <row r="1630" spans="1:13">
      <c r="A1630" s="13">
        <f t="shared" si="25"/>
        <v>1707</v>
      </c>
      <c r="B1630">
        <v>2020218</v>
      </c>
      <c r="C1630">
        <v>1380</v>
      </c>
      <c r="D1630">
        <v>1005</v>
      </c>
      <c r="E1630"/>
      <c r="F1630" t="s">
        <v>253</v>
      </c>
      <c r="G1630" s="177">
        <v>1707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917</v>
      </c>
    </row>
    <row r="1631" spans="1:13">
      <c r="A1631" s="13">
        <f t="shared" si="25"/>
        <v>151</v>
      </c>
      <c r="B1631">
        <v>2020219</v>
      </c>
      <c r="C1631">
        <v>1380</v>
      </c>
      <c r="D1631">
        <v>1005</v>
      </c>
      <c r="E1631"/>
      <c r="F1631" t="s">
        <v>253</v>
      </c>
      <c r="G1631">
        <v>151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918</v>
      </c>
    </row>
    <row r="1632" spans="1:13">
      <c r="A1632" s="13">
        <f t="shared" si="25"/>
        <v>695</v>
      </c>
      <c r="B1632">
        <v>2020220</v>
      </c>
      <c r="C1632">
        <v>1380</v>
      </c>
      <c r="D1632">
        <v>1005</v>
      </c>
      <c r="E1632"/>
      <c r="F1632" t="s">
        <v>253</v>
      </c>
      <c r="G1632">
        <v>695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919</v>
      </c>
    </row>
    <row r="1633" spans="1:13">
      <c r="A1633" s="13">
        <f t="shared" si="25"/>
        <v>730</v>
      </c>
      <c r="B1633">
        <v>2020221</v>
      </c>
      <c r="C1633">
        <v>1380</v>
      </c>
      <c r="D1633">
        <v>1005</v>
      </c>
      <c r="E1633"/>
      <c r="F1633" t="s">
        <v>253</v>
      </c>
      <c r="G1633">
        <v>730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920</v>
      </c>
    </row>
    <row r="1634" spans="1:13">
      <c r="A1634" s="13">
        <f t="shared" si="25"/>
        <v>1947</v>
      </c>
      <c r="B1634">
        <v>2020222</v>
      </c>
      <c r="C1634">
        <v>1380</v>
      </c>
      <c r="D1634">
        <v>1005</v>
      </c>
      <c r="E1634"/>
      <c r="F1634" t="s">
        <v>253</v>
      </c>
      <c r="G1634" s="177">
        <v>1947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921</v>
      </c>
    </row>
    <row r="1635" spans="1:13">
      <c r="A1635" s="13">
        <f t="shared" si="25"/>
        <v>5371</v>
      </c>
      <c r="B1635">
        <v>2020253</v>
      </c>
      <c r="C1635">
        <v>1380</v>
      </c>
      <c r="D1635">
        <v>1005</v>
      </c>
      <c r="E1635"/>
      <c r="F1635" t="s">
        <v>253</v>
      </c>
      <c r="G1635" s="177">
        <v>5371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922</v>
      </c>
    </row>
    <row r="1636" spans="1:13">
      <c r="A1636" s="13">
        <f t="shared" si="25"/>
        <v>57756</v>
      </c>
      <c r="B1636">
        <v>2020335</v>
      </c>
      <c r="C1636">
        <v>1380</v>
      </c>
      <c r="D1636">
        <v>1005</v>
      </c>
      <c r="E1636"/>
      <c r="F1636" t="s">
        <v>253</v>
      </c>
      <c r="G1636" s="177">
        <v>57756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923</v>
      </c>
    </row>
    <row r="1637" spans="1:13">
      <c r="A1637" s="13">
        <f t="shared" si="25"/>
        <v>21020</v>
      </c>
      <c r="B1637">
        <v>2020336</v>
      </c>
      <c r="C1637">
        <v>1380</v>
      </c>
      <c r="D1637">
        <v>1005</v>
      </c>
      <c r="E1637"/>
      <c r="F1637" t="s">
        <v>253</v>
      </c>
      <c r="G1637" s="177">
        <v>21020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924</v>
      </c>
    </row>
    <row r="1638" spans="1:13">
      <c r="A1638" s="13">
        <f t="shared" si="25"/>
        <v>35443</v>
      </c>
      <c r="B1638">
        <v>2020426</v>
      </c>
      <c r="C1638">
        <v>1380</v>
      </c>
      <c r="D1638">
        <v>1005</v>
      </c>
      <c r="E1638"/>
      <c r="F1638" t="s">
        <v>253</v>
      </c>
      <c r="G1638" s="177">
        <v>35443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925</v>
      </c>
    </row>
    <row r="1639" spans="1:13">
      <c r="A1639" s="13">
        <f t="shared" si="25"/>
        <v>5103</v>
      </c>
      <c r="B1639">
        <v>2020483</v>
      </c>
      <c r="C1639">
        <v>1380</v>
      </c>
      <c r="D1639">
        <v>1005</v>
      </c>
      <c r="E1639"/>
      <c r="F1639" t="s">
        <v>253</v>
      </c>
      <c r="G1639" s="177">
        <v>5103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926</v>
      </c>
    </row>
    <row r="1640" spans="1:13">
      <c r="A1640" s="13">
        <f t="shared" si="25"/>
        <v>274000</v>
      </c>
      <c r="B1640">
        <v>2020609</v>
      </c>
      <c r="C1640">
        <v>1380</v>
      </c>
      <c r="D1640">
        <v>1005</v>
      </c>
      <c r="E1640"/>
      <c r="F1640" t="s">
        <v>253</v>
      </c>
      <c r="G1640" s="177">
        <v>274000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927</v>
      </c>
    </row>
    <row r="1641" spans="1:13">
      <c r="A1641" s="13">
        <f t="shared" si="25"/>
        <v>3415</v>
      </c>
      <c r="B1641">
        <v>2020609</v>
      </c>
      <c r="C1641">
        <v>1380</v>
      </c>
      <c r="D1641">
        <v>2004</v>
      </c>
      <c r="E1641"/>
      <c r="F1641" t="s">
        <v>253</v>
      </c>
      <c r="G1641" s="177">
        <v>3415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927</v>
      </c>
    </row>
    <row r="1642" spans="1:13">
      <c r="A1642" s="13">
        <f t="shared" si="25"/>
        <v>147.721</v>
      </c>
      <c r="B1642">
        <v>2020660</v>
      </c>
      <c r="C1642">
        <v>1400</v>
      </c>
      <c r="D1642">
        <v>2001</v>
      </c>
      <c r="E1642"/>
      <c r="F1642" t="s">
        <v>122</v>
      </c>
      <c r="G1642">
        <v>147.721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7924</v>
      </c>
    </row>
    <row r="1643" spans="1:13">
      <c r="A1643" s="13">
        <f t="shared" si="25"/>
        <v>2959</v>
      </c>
      <c r="B1643">
        <v>2020716</v>
      </c>
      <c r="C1643">
        <v>1380</v>
      </c>
      <c r="D1643">
        <v>1005</v>
      </c>
      <c r="E1643"/>
      <c r="F1643" t="s">
        <v>253</v>
      </c>
      <c r="G1643" s="177">
        <v>2959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928</v>
      </c>
    </row>
    <row r="1644" spans="1:13">
      <c r="A1644" s="13">
        <f t="shared" si="25"/>
        <v>892.697</v>
      </c>
      <c r="B1644">
        <v>2020734</v>
      </c>
      <c r="C1644">
        <v>1380</v>
      </c>
      <c r="D1644">
        <v>1000</v>
      </c>
      <c r="E1644"/>
      <c r="F1644" t="s">
        <v>122</v>
      </c>
      <c r="G1644">
        <v>892.697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929</v>
      </c>
    </row>
    <row r="1645" spans="1:13">
      <c r="A1645" s="13">
        <f t="shared" si="25"/>
        <v>91.903999999999996</v>
      </c>
      <c r="B1645">
        <v>2020734</v>
      </c>
      <c r="C1645">
        <v>1380</v>
      </c>
      <c r="D1645">
        <v>2000</v>
      </c>
      <c r="E1645"/>
      <c r="F1645" t="s">
        <v>122</v>
      </c>
      <c r="G1645">
        <v>91.903999999999996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929</v>
      </c>
    </row>
    <row r="1646" spans="1:13">
      <c r="A1646" s="13">
        <f t="shared" si="25"/>
        <v>1500.0530000000001</v>
      </c>
      <c r="B1646">
        <v>2020735</v>
      </c>
      <c r="C1646">
        <v>1380</v>
      </c>
      <c r="D1646">
        <v>1000</v>
      </c>
      <c r="E1646"/>
      <c r="F1646" t="s">
        <v>122</v>
      </c>
      <c r="G1646" s="102">
        <v>1500.0530000000001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930</v>
      </c>
    </row>
    <row r="1647" spans="1:13">
      <c r="A1647" s="13">
        <f t="shared" si="25"/>
        <v>96.796000000000006</v>
      </c>
      <c r="B1647">
        <v>2020735</v>
      </c>
      <c r="C1647">
        <v>1380</v>
      </c>
      <c r="D1647">
        <v>2000</v>
      </c>
      <c r="E1647"/>
      <c r="F1647" t="s">
        <v>122</v>
      </c>
      <c r="G1647">
        <v>96.796000000000006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930</v>
      </c>
    </row>
    <row r="1648" spans="1:13">
      <c r="A1648" s="13">
        <f t="shared" si="25"/>
        <v>1668.69</v>
      </c>
      <c r="B1648">
        <v>2020736</v>
      </c>
      <c r="C1648">
        <v>1380</v>
      </c>
      <c r="D1648">
        <v>1000</v>
      </c>
      <c r="E1648"/>
      <c r="F1648" t="s">
        <v>122</v>
      </c>
      <c r="G1648" s="102">
        <v>1668.69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931</v>
      </c>
    </row>
    <row r="1649" spans="1:13">
      <c r="A1649" s="13">
        <f t="shared" si="25"/>
        <v>264.315</v>
      </c>
      <c r="B1649">
        <v>2020736</v>
      </c>
      <c r="C1649">
        <v>1380</v>
      </c>
      <c r="D1649">
        <v>2000</v>
      </c>
      <c r="E1649"/>
      <c r="F1649" t="s">
        <v>122</v>
      </c>
      <c r="G1649">
        <v>264.315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931</v>
      </c>
    </row>
    <row r="1650" spans="1:13">
      <c r="A1650" s="13">
        <f t="shared" si="25"/>
        <v>2678.5650000000001</v>
      </c>
      <c r="B1650">
        <v>2020737</v>
      </c>
      <c r="C1650">
        <v>1380</v>
      </c>
      <c r="D1650">
        <v>1000</v>
      </c>
      <c r="E1650"/>
      <c r="F1650" t="s">
        <v>122</v>
      </c>
      <c r="G1650" s="102">
        <v>2678.5650000000001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932</v>
      </c>
    </row>
    <row r="1651" spans="1:13">
      <c r="A1651" s="13">
        <f t="shared" si="25"/>
        <v>32.164000000000001</v>
      </c>
      <c r="B1651">
        <v>2020737</v>
      </c>
      <c r="C1651">
        <v>1380</v>
      </c>
      <c r="D1651">
        <v>2000</v>
      </c>
      <c r="E1651"/>
      <c r="F1651" t="s">
        <v>122</v>
      </c>
      <c r="G1651">
        <v>32.164000000000001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932</v>
      </c>
    </row>
    <row r="1652" spans="1:13">
      <c r="A1652" s="13">
        <f t="shared" si="25"/>
        <v>800.27</v>
      </c>
      <c r="B1652">
        <v>2020738</v>
      </c>
      <c r="C1652">
        <v>1380</v>
      </c>
      <c r="D1652">
        <v>1000</v>
      </c>
      <c r="E1652"/>
      <c r="F1652" t="s">
        <v>122</v>
      </c>
      <c r="G1652">
        <v>800.27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933</v>
      </c>
    </row>
    <row r="1653" spans="1:13">
      <c r="A1653" s="13">
        <f t="shared" si="25"/>
        <v>43.777999999999999</v>
      </c>
      <c r="B1653">
        <v>2020738</v>
      </c>
      <c r="C1653">
        <v>1380</v>
      </c>
      <c r="D1653">
        <v>2000</v>
      </c>
      <c r="E1653"/>
      <c r="F1653" t="s">
        <v>122</v>
      </c>
      <c r="G1653">
        <v>43.777999999999999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933</v>
      </c>
    </row>
    <row r="1654" spans="1:13">
      <c r="A1654" s="13">
        <f t="shared" si="25"/>
        <v>32454</v>
      </c>
      <c r="B1654">
        <v>2020740</v>
      </c>
      <c r="C1654">
        <v>1380</v>
      </c>
      <c r="D1654">
        <v>1005</v>
      </c>
      <c r="E1654"/>
      <c r="F1654" t="s">
        <v>253</v>
      </c>
      <c r="G1654" s="177">
        <v>32454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934</v>
      </c>
    </row>
    <row r="1655" spans="1:13">
      <c r="A1655" s="13">
        <f t="shared" si="25"/>
        <v>196000</v>
      </c>
      <c r="B1655">
        <v>2020751</v>
      </c>
      <c r="C1655">
        <v>1380</v>
      </c>
      <c r="D1655">
        <v>1000</v>
      </c>
      <c r="E1655"/>
      <c r="F1655" t="s">
        <v>253</v>
      </c>
      <c r="G1655" s="177">
        <v>196000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935</v>
      </c>
    </row>
    <row r="1656" spans="1:13">
      <c r="A1656" s="13">
        <f t="shared" si="25"/>
        <v>3540</v>
      </c>
      <c r="B1656">
        <v>2020751</v>
      </c>
      <c r="C1656">
        <v>1380</v>
      </c>
      <c r="D1656">
        <v>2003</v>
      </c>
      <c r="E1656"/>
      <c r="F1656" t="s">
        <v>253</v>
      </c>
      <c r="G1656" s="177">
        <v>3540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935</v>
      </c>
    </row>
    <row r="1657" spans="1:13">
      <c r="A1657" s="13">
        <f t="shared" si="25"/>
        <v>20138</v>
      </c>
      <c r="B1657">
        <v>2020786</v>
      </c>
      <c r="C1657">
        <v>1380</v>
      </c>
      <c r="D1657">
        <v>1005</v>
      </c>
      <c r="E1657"/>
      <c r="F1657" t="s">
        <v>253</v>
      </c>
      <c r="G1657" s="177">
        <v>20138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936</v>
      </c>
    </row>
    <row r="1658" spans="1:13">
      <c r="A1658" s="13">
        <f t="shared" si="25"/>
        <v>1498</v>
      </c>
      <c r="B1658">
        <v>2020886</v>
      </c>
      <c r="C1658">
        <v>1380</v>
      </c>
      <c r="D1658">
        <v>1005</v>
      </c>
      <c r="E1658"/>
      <c r="F1658" t="s">
        <v>253</v>
      </c>
      <c r="G1658" s="177">
        <v>1498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937</v>
      </c>
    </row>
    <row r="1659" spans="1:13">
      <c r="A1659" s="13">
        <f t="shared" si="25"/>
        <v>1498</v>
      </c>
      <c r="B1659">
        <v>2020887</v>
      </c>
      <c r="C1659">
        <v>1380</v>
      </c>
      <c r="D1659">
        <v>1005</v>
      </c>
      <c r="E1659"/>
      <c r="F1659" t="s">
        <v>253</v>
      </c>
      <c r="G1659" s="177">
        <v>1498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938</v>
      </c>
    </row>
    <row r="1660" spans="1:13">
      <c r="A1660" s="13">
        <f t="shared" si="25"/>
        <v>1498</v>
      </c>
      <c r="B1660">
        <v>2020889</v>
      </c>
      <c r="C1660">
        <v>1380</v>
      </c>
      <c r="D1660">
        <v>1005</v>
      </c>
      <c r="E1660"/>
      <c r="F1660" t="s">
        <v>253</v>
      </c>
      <c r="G1660" s="177">
        <v>1498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939</v>
      </c>
    </row>
    <row r="1661" spans="1:13">
      <c r="A1661" s="13">
        <f t="shared" si="25"/>
        <v>1498</v>
      </c>
      <c r="B1661">
        <v>2020890</v>
      </c>
      <c r="C1661">
        <v>1380</v>
      </c>
      <c r="D1661">
        <v>1005</v>
      </c>
      <c r="E1661"/>
      <c r="F1661" t="s">
        <v>253</v>
      </c>
      <c r="G1661" s="177">
        <v>1498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940</v>
      </c>
    </row>
    <row r="1662" spans="1:13">
      <c r="A1662" s="13">
        <f t="shared" si="25"/>
        <v>1498</v>
      </c>
      <c r="B1662">
        <v>2020891</v>
      </c>
      <c r="C1662">
        <v>1380</v>
      </c>
      <c r="D1662">
        <v>1005</v>
      </c>
      <c r="E1662"/>
      <c r="F1662" t="s">
        <v>253</v>
      </c>
      <c r="G1662" s="177">
        <v>1498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941</v>
      </c>
    </row>
    <row r="1663" spans="1:13">
      <c r="A1663" s="13">
        <f t="shared" si="25"/>
        <v>444</v>
      </c>
      <c r="B1663">
        <v>2021014</v>
      </c>
      <c r="C1663">
        <v>1380</v>
      </c>
      <c r="D1663">
        <v>1005</v>
      </c>
      <c r="E1663"/>
      <c r="F1663" t="s">
        <v>253</v>
      </c>
      <c r="G1663">
        <v>444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942</v>
      </c>
    </row>
    <row r="1664" spans="1:13">
      <c r="A1664" s="13">
        <f t="shared" si="25"/>
        <v>196935</v>
      </c>
      <c r="B1664">
        <v>2021020</v>
      </c>
      <c r="C1664">
        <v>1380</v>
      </c>
      <c r="D1664">
        <v>1000</v>
      </c>
      <c r="E1664"/>
      <c r="F1664" t="s">
        <v>253</v>
      </c>
      <c r="G1664" s="177">
        <v>196935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943</v>
      </c>
    </row>
    <row r="1665" spans="1:13">
      <c r="A1665" s="13">
        <f t="shared" si="25"/>
        <v>2109</v>
      </c>
      <c r="B1665">
        <v>2021020</v>
      </c>
      <c r="C1665">
        <v>1380</v>
      </c>
      <c r="D1665">
        <v>2003</v>
      </c>
      <c r="E1665"/>
      <c r="F1665" t="s">
        <v>253</v>
      </c>
      <c r="G1665" s="177">
        <v>2109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943</v>
      </c>
    </row>
    <row r="1666" spans="1:13">
      <c r="A1666" s="13">
        <f t="shared" si="25"/>
        <v>4930</v>
      </c>
      <c r="B1666">
        <v>2021122</v>
      </c>
      <c r="C1666">
        <v>1380</v>
      </c>
      <c r="D1666">
        <v>1005</v>
      </c>
      <c r="E1666"/>
      <c r="F1666" t="s">
        <v>253</v>
      </c>
      <c r="G1666" s="177">
        <v>4930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944</v>
      </c>
    </row>
    <row r="1667" spans="1:13">
      <c r="A1667" s="13">
        <f t="shared" ref="A1667:A1730" si="26">G1667+H1667+I1667</f>
        <v>4239</v>
      </c>
      <c r="B1667">
        <v>2021123</v>
      </c>
      <c r="C1667">
        <v>1380</v>
      </c>
      <c r="D1667">
        <v>1005</v>
      </c>
      <c r="E1667"/>
      <c r="F1667" t="s">
        <v>253</v>
      </c>
      <c r="G1667" s="177">
        <v>4239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945</v>
      </c>
    </row>
    <row r="1668" spans="1:13">
      <c r="A1668" s="13">
        <f t="shared" si="26"/>
        <v>4072</v>
      </c>
      <c r="B1668">
        <v>2021124</v>
      </c>
      <c r="C1668">
        <v>1380</v>
      </c>
      <c r="D1668">
        <v>1005</v>
      </c>
      <c r="E1668"/>
      <c r="F1668" t="s">
        <v>253</v>
      </c>
      <c r="G1668" s="177">
        <v>4072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946</v>
      </c>
    </row>
    <row r="1669" spans="1:13">
      <c r="A1669" s="13">
        <f t="shared" si="26"/>
        <v>795</v>
      </c>
      <c r="B1669">
        <v>2021125</v>
      </c>
      <c r="C1669">
        <v>1380</v>
      </c>
      <c r="D1669">
        <v>1005</v>
      </c>
      <c r="E1669"/>
      <c r="F1669" t="s">
        <v>253</v>
      </c>
      <c r="G1669">
        <v>795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947</v>
      </c>
    </row>
    <row r="1670" spans="1:13">
      <c r="A1670" s="13">
        <f t="shared" si="26"/>
        <v>4924</v>
      </c>
      <c r="B1670">
        <v>2021126</v>
      </c>
      <c r="C1670">
        <v>1380</v>
      </c>
      <c r="D1670">
        <v>1005</v>
      </c>
      <c r="E1670"/>
      <c r="F1670" t="s">
        <v>253</v>
      </c>
      <c r="G1670" s="177">
        <v>4924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948</v>
      </c>
    </row>
    <row r="1671" spans="1:13">
      <c r="A1671" s="13">
        <f t="shared" si="26"/>
        <v>7450</v>
      </c>
      <c r="B1671">
        <v>2021127</v>
      </c>
      <c r="C1671">
        <v>1380</v>
      </c>
      <c r="D1671">
        <v>1005</v>
      </c>
      <c r="E1671"/>
      <c r="F1671" t="s">
        <v>253</v>
      </c>
      <c r="G1671" s="177">
        <v>7450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949</v>
      </c>
    </row>
    <row r="1672" spans="1:13">
      <c r="A1672" s="13">
        <f t="shared" si="26"/>
        <v>5564</v>
      </c>
      <c r="B1672">
        <v>2021224</v>
      </c>
      <c r="C1672">
        <v>1380</v>
      </c>
      <c r="D1672">
        <v>1005</v>
      </c>
      <c r="E1672"/>
      <c r="F1672" t="s">
        <v>253</v>
      </c>
      <c r="G1672" s="177">
        <v>5564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950</v>
      </c>
    </row>
    <row r="1673" spans="1:13">
      <c r="A1673" s="13">
        <f t="shared" si="26"/>
        <v>15890</v>
      </c>
      <c r="B1673">
        <v>2021225</v>
      </c>
      <c r="C1673">
        <v>1380</v>
      </c>
      <c r="D1673">
        <v>1005</v>
      </c>
      <c r="E1673"/>
      <c r="F1673" t="s">
        <v>253</v>
      </c>
      <c r="G1673" s="177">
        <v>15890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951</v>
      </c>
    </row>
    <row r="1674" spans="1:13">
      <c r="A1674" s="13">
        <f t="shared" si="26"/>
        <v>8913</v>
      </c>
      <c r="B1674">
        <v>2021226</v>
      </c>
      <c r="C1674">
        <v>1380</v>
      </c>
      <c r="D1674">
        <v>1005</v>
      </c>
      <c r="E1674"/>
      <c r="F1674" t="s">
        <v>253</v>
      </c>
      <c r="G1674" s="177">
        <v>8913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952</v>
      </c>
    </row>
    <row r="1675" spans="1:13">
      <c r="A1675" s="13">
        <f t="shared" si="26"/>
        <v>4</v>
      </c>
      <c r="B1675">
        <v>2021226</v>
      </c>
      <c r="C1675">
        <v>1380</v>
      </c>
      <c r="D1675">
        <v>2004</v>
      </c>
      <c r="E1675"/>
      <c r="F1675" t="s">
        <v>253</v>
      </c>
      <c r="G1675">
        <v>4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952</v>
      </c>
    </row>
    <row r="1676" spans="1:13">
      <c r="A1676" s="13">
        <f t="shared" si="26"/>
        <v>4147</v>
      </c>
      <c r="B1676">
        <v>2021227</v>
      </c>
      <c r="C1676">
        <v>1380</v>
      </c>
      <c r="D1676">
        <v>1005</v>
      </c>
      <c r="E1676"/>
      <c r="F1676" t="s">
        <v>253</v>
      </c>
      <c r="G1676" s="177">
        <v>4147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953</v>
      </c>
    </row>
    <row r="1677" spans="1:13">
      <c r="A1677" s="13">
        <f t="shared" si="26"/>
        <v>2489</v>
      </c>
      <c r="B1677">
        <v>2021228</v>
      </c>
      <c r="C1677">
        <v>1380</v>
      </c>
      <c r="D1677">
        <v>1005</v>
      </c>
      <c r="E1677"/>
      <c r="F1677" t="s">
        <v>253</v>
      </c>
      <c r="G1677" s="177">
        <v>2489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954</v>
      </c>
    </row>
    <row r="1678" spans="1:13">
      <c r="A1678" s="13">
        <f t="shared" si="26"/>
        <v>10720</v>
      </c>
      <c r="B1678">
        <v>2021229</v>
      </c>
      <c r="C1678">
        <v>1380</v>
      </c>
      <c r="D1678">
        <v>1005</v>
      </c>
      <c r="E1678"/>
      <c r="F1678" t="s">
        <v>253</v>
      </c>
      <c r="G1678" s="177">
        <v>10720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955</v>
      </c>
    </row>
    <row r="1679" spans="1:13">
      <c r="A1679" s="13">
        <f t="shared" si="26"/>
        <v>37780</v>
      </c>
      <c r="B1679">
        <v>2021230</v>
      </c>
      <c r="C1679">
        <v>1380</v>
      </c>
      <c r="D1679">
        <v>1005</v>
      </c>
      <c r="E1679"/>
      <c r="F1679" t="s">
        <v>253</v>
      </c>
      <c r="G1679" s="177">
        <v>37780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956</v>
      </c>
    </row>
    <row r="1680" spans="1:13">
      <c r="A1680" s="13">
        <f t="shared" si="26"/>
        <v>7000</v>
      </c>
      <c r="B1680">
        <v>2021231</v>
      </c>
      <c r="C1680">
        <v>1380</v>
      </c>
      <c r="D1680">
        <v>1005</v>
      </c>
      <c r="E1680"/>
      <c r="F1680" t="s">
        <v>253</v>
      </c>
      <c r="G1680" s="177">
        <v>7000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957</v>
      </c>
    </row>
    <row r="1681" spans="1:13">
      <c r="A1681" s="13">
        <f t="shared" si="26"/>
        <v>15000</v>
      </c>
      <c r="B1681">
        <v>2021232</v>
      </c>
      <c r="C1681">
        <v>1380</v>
      </c>
      <c r="D1681">
        <v>1005</v>
      </c>
      <c r="E1681"/>
      <c r="F1681" t="s">
        <v>253</v>
      </c>
      <c r="G1681" s="177">
        <v>15000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958</v>
      </c>
    </row>
    <row r="1682" spans="1:13">
      <c r="A1682" s="13">
        <f t="shared" si="26"/>
        <v>15707</v>
      </c>
      <c r="B1682">
        <v>2021233</v>
      </c>
      <c r="C1682">
        <v>1380</v>
      </c>
      <c r="D1682">
        <v>1005</v>
      </c>
      <c r="E1682"/>
      <c r="F1682" t="s">
        <v>253</v>
      </c>
      <c r="G1682" s="177">
        <v>15707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959</v>
      </c>
    </row>
    <row r="1683" spans="1:13">
      <c r="A1683" s="13">
        <f t="shared" si="26"/>
        <v>47993</v>
      </c>
      <c r="B1683">
        <v>2021428</v>
      </c>
      <c r="C1683">
        <v>1380</v>
      </c>
      <c r="D1683">
        <v>1005</v>
      </c>
      <c r="E1683"/>
      <c r="F1683" t="s">
        <v>253</v>
      </c>
      <c r="G1683" s="177">
        <v>47993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960</v>
      </c>
    </row>
    <row r="1684" spans="1:13">
      <c r="A1684" s="13">
        <f t="shared" si="26"/>
        <v>473</v>
      </c>
      <c r="B1684">
        <v>2021428</v>
      </c>
      <c r="C1684">
        <v>1380</v>
      </c>
      <c r="D1684">
        <v>2004</v>
      </c>
      <c r="E1684"/>
      <c r="F1684" t="s">
        <v>253</v>
      </c>
      <c r="G1684">
        <v>473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960</v>
      </c>
    </row>
    <row r="1685" spans="1:13">
      <c r="A1685" s="13">
        <f t="shared" si="26"/>
        <v>47649</v>
      </c>
      <c r="B1685">
        <v>2021429</v>
      </c>
      <c r="C1685">
        <v>1380</v>
      </c>
      <c r="D1685">
        <v>1005</v>
      </c>
      <c r="E1685"/>
      <c r="F1685" t="s">
        <v>253</v>
      </c>
      <c r="G1685" s="177">
        <v>47649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961</v>
      </c>
    </row>
    <row r="1686" spans="1:13">
      <c r="A1686" s="13">
        <f t="shared" si="26"/>
        <v>25000</v>
      </c>
      <c r="B1686">
        <v>2021431</v>
      </c>
      <c r="C1686">
        <v>1380</v>
      </c>
      <c r="D1686">
        <v>1005</v>
      </c>
      <c r="E1686"/>
      <c r="F1686" t="s">
        <v>253</v>
      </c>
      <c r="G1686" s="177">
        <v>25000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962</v>
      </c>
    </row>
    <row r="1687" spans="1:13">
      <c r="A1687" s="13">
        <f t="shared" si="26"/>
        <v>16379</v>
      </c>
      <c r="B1687">
        <v>2021432</v>
      </c>
      <c r="C1687">
        <v>1380</v>
      </c>
      <c r="D1687">
        <v>1005</v>
      </c>
      <c r="E1687"/>
      <c r="F1687" t="s">
        <v>253</v>
      </c>
      <c r="G1687" s="177">
        <v>16379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963</v>
      </c>
    </row>
    <row r="1688" spans="1:13">
      <c r="A1688" s="13">
        <f t="shared" si="26"/>
        <v>23468</v>
      </c>
      <c r="B1688">
        <v>2021463</v>
      </c>
      <c r="C1688">
        <v>1380</v>
      </c>
      <c r="D1688">
        <v>1005</v>
      </c>
      <c r="E1688"/>
      <c r="F1688" t="s">
        <v>253</v>
      </c>
      <c r="G1688" s="177">
        <v>23468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964</v>
      </c>
    </row>
    <row r="1689" spans="1:13">
      <c r="A1689" s="13">
        <f t="shared" si="26"/>
        <v>51951</v>
      </c>
      <c r="B1689">
        <v>2021464</v>
      </c>
      <c r="C1689">
        <v>1380</v>
      </c>
      <c r="D1689">
        <v>1005</v>
      </c>
      <c r="E1689"/>
      <c r="F1689" t="s">
        <v>253</v>
      </c>
      <c r="G1689" s="177">
        <v>51951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965</v>
      </c>
    </row>
    <row r="1690" spans="1:13">
      <c r="A1690" s="13">
        <f t="shared" si="26"/>
        <v>35516</v>
      </c>
      <c r="B1690">
        <v>2021465</v>
      </c>
      <c r="C1690">
        <v>1380</v>
      </c>
      <c r="D1690">
        <v>1005</v>
      </c>
      <c r="E1690"/>
      <c r="F1690" t="s">
        <v>253</v>
      </c>
      <c r="G1690" s="177">
        <v>35516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966</v>
      </c>
    </row>
    <row r="1691" spans="1:13">
      <c r="A1691" s="13">
        <f t="shared" si="26"/>
        <v>7401</v>
      </c>
      <c r="B1691">
        <v>2021629</v>
      </c>
      <c r="C1691">
        <v>1380</v>
      </c>
      <c r="D1691">
        <v>1005</v>
      </c>
      <c r="E1691"/>
      <c r="F1691" t="s">
        <v>253</v>
      </c>
      <c r="G1691" s="177">
        <v>7401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967</v>
      </c>
    </row>
    <row r="1692" spans="1:13">
      <c r="A1692" s="13">
        <f t="shared" si="26"/>
        <v>11481</v>
      </c>
      <c r="B1692">
        <v>2021691</v>
      </c>
      <c r="C1692">
        <v>1380</v>
      </c>
      <c r="D1692">
        <v>1005</v>
      </c>
      <c r="E1692"/>
      <c r="F1692" t="s">
        <v>253</v>
      </c>
      <c r="G1692" s="177">
        <v>11481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968</v>
      </c>
    </row>
    <row r="1693" spans="1:13">
      <c r="A1693" s="13">
        <f t="shared" si="26"/>
        <v>761</v>
      </c>
      <c r="B1693">
        <v>2021694</v>
      </c>
      <c r="C1693">
        <v>1380</v>
      </c>
      <c r="D1693">
        <v>1005</v>
      </c>
      <c r="E1693"/>
      <c r="F1693" t="s">
        <v>253</v>
      </c>
      <c r="G1693">
        <v>761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969</v>
      </c>
    </row>
    <row r="1694" spans="1:13">
      <c r="A1694" s="13">
        <f t="shared" si="26"/>
        <v>304</v>
      </c>
      <c r="B1694">
        <v>2021695</v>
      </c>
      <c r="C1694">
        <v>1380</v>
      </c>
      <c r="D1694">
        <v>1005</v>
      </c>
      <c r="E1694"/>
      <c r="F1694" t="s">
        <v>253</v>
      </c>
      <c r="G1694">
        <v>304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970</v>
      </c>
    </row>
    <row r="1695" spans="1:13">
      <c r="A1695" s="13">
        <f t="shared" si="26"/>
        <v>17087</v>
      </c>
      <c r="B1695">
        <v>2021807</v>
      </c>
      <c r="C1695">
        <v>1380</v>
      </c>
      <c r="D1695">
        <v>1005</v>
      </c>
      <c r="E1695"/>
      <c r="F1695" t="s">
        <v>253</v>
      </c>
      <c r="G1695" s="177">
        <v>17087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971</v>
      </c>
    </row>
    <row r="1696" spans="1:13">
      <c r="A1696" s="13">
        <f t="shared" si="26"/>
        <v>6016</v>
      </c>
      <c r="B1696">
        <v>2021808</v>
      </c>
      <c r="C1696">
        <v>1380</v>
      </c>
      <c r="D1696">
        <v>1005</v>
      </c>
      <c r="E1696"/>
      <c r="F1696" t="s">
        <v>253</v>
      </c>
      <c r="G1696" s="177">
        <v>6016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972</v>
      </c>
    </row>
    <row r="1697" spans="1:13">
      <c r="A1697" s="13">
        <f t="shared" si="26"/>
        <v>1044</v>
      </c>
      <c r="B1697">
        <v>2021809</v>
      </c>
      <c r="C1697">
        <v>1380</v>
      </c>
      <c r="D1697">
        <v>1005</v>
      </c>
      <c r="E1697"/>
      <c r="F1697" t="s">
        <v>253</v>
      </c>
      <c r="G1697" s="177">
        <v>1044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973</v>
      </c>
    </row>
    <row r="1698" spans="1:13">
      <c r="A1698" s="13">
        <f t="shared" si="26"/>
        <v>9663</v>
      </c>
      <c r="B1698">
        <v>2021903</v>
      </c>
      <c r="C1698">
        <v>1380</v>
      </c>
      <c r="D1698">
        <v>1005</v>
      </c>
      <c r="E1698"/>
      <c r="F1698" t="s">
        <v>253</v>
      </c>
      <c r="G1698" s="177">
        <v>9663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974</v>
      </c>
    </row>
    <row r="1699" spans="1:13">
      <c r="A1699" s="13">
        <f t="shared" si="26"/>
        <v>41130</v>
      </c>
      <c r="B1699">
        <v>2021905</v>
      </c>
      <c r="C1699">
        <v>1380</v>
      </c>
      <c r="D1699">
        <v>1005</v>
      </c>
      <c r="E1699"/>
      <c r="F1699" t="s">
        <v>253</v>
      </c>
      <c r="G1699" s="177">
        <v>41130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975</v>
      </c>
    </row>
    <row r="1700" spans="1:13">
      <c r="A1700" s="13">
        <f t="shared" si="26"/>
        <v>4887</v>
      </c>
      <c r="B1700">
        <v>2021907</v>
      </c>
      <c r="C1700">
        <v>1380</v>
      </c>
      <c r="D1700">
        <v>1005</v>
      </c>
      <c r="E1700"/>
      <c r="F1700" t="s">
        <v>253</v>
      </c>
      <c r="G1700" s="177">
        <v>4887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976</v>
      </c>
    </row>
    <row r="1701" spans="1:13">
      <c r="A1701" s="13">
        <f t="shared" si="26"/>
        <v>4651</v>
      </c>
      <c r="B1701">
        <v>2021926</v>
      </c>
      <c r="C1701">
        <v>1380</v>
      </c>
      <c r="D1701">
        <v>1005</v>
      </c>
      <c r="E1701"/>
      <c r="F1701" t="s">
        <v>253</v>
      </c>
      <c r="G1701" s="177">
        <v>4651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977</v>
      </c>
    </row>
    <row r="1702" spans="1:13">
      <c r="A1702" s="13">
        <f t="shared" si="26"/>
        <v>1524</v>
      </c>
      <c r="B1702">
        <v>2021927</v>
      </c>
      <c r="C1702">
        <v>1380</v>
      </c>
      <c r="D1702">
        <v>1005</v>
      </c>
      <c r="E1702"/>
      <c r="F1702" t="s">
        <v>253</v>
      </c>
      <c r="G1702" s="177">
        <v>1524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978</v>
      </c>
    </row>
    <row r="1703" spans="1:13">
      <c r="A1703" s="13">
        <f t="shared" si="26"/>
        <v>1527</v>
      </c>
      <c r="B1703">
        <v>2021928</v>
      </c>
      <c r="C1703">
        <v>1380</v>
      </c>
      <c r="D1703">
        <v>1005</v>
      </c>
      <c r="E1703"/>
      <c r="F1703" t="s">
        <v>253</v>
      </c>
      <c r="G1703" s="177">
        <v>1527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979</v>
      </c>
    </row>
    <row r="1704" spans="1:13">
      <c r="A1704" s="13">
        <f t="shared" si="26"/>
        <v>1218</v>
      </c>
      <c r="B1704">
        <v>2021929</v>
      </c>
      <c r="C1704">
        <v>1380</v>
      </c>
      <c r="D1704">
        <v>1005</v>
      </c>
      <c r="E1704"/>
      <c r="F1704" t="s">
        <v>253</v>
      </c>
      <c r="G1704" s="177">
        <v>1218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980</v>
      </c>
    </row>
    <row r="1705" spans="1:13">
      <c r="A1705" s="13">
        <f t="shared" si="26"/>
        <v>2810</v>
      </c>
      <c r="B1705">
        <v>2021930</v>
      </c>
      <c r="C1705">
        <v>1380</v>
      </c>
      <c r="D1705">
        <v>1005</v>
      </c>
      <c r="E1705"/>
      <c r="F1705" t="s">
        <v>253</v>
      </c>
      <c r="G1705" s="177">
        <v>2810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981</v>
      </c>
    </row>
    <row r="1706" spans="1:13">
      <c r="A1706" s="13">
        <f t="shared" si="26"/>
        <v>26178</v>
      </c>
      <c r="B1706">
        <v>2021934</v>
      </c>
      <c r="C1706">
        <v>1380</v>
      </c>
      <c r="D1706">
        <v>1000</v>
      </c>
      <c r="E1706"/>
      <c r="F1706" t="s">
        <v>253</v>
      </c>
      <c r="G1706" s="177">
        <v>26178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982</v>
      </c>
    </row>
    <row r="1707" spans="1:13">
      <c r="A1707" s="13">
        <f t="shared" si="26"/>
        <v>2003</v>
      </c>
      <c r="B1707">
        <v>2021934</v>
      </c>
      <c r="C1707">
        <v>1380</v>
      </c>
      <c r="D1707">
        <v>2001</v>
      </c>
      <c r="E1707"/>
      <c r="F1707" t="s">
        <v>253</v>
      </c>
      <c r="G1707" s="177">
        <v>2003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982</v>
      </c>
    </row>
    <row r="1708" spans="1:13">
      <c r="A1708" s="13">
        <f t="shared" si="26"/>
        <v>3509</v>
      </c>
      <c r="B1708">
        <v>2021935</v>
      </c>
      <c r="C1708">
        <v>1380</v>
      </c>
      <c r="D1708">
        <v>1000</v>
      </c>
      <c r="E1708"/>
      <c r="F1708" t="s">
        <v>253</v>
      </c>
      <c r="G1708" s="177">
        <v>3509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983</v>
      </c>
    </row>
    <row r="1709" spans="1:13">
      <c r="A1709" s="13">
        <f t="shared" si="26"/>
        <v>2000</v>
      </c>
      <c r="B1709">
        <v>2021936</v>
      </c>
      <c r="C1709">
        <v>1380</v>
      </c>
      <c r="D1709">
        <v>1005</v>
      </c>
      <c r="E1709"/>
      <c r="F1709" t="s">
        <v>253</v>
      </c>
      <c r="G1709" s="177">
        <v>2000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984</v>
      </c>
    </row>
    <row r="1710" spans="1:13">
      <c r="A1710" s="13">
        <f t="shared" si="26"/>
        <v>3000</v>
      </c>
      <c r="B1710">
        <v>2021937</v>
      </c>
      <c r="C1710">
        <v>1380</v>
      </c>
      <c r="D1710">
        <v>1005</v>
      </c>
      <c r="E1710"/>
      <c r="F1710" t="s">
        <v>253</v>
      </c>
      <c r="G1710" s="177">
        <v>3000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985</v>
      </c>
    </row>
    <row r="1711" spans="1:13">
      <c r="A1711" s="13">
        <f t="shared" si="26"/>
        <v>2328</v>
      </c>
      <c r="B1711">
        <v>2022049</v>
      </c>
      <c r="C1711">
        <v>1380</v>
      </c>
      <c r="D1711">
        <v>1005</v>
      </c>
      <c r="E1711"/>
      <c r="F1711" t="s">
        <v>253</v>
      </c>
      <c r="G1711" s="177">
        <v>2328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986</v>
      </c>
    </row>
    <row r="1712" spans="1:13">
      <c r="A1712" s="13">
        <f t="shared" si="26"/>
        <v>4</v>
      </c>
      <c r="B1712">
        <v>2022049</v>
      </c>
      <c r="C1712">
        <v>1380</v>
      </c>
      <c r="D1712">
        <v>2004</v>
      </c>
      <c r="E1712"/>
      <c r="F1712" t="s">
        <v>253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986</v>
      </c>
    </row>
    <row r="1713" spans="1:13">
      <c r="A1713" s="13">
        <f t="shared" si="26"/>
        <v>1582</v>
      </c>
      <c r="B1713">
        <v>2022050</v>
      </c>
      <c r="C1713">
        <v>1380</v>
      </c>
      <c r="D1713">
        <v>1005</v>
      </c>
      <c r="E1713"/>
      <c r="F1713" t="s">
        <v>253</v>
      </c>
      <c r="G1713" s="177">
        <v>1582</v>
      </c>
      <c r="H1713">
        <v>0</v>
      </c>
      <c r="I1713">
        <v>0</v>
      </c>
      <c r="J1713">
        <v>0</v>
      </c>
      <c r="K1713">
        <v>0</v>
      </c>
      <c r="L1713">
        <v>0</v>
      </c>
      <c r="M1713" t="s">
        <v>987</v>
      </c>
    </row>
    <row r="1714" spans="1:13">
      <c r="A1714" s="13">
        <f t="shared" si="26"/>
        <v>81</v>
      </c>
      <c r="B1714">
        <v>2022050</v>
      </c>
      <c r="C1714">
        <v>1380</v>
      </c>
      <c r="D1714">
        <v>2004</v>
      </c>
      <c r="E1714"/>
      <c r="F1714" t="s">
        <v>253</v>
      </c>
      <c r="G1714">
        <v>81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987</v>
      </c>
    </row>
    <row r="1715" spans="1:13">
      <c r="A1715" s="13">
        <f t="shared" si="26"/>
        <v>1259</v>
      </c>
      <c r="B1715">
        <v>2022051</v>
      </c>
      <c r="C1715">
        <v>1380</v>
      </c>
      <c r="D1715">
        <v>1005</v>
      </c>
      <c r="E1715"/>
      <c r="F1715" t="s">
        <v>253</v>
      </c>
      <c r="G1715" s="177">
        <v>1259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988</v>
      </c>
    </row>
    <row r="1716" spans="1:13">
      <c r="A1716" s="13">
        <f t="shared" si="26"/>
        <v>158</v>
      </c>
      <c r="B1716">
        <v>2022051</v>
      </c>
      <c r="C1716">
        <v>1380</v>
      </c>
      <c r="D1716">
        <v>2004</v>
      </c>
      <c r="E1716"/>
      <c r="F1716" t="s">
        <v>253</v>
      </c>
      <c r="G1716">
        <v>158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988</v>
      </c>
    </row>
    <row r="1717" spans="1:13">
      <c r="A1717" s="13">
        <f t="shared" si="26"/>
        <v>2327</v>
      </c>
      <c r="B1717">
        <v>2022052</v>
      </c>
      <c r="C1717">
        <v>1380</v>
      </c>
      <c r="D1717">
        <v>1005</v>
      </c>
      <c r="E1717"/>
      <c r="F1717" t="s">
        <v>253</v>
      </c>
      <c r="G1717" s="177">
        <v>2327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989</v>
      </c>
    </row>
    <row r="1718" spans="1:13">
      <c r="A1718" s="13">
        <f t="shared" si="26"/>
        <v>779</v>
      </c>
      <c r="B1718">
        <v>2022054</v>
      </c>
      <c r="C1718">
        <v>1380</v>
      </c>
      <c r="D1718">
        <v>1005</v>
      </c>
      <c r="E1718"/>
      <c r="F1718" t="s">
        <v>253</v>
      </c>
      <c r="G1718">
        <v>779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990</v>
      </c>
    </row>
    <row r="1719" spans="1:13">
      <c r="A1719" s="13">
        <f t="shared" si="26"/>
        <v>3</v>
      </c>
      <c r="B1719">
        <v>2022054</v>
      </c>
      <c r="C1719">
        <v>1380</v>
      </c>
      <c r="D1719">
        <v>2004</v>
      </c>
      <c r="E1719"/>
      <c r="F1719" t="s">
        <v>253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990</v>
      </c>
    </row>
    <row r="1720" spans="1:13">
      <c r="A1720" s="13">
        <f t="shared" si="26"/>
        <v>1544</v>
      </c>
      <c r="B1720">
        <v>2022055</v>
      </c>
      <c r="C1720">
        <v>1380</v>
      </c>
      <c r="D1720">
        <v>1005</v>
      </c>
      <c r="E1720"/>
      <c r="F1720" t="s">
        <v>253</v>
      </c>
      <c r="G1720" s="177">
        <v>1544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991</v>
      </c>
    </row>
    <row r="1721" spans="1:13">
      <c r="A1721" s="13">
        <f t="shared" si="26"/>
        <v>6</v>
      </c>
      <c r="B1721">
        <v>2022055</v>
      </c>
      <c r="C1721">
        <v>1380</v>
      </c>
      <c r="D1721">
        <v>2004</v>
      </c>
      <c r="E1721"/>
      <c r="F1721" t="s">
        <v>253</v>
      </c>
      <c r="G1721">
        <v>6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991</v>
      </c>
    </row>
    <row r="1722" spans="1:13">
      <c r="A1722" s="13">
        <f t="shared" si="26"/>
        <v>2350</v>
      </c>
      <c r="B1722">
        <v>2022056</v>
      </c>
      <c r="C1722">
        <v>1380</v>
      </c>
      <c r="D1722">
        <v>1005</v>
      </c>
      <c r="E1722"/>
      <c r="F1722" t="s">
        <v>253</v>
      </c>
      <c r="G1722" s="177">
        <v>2350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992</v>
      </c>
    </row>
    <row r="1723" spans="1:13">
      <c r="A1723" s="13">
        <f t="shared" si="26"/>
        <v>1683</v>
      </c>
      <c r="B1723">
        <v>2022058</v>
      </c>
      <c r="C1723">
        <v>1380</v>
      </c>
      <c r="D1723">
        <v>1005</v>
      </c>
      <c r="E1723"/>
      <c r="F1723" t="s">
        <v>253</v>
      </c>
      <c r="G1723" s="177">
        <v>1683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993</v>
      </c>
    </row>
    <row r="1724" spans="1:13">
      <c r="A1724" s="13">
        <f t="shared" si="26"/>
        <v>158</v>
      </c>
      <c r="B1724">
        <v>2022058</v>
      </c>
      <c r="C1724">
        <v>1380</v>
      </c>
      <c r="D1724">
        <v>2004</v>
      </c>
      <c r="E1724"/>
      <c r="F1724" t="s">
        <v>253</v>
      </c>
      <c r="G1724">
        <v>158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993</v>
      </c>
    </row>
    <row r="1725" spans="1:13">
      <c r="A1725" s="13">
        <f t="shared" si="26"/>
        <v>1894</v>
      </c>
      <c r="B1725">
        <v>2022059</v>
      </c>
      <c r="C1725">
        <v>1380</v>
      </c>
      <c r="D1725">
        <v>1005</v>
      </c>
      <c r="E1725"/>
      <c r="F1725" t="s">
        <v>253</v>
      </c>
      <c r="G1725" s="177">
        <v>1894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994</v>
      </c>
    </row>
    <row r="1726" spans="1:13">
      <c r="A1726" s="13">
        <f t="shared" si="26"/>
        <v>2439</v>
      </c>
      <c r="B1726">
        <v>2022060</v>
      </c>
      <c r="C1726">
        <v>1380</v>
      </c>
      <c r="D1726">
        <v>1005</v>
      </c>
      <c r="E1726"/>
      <c r="F1726" t="s">
        <v>253</v>
      </c>
      <c r="G1726" s="177">
        <v>2439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995</v>
      </c>
    </row>
    <row r="1727" spans="1:13">
      <c r="A1727" s="13">
        <f t="shared" si="26"/>
        <v>2</v>
      </c>
      <c r="B1727">
        <v>2022060</v>
      </c>
      <c r="C1727">
        <v>1380</v>
      </c>
      <c r="D1727">
        <v>2004</v>
      </c>
      <c r="E1727"/>
      <c r="F1727" t="s">
        <v>253</v>
      </c>
      <c r="G1727">
        <v>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995</v>
      </c>
    </row>
    <row r="1728" spans="1:13">
      <c r="A1728" s="13">
        <f t="shared" si="26"/>
        <v>0</v>
      </c>
      <c r="B1728">
        <v>2022327</v>
      </c>
      <c r="C1728">
        <v>1380</v>
      </c>
      <c r="D1728">
        <v>2040</v>
      </c>
      <c r="E1728"/>
      <c r="F1728" t="s">
        <v>253</v>
      </c>
      <c r="G1728">
        <v>0</v>
      </c>
      <c r="H1728">
        <v>0</v>
      </c>
      <c r="I1728">
        <v>0</v>
      </c>
      <c r="J1728">
        <v>0</v>
      </c>
      <c r="K1728">
        <v>340</v>
      </c>
      <c r="L1728">
        <v>0</v>
      </c>
      <c r="M1728" t="s">
        <v>996</v>
      </c>
    </row>
    <row r="1729" spans="1:13">
      <c r="A1729" s="13">
        <f t="shared" si="26"/>
        <v>907</v>
      </c>
      <c r="B1729">
        <v>2022538</v>
      </c>
      <c r="C1729">
        <v>1380</v>
      </c>
      <c r="D1729">
        <v>1005</v>
      </c>
      <c r="E1729"/>
      <c r="F1729" t="s">
        <v>253</v>
      </c>
      <c r="G1729">
        <v>907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997</v>
      </c>
    </row>
    <row r="1730" spans="1:13">
      <c r="A1730" s="13">
        <f t="shared" si="26"/>
        <v>4494</v>
      </c>
      <c r="B1730">
        <v>2022539</v>
      </c>
      <c r="C1730">
        <v>1380</v>
      </c>
      <c r="D1730">
        <v>1005</v>
      </c>
      <c r="E1730"/>
      <c r="F1730" t="s">
        <v>253</v>
      </c>
      <c r="G1730" s="177">
        <v>4494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998</v>
      </c>
    </row>
    <row r="1731" spans="1:13">
      <c r="A1731" s="13">
        <f t="shared" ref="A1731:A1794" si="27">G1731+H1731+I1731</f>
        <v>5358</v>
      </c>
      <c r="B1731">
        <v>2022540</v>
      </c>
      <c r="C1731">
        <v>1380</v>
      </c>
      <c r="D1731">
        <v>1005</v>
      </c>
      <c r="E1731"/>
      <c r="F1731" t="s">
        <v>253</v>
      </c>
      <c r="G1731" s="177">
        <v>5358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999</v>
      </c>
    </row>
    <row r="1732" spans="1:13">
      <c r="A1732" s="13">
        <f t="shared" si="27"/>
        <v>1</v>
      </c>
      <c r="B1732">
        <v>2022540</v>
      </c>
      <c r="C1732">
        <v>1380</v>
      </c>
      <c r="D1732">
        <v>2004</v>
      </c>
      <c r="E1732"/>
      <c r="F1732" t="s">
        <v>253</v>
      </c>
      <c r="G1732">
        <v>1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999</v>
      </c>
    </row>
    <row r="1733" spans="1:13">
      <c r="A1733" s="13">
        <f t="shared" si="27"/>
        <v>22630</v>
      </c>
      <c r="B1733">
        <v>2022541</v>
      </c>
      <c r="C1733">
        <v>1380</v>
      </c>
      <c r="D1733">
        <v>1005</v>
      </c>
      <c r="E1733"/>
      <c r="F1733" t="s">
        <v>253</v>
      </c>
      <c r="G1733" s="177">
        <v>22630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1000</v>
      </c>
    </row>
    <row r="1734" spans="1:13">
      <c r="A1734" s="13">
        <f t="shared" si="27"/>
        <v>7</v>
      </c>
      <c r="B1734">
        <v>2022541</v>
      </c>
      <c r="C1734">
        <v>1380</v>
      </c>
      <c r="D1734">
        <v>2004</v>
      </c>
      <c r="E1734"/>
      <c r="F1734" t="s">
        <v>253</v>
      </c>
      <c r="G1734">
        <v>7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1000</v>
      </c>
    </row>
    <row r="1735" spans="1:13">
      <c r="A1735" s="13">
        <f t="shared" si="27"/>
        <v>1318</v>
      </c>
      <c r="B1735">
        <v>2022543</v>
      </c>
      <c r="C1735">
        <v>1380</v>
      </c>
      <c r="D1735">
        <v>1005</v>
      </c>
      <c r="E1735"/>
      <c r="F1735" t="s">
        <v>253</v>
      </c>
      <c r="G1735" s="177">
        <v>1318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1001</v>
      </c>
    </row>
    <row r="1736" spans="1:13">
      <c r="A1736" s="13">
        <f t="shared" si="27"/>
        <v>1500</v>
      </c>
      <c r="B1736">
        <v>2022544</v>
      </c>
      <c r="C1736">
        <v>1380</v>
      </c>
      <c r="D1736">
        <v>1005</v>
      </c>
      <c r="E1736"/>
      <c r="F1736" t="s">
        <v>253</v>
      </c>
      <c r="G1736" s="177">
        <v>1500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1002</v>
      </c>
    </row>
    <row r="1737" spans="1:13">
      <c r="A1737" s="13">
        <f t="shared" si="27"/>
        <v>10755</v>
      </c>
      <c r="B1737">
        <v>2022545</v>
      </c>
      <c r="C1737">
        <v>1380</v>
      </c>
      <c r="D1737">
        <v>1005</v>
      </c>
      <c r="E1737"/>
      <c r="F1737" t="s">
        <v>253</v>
      </c>
      <c r="G1737" s="177">
        <v>10755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1003</v>
      </c>
    </row>
    <row r="1738" spans="1:13">
      <c r="A1738" s="13">
        <f t="shared" si="27"/>
        <v>5925</v>
      </c>
      <c r="B1738">
        <v>2022546</v>
      </c>
      <c r="C1738">
        <v>1380</v>
      </c>
      <c r="D1738">
        <v>1005</v>
      </c>
      <c r="E1738"/>
      <c r="F1738" t="s">
        <v>253</v>
      </c>
      <c r="G1738" s="177">
        <v>5925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1004</v>
      </c>
    </row>
    <row r="1739" spans="1:13">
      <c r="A1739" s="13">
        <f t="shared" si="27"/>
        <v>1906</v>
      </c>
      <c r="B1739">
        <v>2022553</v>
      </c>
      <c r="C1739">
        <v>1380</v>
      </c>
      <c r="D1739">
        <v>1005</v>
      </c>
      <c r="E1739"/>
      <c r="F1739" t="s">
        <v>253</v>
      </c>
      <c r="G1739" s="177">
        <v>1906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1005</v>
      </c>
    </row>
    <row r="1740" spans="1:13">
      <c r="A1740" s="13">
        <f t="shared" si="27"/>
        <v>2321</v>
      </c>
      <c r="B1740">
        <v>2022587</v>
      </c>
      <c r="C1740">
        <v>1380</v>
      </c>
      <c r="D1740">
        <v>1005</v>
      </c>
      <c r="E1740"/>
      <c r="F1740" t="s">
        <v>253</v>
      </c>
      <c r="G1740" s="177">
        <v>2321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1006</v>
      </c>
    </row>
    <row r="1741" spans="1:13">
      <c r="A1741" s="13">
        <f t="shared" si="27"/>
        <v>82</v>
      </c>
      <c r="B1741">
        <v>2022587</v>
      </c>
      <c r="C1741">
        <v>1380</v>
      </c>
      <c r="D1741">
        <v>2004</v>
      </c>
      <c r="E1741"/>
      <c r="F1741" t="s">
        <v>253</v>
      </c>
      <c r="G1741">
        <v>82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1006</v>
      </c>
    </row>
    <row r="1742" spans="1:13">
      <c r="A1742" s="13">
        <f t="shared" si="27"/>
        <v>11556</v>
      </c>
      <c r="B1742">
        <v>2022588</v>
      </c>
      <c r="C1742">
        <v>1380</v>
      </c>
      <c r="D1742">
        <v>1005</v>
      </c>
      <c r="E1742"/>
      <c r="F1742" t="s">
        <v>253</v>
      </c>
      <c r="G1742" s="177">
        <v>11556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1007</v>
      </c>
    </row>
    <row r="1743" spans="1:13">
      <c r="A1743" s="13">
        <f t="shared" si="27"/>
        <v>281500</v>
      </c>
      <c r="B1743">
        <v>2022600</v>
      </c>
      <c r="C1743">
        <v>1380</v>
      </c>
      <c r="D1743">
        <v>1005</v>
      </c>
      <c r="E1743"/>
      <c r="F1743" t="s">
        <v>253</v>
      </c>
      <c r="G1743" s="177">
        <v>281500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7581</v>
      </c>
    </row>
    <row r="1744" spans="1:13">
      <c r="A1744" s="13">
        <f t="shared" si="27"/>
        <v>5582</v>
      </c>
      <c r="B1744">
        <v>2022600</v>
      </c>
      <c r="C1744">
        <v>1380</v>
      </c>
      <c r="D1744">
        <v>2004</v>
      </c>
      <c r="E1744"/>
      <c r="F1744" t="s">
        <v>253</v>
      </c>
      <c r="G1744" s="177">
        <v>5582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7581</v>
      </c>
    </row>
    <row r="1745" spans="1:13">
      <c r="A1745" s="13">
        <f t="shared" si="27"/>
        <v>607</v>
      </c>
      <c r="B1745">
        <v>2022707</v>
      </c>
      <c r="C1745">
        <v>1380</v>
      </c>
      <c r="D1745">
        <v>1005</v>
      </c>
      <c r="E1745"/>
      <c r="F1745" t="s">
        <v>253</v>
      </c>
      <c r="G1745">
        <v>607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1008</v>
      </c>
    </row>
    <row r="1746" spans="1:13">
      <c r="A1746" s="13">
        <f t="shared" si="27"/>
        <v>27172</v>
      </c>
      <c r="B1746">
        <v>2022729</v>
      </c>
      <c r="C1746">
        <v>1380</v>
      </c>
      <c r="D1746">
        <v>1005</v>
      </c>
      <c r="E1746"/>
      <c r="F1746" t="s">
        <v>253</v>
      </c>
      <c r="G1746" s="177">
        <v>27172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1009</v>
      </c>
    </row>
    <row r="1747" spans="1:13">
      <c r="A1747" s="13">
        <f t="shared" si="27"/>
        <v>20108</v>
      </c>
      <c r="B1747">
        <v>2022730</v>
      </c>
      <c r="C1747">
        <v>1380</v>
      </c>
      <c r="D1747">
        <v>1005</v>
      </c>
      <c r="E1747"/>
      <c r="F1747" t="s">
        <v>253</v>
      </c>
      <c r="G1747" s="177">
        <v>20108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1010</v>
      </c>
    </row>
    <row r="1748" spans="1:13">
      <c r="A1748" s="13">
        <f t="shared" si="27"/>
        <v>2824</v>
      </c>
      <c r="B1748">
        <v>2022741</v>
      </c>
      <c r="C1748">
        <v>1380</v>
      </c>
      <c r="D1748">
        <v>1005</v>
      </c>
      <c r="E1748"/>
      <c r="F1748" t="s">
        <v>253</v>
      </c>
      <c r="G1748" s="177">
        <v>2824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1011</v>
      </c>
    </row>
    <row r="1749" spans="1:13">
      <c r="A1749" s="13">
        <f t="shared" si="27"/>
        <v>2100</v>
      </c>
      <c r="B1749">
        <v>2022742</v>
      </c>
      <c r="C1749">
        <v>1380</v>
      </c>
      <c r="D1749">
        <v>1005</v>
      </c>
      <c r="E1749"/>
      <c r="F1749" t="s">
        <v>253</v>
      </c>
      <c r="G1749" s="177">
        <v>2100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1012</v>
      </c>
    </row>
    <row r="1750" spans="1:13">
      <c r="A1750" s="13">
        <f t="shared" si="27"/>
        <v>640</v>
      </c>
      <c r="B1750">
        <v>2022743</v>
      </c>
      <c r="C1750">
        <v>1380</v>
      </c>
      <c r="D1750">
        <v>1005</v>
      </c>
      <c r="E1750"/>
      <c r="F1750" t="s">
        <v>253</v>
      </c>
      <c r="G1750">
        <v>640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1013</v>
      </c>
    </row>
    <row r="1751" spans="1:13">
      <c r="A1751" s="13">
        <f t="shared" si="27"/>
        <v>1430</v>
      </c>
      <c r="B1751">
        <v>2022744</v>
      </c>
      <c r="C1751">
        <v>1380</v>
      </c>
      <c r="D1751">
        <v>1005</v>
      </c>
      <c r="E1751"/>
      <c r="F1751" t="s">
        <v>253</v>
      </c>
      <c r="G1751" s="177">
        <v>1430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1014</v>
      </c>
    </row>
    <row r="1752" spans="1:13">
      <c r="A1752" s="13">
        <f t="shared" si="27"/>
        <v>1122</v>
      </c>
      <c r="B1752">
        <v>2022745</v>
      </c>
      <c r="C1752">
        <v>1380</v>
      </c>
      <c r="D1752">
        <v>1005</v>
      </c>
      <c r="E1752"/>
      <c r="F1752" t="s">
        <v>253</v>
      </c>
      <c r="G1752" s="177">
        <v>1122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1015</v>
      </c>
    </row>
    <row r="1753" spans="1:13">
      <c r="A1753" s="13">
        <f t="shared" si="27"/>
        <v>1119</v>
      </c>
      <c r="B1753">
        <v>2022746</v>
      </c>
      <c r="C1753">
        <v>1380</v>
      </c>
      <c r="D1753">
        <v>1005</v>
      </c>
      <c r="E1753"/>
      <c r="F1753" t="s">
        <v>253</v>
      </c>
      <c r="G1753" s="177">
        <v>1119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1016</v>
      </c>
    </row>
    <row r="1754" spans="1:13">
      <c r="A1754" s="13">
        <f t="shared" si="27"/>
        <v>2190</v>
      </c>
      <c r="B1754">
        <v>2022747</v>
      </c>
      <c r="C1754">
        <v>1380</v>
      </c>
      <c r="D1754">
        <v>1005</v>
      </c>
      <c r="E1754"/>
      <c r="F1754" t="s">
        <v>253</v>
      </c>
      <c r="G1754" s="177">
        <v>2190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1017</v>
      </c>
    </row>
    <row r="1755" spans="1:13">
      <c r="A1755" s="13">
        <f t="shared" si="27"/>
        <v>2831</v>
      </c>
      <c r="B1755">
        <v>2022748</v>
      </c>
      <c r="C1755">
        <v>1380</v>
      </c>
      <c r="D1755">
        <v>1005</v>
      </c>
      <c r="E1755"/>
      <c r="F1755" t="s">
        <v>253</v>
      </c>
      <c r="G1755" s="177">
        <v>2831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1018</v>
      </c>
    </row>
    <row r="1756" spans="1:13">
      <c r="A1756" s="13">
        <f t="shared" si="27"/>
        <v>1060</v>
      </c>
      <c r="B1756">
        <v>2022749</v>
      </c>
      <c r="C1756">
        <v>1380</v>
      </c>
      <c r="D1756">
        <v>1005</v>
      </c>
      <c r="E1756"/>
      <c r="F1756" t="s">
        <v>253</v>
      </c>
      <c r="G1756" s="177">
        <v>1060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1019</v>
      </c>
    </row>
    <row r="1757" spans="1:13">
      <c r="A1757" s="13">
        <f t="shared" si="27"/>
        <v>642</v>
      </c>
      <c r="B1757">
        <v>2022750</v>
      </c>
      <c r="C1757">
        <v>1380</v>
      </c>
      <c r="D1757">
        <v>1005</v>
      </c>
      <c r="E1757"/>
      <c r="F1757" t="s">
        <v>253</v>
      </c>
      <c r="G1757">
        <v>642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1020</v>
      </c>
    </row>
    <row r="1758" spans="1:13">
      <c r="A1758" s="13">
        <f t="shared" si="27"/>
        <v>10732</v>
      </c>
      <c r="B1758">
        <v>2022753</v>
      </c>
      <c r="C1758">
        <v>1380</v>
      </c>
      <c r="D1758">
        <v>1005</v>
      </c>
      <c r="E1758"/>
      <c r="F1758" t="s">
        <v>253</v>
      </c>
      <c r="G1758" s="177">
        <v>10732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1021</v>
      </c>
    </row>
    <row r="1759" spans="1:13">
      <c r="A1759" s="13">
        <f t="shared" si="27"/>
        <v>6160</v>
      </c>
      <c r="B1759">
        <v>2022852</v>
      </c>
      <c r="C1759">
        <v>1380</v>
      </c>
      <c r="D1759">
        <v>1005</v>
      </c>
      <c r="E1759"/>
      <c r="F1759" t="s">
        <v>253</v>
      </c>
      <c r="G1759" s="177">
        <v>6160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1022</v>
      </c>
    </row>
    <row r="1760" spans="1:13">
      <c r="A1760" s="13">
        <f t="shared" si="27"/>
        <v>6499</v>
      </c>
      <c r="B1760">
        <v>2022861</v>
      </c>
      <c r="C1760">
        <v>1380</v>
      </c>
      <c r="D1760">
        <v>1005</v>
      </c>
      <c r="E1760"/>
      <c r="F1760" t="s">
        <v>253</v>
      </c>
      <c r="G1760" s="177">
        <v>6499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8114</v>
      </c>
    </row>
    <row r="1761" spans="1:13">
      <c r="A1761" s="13">
        <f t="shared" si="27"/>
        <v>2468</v>
      </c>
      <c r="B1761">
        <v>2022878</v>
      </c>
      <c r="C1761">
        <v>1380</v>
      </c>
      <c r="D1761">
        <v>1005</v>
      </c>
      <c r="E1761"/>
      <c r="F1761" t="s">
        <v>253</v>
      </c>
      <c r="G1761" s="177">
        <v>2468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1023</v>
      </c>
    </row>
    <row r="1762" spans="1:13">
      <c r="A1762" s="13">
        <f t="shared" si="27"/>
        <v>52</v>
      </c>
      <c r="B1762">
        <v>2022878</v>
      </c>
      <c r="C1762">
        <v>1380</v>
      </c>
      <c r="D1762">
        <v>2004</v>
      </c>
      <c r="E1762"/>
      <c r="F1762" t="s">
        <v>253</v>
      </c>
      <c r="G1762">
        <v>52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1023</v>
      </c>
    </row>
    <row r="1763" spans="1:13">
      <c r="A1763" s="13">
        <f t="shared" si="27"/>
        <v>1955</v>
      </c>
      <c r="B1763">
        <v>2022879</v>
      </c>
      <c r="C1763">
        <v>1380</v>
      </c>
      <c r="D1763">
        <v>1005</v>
      </c>
      <c r="E1763"/>
      <c r="F1763" t="s">
        <v>253</v>
      </c>
      <c r="G1763" s="177">
        <v>1955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1024</v>
      </c>
    </row>
    <row r="1764" spans="1:13">
      <c r="A1764" s="13">
        <f t="shared" si="27"/>
        <v>57</v>
      </c>
      <c r="B1764">
        <v>2022879</v>
      </c>
      <c r="C1764">
        <v>1380</v>
      </c>
      <c r="D1764">
        <v>2004</v>
      </c>
      <c r="E1764"/>
      <c r="F1764" t="s">
        <v>253</v>
      </c>
      <c r="G1764">
        <v>57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1024</v>
      </c>
    </row>
    <row r="1765" spans="1:13">
      <c r="A1765" s="13">
        <f t="shared" si="27"/>
        <v>1016</v>
      </c>
      <c r="B1765">
        <v>2022880</v>
      </c>
      <c r="C1765">
        <v>1380</v>
      </c>
      <c r="D1765">
        <v>1005</v>
      </c>
      <c r="E1765"/>
      <c r="F1765" t="s">
        <v>253</v>
      </c>
      <c r="G1765" s="177">
        <v>1016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1025</v>
      </c>
    </row>
    <row r="1766" spans="1:13">
      <c r="A1766" s="13">
        <f t="shared" si="27"/>
        <v>952</v>
      </c>
      <c r="B1766">
        <v>2022881</v>
      </c>
      <c r="C1766">
        <v>1380</v>
      </c>
      <c r="D1766">
        <v>1005</v>
      </c>
      <c r="E1766"/>
      <c r="F1766" t="s">
        <v>253</v>
      </c>
      <c r="G1766">
        <v>952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1026</v>
      </c>
    </row>
    <row r="1767" spans="1:13">
      <c r="A1767" s="13">
        <f t="shared" si="27"/>
        <v>1407</v>
      </c>
      <c r="B1767">
        <v>2022882</v>
      </c>
      <c r="C1767">
        <v>1380</v>
      </c>
      <c r="D1767">
        <v>1005</v>
      </c>
      <c r="E1767"/>
      <c r="F1767" t="s">
        <v>253</v>
      </c>
      <c r="G1767" s="177">
        <v>1407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1027</v>
      </c>
    </row>
    <row r="1768" spans="1:13">
      <c r="A1768" s="13">
        <f t="shared" si="27"/>
        <v>1369</v>
      </c>
      <c r="B1768">
        <v>2022883</v>
      </c>
      <c r="C1768">
        <v>1380</v>
      </c>
      <c r="D1768">
        <v>1005</v>
      </c>
      <c r="E1768"/>
      <c r="F1768" t="s">
        <v>253</v>
      </c>
      <c r="G1768" s="177">
        <v>1369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1028</v>
      </c>
    </row>
    <row r="1769" spans="1:13">
      <c r="A1769" s="13">
        <f t="shared" si="27"/>
        <v>1558</v>
      </c>
      <c r="B1769">
        <v>2023053</v>
      </c>
      <c r="C1769">
        <v>1380</v>
      </c>
      <c r="D1769">
        <v>1005</v>
      </c>
      <c r="E1769"/>
      <c r="F1769" t="s">
        <v>253</v>
      </c>
      <c r="G1769" s="177">
        <v>1558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1029</v>
      </c>
    </row>
    <row r="1770" spans="1:13">
      <c r="A1770" s="13">
        <f t="shared" si="27"/>
        <v>4478</v>
      </c>
      <c r="B1770">
        <v>2023055</v>
      </c>
      <c r="C1770">
        <v>1380</v>
      </c>
      <c r="D1770">
        <v>1005</v>
      </c>
      <c r="E1770"/>
      <c r="F1770" t="s">
        <v>253</v>
      </c>
      <c r="G1770" s="177">
        <v>4478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1030</v>
      </c>
    </row>
    <row r="1771" spans="1:13">
      <c r="A1771" s="13">
        <f t="shared" si="27"/>
        <v>1172</v>
      </c>
      <c r="B1771">
        <v>2023221</v>
      </c>
      <c r="C1771">
        <v>1380</v>
      </c>
      <c r="D1771">
        <v>1005</v>
      </c>
      <c r="E1771"/>
      <c r="F1771" t="s">
        <v>253</v>
      </c>
      <c r="G1771" s="177">
        <v>1172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1031</v>
      </c>
    </row>
    <row r="1772" spans="1:13">
      <c r="A1772" s="13">
        <f t="shared" si="27"/>
        <v>2421</v>
      </c>
      <c r="B1772">
        <v>2023222</v>
      </c>
      <c r="C1772">
        <v>1380</v>
      </c>
      <c r="D1772">
        <v>1005</v>
      </c>
      <c r="E1772"/>
      <c r="F1772" t="s">
        <v>253</v>
      </c>
      <c r="G1772" s="177">
        <v>2421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1032</v>
      </c>
    </row>
    <row r="1773" spans="1:13">
      <c r="A1773" s="13">
        <f t="shared" si="27"/>
        <v>18207</v>
      </c>
      <c r="B1773">
        <v>2023268</v>
      </c>
      <c r="C1773">
        <v>1380</v>
      </c>
      <c r="D1773">
        <v>1005</v>
      </c>
      <c r="E1773"/>
      <c r="F1773" t="s">
        <v>253</v>
      </c>
      <c r="G1773" s="177">
        <v>18207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1033</v>
      </c>
    </row>
    <row r="1774" spans="1:13">
      <c r="A1774" s="13">
        <f t="shared" si="27"/>
        <v>1194</v>
      </c>
      <c r="B1774">
        <v>2023269</v>
      </c>
      <c r="C1774">
        <v>1380</v>
      </c>
      <c r="D1774">
        <v>1005</v>
      </c>
      <c r="E1774"/>
      <c r="F1774" t="s">
        <v>253</v>
      </c>
      <c r="G1774" s="177">
        <v>1194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1034</v>
      </c>
    </row>
    <row r="1775" spans="1:13">
      <c r="A1775" s="13">
        <f t="shared" si="27"/>
        <v>879</v>
      </c>
      <c r="B1775">
        <v>2023270</v>
      </c>
      <c r="C1775">
        <v>1380</v>
      </c>
      <c r="D1775">
        <v>1005</v>
      </c>
      <c r="E1775"/>
      <c r="F1775" t="s">
        <v>253</v>
      </c>
      <c r="G1775">
        <v>879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1035</v>
      </c>
    </row>
    <row r="1776" spans="1:13">
      <c r="A1776" s="13">
        <f t="shared" si="27"/>
        <v>536</v>
      </c>
      <c r="B1776">
        <v>2023271</v>
      </c>
      <c r="C1776">
        <v>1380</v>
      </c>
      <c r="D1776">
        <v>1005</v>
      </c>
      <c r="E1776"/>
      <c r="F1776" t="s">
        <v>253</v>
      </c>
      <c r="G1776">
        <v>536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1036</v>
      </c>
    </row>
    <row r="1777" spans="1:13">
      <c r="A1777" s="13">
        <f t="shared" si="27"/>
        <v>4902</v>
      </c>
      <c r="B1777">
        <v>2023272</v>
      </c>
      <c r="C1777">
        <v>1380</v>
      </c>
      <c r="D1777">
        <v>1005</v>
      </c>
      <c r="E1777"/>
      <c r="F1777" t="s">
        <v>253</v>
      </c>
      <c r="G1777" s="177">
        <v>4902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1037</v>
      </c>
    </row>
    <row r="1778" spans="1:13">
      <c r="A1778" s="13">
        <f t="shared" si="27"/>
        <v>2962</v>
      </c>
      <c r="B1778">
        <v>2023290</v>
      </c>
      <c r="C1778">
        <v>1380</v>
      </c>
      <c r="D1778">
        <v>1005</v>
      </c>
      <c r="E1778"/>
      <c r="F1778" t="s">
        <v>253</v>
      </c>
      <c r="G1778" s="177">
        <v>2962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1038</v>
      </c>
    </row>
    <row r="1779" spans="1:13">
      <c r="A1779" s="13">
        <f t="shared" si="27"/>
        <v>2443</v>
      </c>
      <c r="B1779">
        <v>2023292</v>
      </c>
      <c r="C1779">
        <v>1380</v>
      </c>
      <c r="D1779">
        <v>1005</v>
      </c>
      <c r="E1779"/>
      <c r="F1779" t="s">
        <v>253</v>
      </c>
      <c r="G1779" s="177">
        <v>2443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1039</v>
      </c>
    </row>
    <row r="1780" spans="1:13">
      <c r="A1780" s="13">
        <f t="shared" si="27"/>
        <v>3650</v>
      </c>
      <c r="B1780">
        <v>2023293</v>
      </c>
      <c r="C1780">
        <v>1380</v>
      </c>
      <c r="D1780">
        <v>1005</v>
      </c>
      <c r="E1780"/>
      <c r="F1780" t="s">
        <v>253</v>
      </c>
      <c r="G1780" s="177">
        <v>3650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1040</v>
      </c>
    </row>
    <row r="1781" spans="1:13">
      <c r="A1781" s="13">
        <f t="shared" si="27"/>
        <v>1412</v>
      </c>
      <c r="B1781">
        <v>2023395</v>
      </c>
      <c r="C1781">
        <v>1380</v>
      </c>
      <c r="D1781">
        <v>1005</v>
      </c>
      <c r="E1781"/>
      <c r="F1781" t="s">
        <v>253</v>
      </c>
      <c r="G1781" s="177">
        <v>1412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1041</v>
      </c>
    </row>
    <row r="1782" spans="1:13">
      <c r="A1782" s="13">
        <f t="shared" si="27"/>
        <v>10220</v>
      </c>
      <c r="B1782">
        <v>2023429</v>
      </c>
      <c r="C1782">
        <v>1380</v>
      </c>
      <c r="D1782">
        <v>1005</v>
      </c>
      <c r="E1782"/>
      <c r="F1782" t="s">
        <v>253</v>
      </c>
      <c r="G1782" s="177">
        <v>10220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1042</v>
      </c>
    </row>
    <row r="1783" spans="1:13">
      <c r="A1783" s="13">
        <f t="shared" si="27"/>
        <v>25970</v>
      </c>
      <c r="B1783">
        <v>2023453</v>
      </c>
      <c r="C1783">
        <v>1380</v>
      </c>
      <c r="D1783">
        <v>1005</v>
      </c>
      <c r="E1783"/>
      <c r="F1783" t="s">
        <v>253</v>
      </c>
      <c r="G1783" s="177">
        <v>25970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1043</v>
      </c>
    </row>
    <row r="1784" spans="1:13">
      <c r="A1784" s="13">
        <f t="shared" si="27"/>
        <v>450</v>
      </c>
      <c r="B1784">
        <v>2023453</v>
      </c>
      <c r="C1784">
        <v>1380</v>
      </c>
      <c r="D1784">
        <v>2004</v>
      </c>
      <c r="E1784"/>
      <c r="F1784" t="s">
        <v>253</v>
      </c>
      <c r="G1784">
        <v>450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1043</v>
      </c>
    </row>
    <row r="1785" spans="1:13">
      <c r="A1785" s="13">
        <f t="shared" si="27"/>
        <v>43324</v>
      </c>
      <c r="B1785">
        <v>2023516</v>
      </c>
      <c r="C1785">
        <v>1380</v>
      </c>
      <c r="D1785">
        <v>1005</v>
      </c>
      <c r="E1785"/>
      <c r="F1785" t="s">
        <v>253</v>
      </c>
      <c r="G1785" s="177">
        <v>43324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1044</v>
      </c>
    </row>
    <row r="1786" spans="1:13">
      <c r="A1786" s="13">
        <f t="shared" si="27"/>
        <v>4395</v>
      </c>
      <c r="B1786">
        <v>2023530</v>
      </c>
      <c r="C1786">
        <v>1380</v>
      </c>
      <c r="D1786">
        <v>1005</v>
      </c>
      <c r="E1786"/>
      <c r="F1786" t="s">
        <v>253</v>
      </c>
      <c r="G1786" s="177">
        <v>4395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1045</v>
      </c>
    </row>
    <row r="1787" spans="1:13">
      <c r="A1787" s="13">
        <f t="shared" si="27"/>
        <v>4395</v>
      </c>
      <c r="B1787">
        <v>2023531</v>
      </c>
      <c r="C1787">
        <v>1380</v>
      </c>
      <c r="D1787">
        <v>1005</v>
      </c>
      <c r="E1787"/>
      <c r="F1787" t="s">
        <v>253</v>
      </c>
      <c r="G1787" s="177">
        <v>4395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1046</v>
      </c>
    </row>
    <row r="1788" spans="1:13">
      <c r="A1788" s="13">
        <f t="shared" si="27"/>
        <v>4395</v>
      </c>
      <c r="B1788">
        <v>2023532</v>
      </c>
      <c r="C1788">
        <v>1380</v>
      </c>
      <c r="D1788">
        <v>1005</v>
      </c>
      <c r="E1788"/>
      <c r="F1788" t="s">
        <v>253</v>
      </c>
      <c r="G1788" s="177">
        <v>4395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1047</v>
      </c>
    </row>
    <row r="1789" spans="1:13">
      <c r="A1789" s="13">
        <f t="shared" si="27"/>
        <v>4395</v>
      </c>
      <c r="B1789">
        <v>2023533</v>
      </c>
      <c r="C1789">
        <v>1380</v>
      </c>
      <c r="D1789">
        <v>1005</v>
      </c>
      <c r="E1789"/>
      <c r="F1789" t="s">
        <v>253</v>
      </c>
      <c r="G1789" s="177">
        <v>4395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1048</v>
      </c>
    </row>
    <row r="1790" spans="1:13">
      <c r="A1790" s="13">
        <f t="shared" si="27"/>
        <v>141364</v>
      </c>
      <c r="B1790">
        <v>2023590</v>
      </c>
      <c r="C1790">
        <v>1380</v>
      </c>
      <c r="D1790">
        <v>1005</v>
      </c>
      <c r="E1790"/>
      <c r="F1790" t="s">
        <v>253</v>
      </c>
      <c r="G1790" s="177">
        <v>141364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1049</v>
      </c>
    </row>
    <row r="1791" spans="1:13">
      <c r="A1791" s="13">
        <f t="shared" si="27"/>
        <v>8293</v>
      </c>
      <c r="B1791">
        <v>2023591</v>
      </c>
      <c r="C1791">
        <v>1380</v>
      </c>
      <c r="D1791">
        <v>1005</v>
      </c>
      <c r="E1791"/>
      <c r="F1791" t="s">
        <v>253</v>
      </c>
      <c r="G1791" s="177">
        <v>8293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1050</v>
      </c>
    </row>
    <row r="1792" spans="1:13">
      <c r="A1792" s="13">
        <f t="shared" si="27"/>
        <v>13365</v>
      </c>
      <c r="B1792">
        <v>2023592</v>
      </c>
      <c r="C1792">
        <v>1380</v>
      </c>
      <c r="D1792">
        <v>1005</v>
      </c>
      <c r="E1792"/>
      <c r="F1792" t="s">
        <v>253</v>
      </c>
      <c r="G1792" s="177">
        <v>13365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1051</v>
      </c>
    </row>
    <row r="1793" spans="1:13">
      <c r="A1793" s="13">
        <f t="shared" si="27"/>
        <v>17291</v>
      </c>
      <c r="B1793">
        <v>2023593</v>
      </c>
      <c r="C1793">
        <v>1380</v>
      </c>
      <c r="D1793">
        <v>1005</v>
      </c>
      <c r="E1793"/>
      <c r="F1793" t="s">
        <v>253</v>
      </c>
      <c r="G1793" s="177">
        <v>17291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1052</v>
      </c>
    </row>
    <row r="1794" spans="1:13">
      <c r="A1794" s="13">
        <f t="shared" si="27"/>
        <v>10993</v>
      </c>
      <c r="B1794">
        <v>2023594</v>
      </c>
      <c r="C1794">
        <v>1380</v>
      </c>
      <c r="D1794">
        <v>1005</v>
      </c>
      <c r="E1794"/>
      <c r="F1794" t="s">
        <v>253</v>
      </c>
      <c r="G1794" s="177">
        <v>10993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1053</v>
      </c>
    </row>
    <row r="1795" spans="1:13">
      <c r="A1795" s="13">
        <f t="shared" ref="A1795:A1858" si="28">G1795+H1795+I1795</f>
        <v>24711</v>
      </c>
      <c r="B1795">
        <v>2023595</v>
      </c>
      <c r="C1795">
        <v>1380</v>
      </c>
      <c r="D1795">
        <v>1005</v>
      </c>
      <c r="E1795"/>
      <c r="F1795" t="s">
        <v>253</v>
      </c>
      <c r="G1795" s="177">
        <v>24711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1054</v>
      </c>
    </row>
    <row r="1796" spans="1:13">
      <c r="A1796" s="13">
        <f t="shared" si="28"/>
        <v>14843</v>
      </c>
      <c r="B1796">
        <v>2023596</v>
      </c>
      <c r="C1796">
        <v>1380</v>
      </c>
      <c r="D1796">
        <v>1005</v>
      </c>
      <c r="E1796"/>
      <c r="F1796" t="s">
        <v>253</v>
      </c>
      <c r="G1796" s="177">
        <v>14843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1055</v>
      </c>
    </row>
    <row r="1797" spans="1:13">
      <c r="A1797" s="13">
        <f t="shared" si="28"/>
        <v>15416</v>
      </c>
      <c r="B1797">
        <v>2023597</v>
      </c>
      <c r="C1797">
        <v>1380</v>
      </c>
      <c r="D1797">
        <v>1005</v>
      </c>
      <c r="E1797"/>
      <c r="F1797" t="s">
        <v>253</v>
      </c>
      <c r="G1797" s="177">
        <v>15416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1056</v>
      </c>
    </row>
    <row r="1798" spans="1:13">
      <c r="A1798" s="13">
        <f t="shared" si="28"/>
        <v>23751</v>
      </c>
      <c r="B1798">
        <v>2023598</v>
      </c>
      <c r="C1798">
        <v>1380</v>
      </c>
      <c r="D1798">
        <v>1005</v>
      </c>
      <c r="E1798"/>
      <c r="F1798" t="s">
        <v>253</v>
      </c>
      <c r="G1798" s="177">
        <v>23751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1057</v>
      </c>
    </row>
    <row r="1799" spans="1:13">
      <c r="A1799" s="13">
        <f t="shared" si="28"/>
        <v>12900</v>
      </c>
      <c r="B1799">
        <v>2023599</v>
      </c>
      <c r="C1799">
        <v>1380</v>
      </c>
      <c r="D1799">
        <v>1005</v>
      </c>
      <c r="E1799"/>
      <c r="F1799" t="s">
        <v>253</v>
      </c>
      <c r="G1799" s="177">
        <v>12900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1058</v>
      </c>
    </row>
    <row r="1800" spans="1:13">
      <c r="A1800" s="13">
        <f t="shared" si="28"/>
        <v>14645</v>
      </c>
      <c r="B1800">
        <v>2023600</v>
      </c>
      <c r="C1800">
        <v>1380</v>
      </c>
      <c r="D1800">
        <v>1005</v>
      </c>
      <c r="E1800"/>
      <c r="F1800" t="s">
        <v>253</v>
      </c>
      <c r="G1800" s="177">
        <v>14645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1059</v>
      </c>
    </row>
    <row r="1801" spans="1:13">
      <c r="A1801" s="13">
        <f t="shared" si="28"/>
        <v>22431</v>
      </c>
      <c r="B1801">
        <v>2023601</v>
      </c>
      <c r="C1801">
        <v>1380</v>
      </c>
      <c r="D1801">
        <v>1005</v>
      </c>
      <c r="E1801"/>
      <c r="F1801" t="s">
        <v>253</v>
      </c>
      <c r="G1801" s="177">
        <v>22431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1060</v>
      </c>
    </row>
    <row r="1802" spans="1:13">
      <c r="A1802" s="13">
        <f t="shared" si="28"/>
        <v>29734</v>
      </c>
      <c r="B1802">
        <v>2023602</v>
      </c>
      <c r="C1802">
        <v>1380</v>
      </c>
      <c r="D1802">
        <v>1005</v>
      </c>
      <c r="E1802"/>
      <c r="F1802" t="s">
        <v>253</v>
      </c>
      <c r="G1802" s="177">
        <v>29734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1061</v>
      </c>
    </row>
    <row r="1803" spans="1:13">
      <c r="A1803" s="13">
        <f t="shared" si="28"/>
        <v>24340</v>
      </c>
      <c r="B1803">
        <v>2023603</v>
      </c>
      <c r="C1803">
        <v>1380</v>
      </c>
      <c r="D1803">
        <v>1005</v>
      </c>
      <c r="E1803"/>
      <c r="F1803" t="s">
        <v>253</v>
      </c>
      <c r="G1803" s="177">
        <v>24340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1062</v>
      </c>
    </row>
    <row r="1804" spans="1:13">
      <c r="A1804" s="13">
        <f t="shared" si="28"/>
        <v>13453</v>
      </c>
      <c r="B1804">
        <v>2023604</v>
      </c>
      <c r="C1804">
        <v>1380</v>
      </c>
      <c r="D1804">
        <v>1005</v>
      </c>
      <c r="E1804"/>
      <c r="F1804" t="s">
        <v>253</v>
      </c>
      <c r="G1804" s="177">
        <v>13453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1063</v>
      </c>
    </row>
    <row r="1805" spans="1:13">
      <c r="A1805" s="13">
        <f t="shared" si="28"/>
        <v>31865</v>
      </c>
      <c r="B1805">
        <v>2023605</v>
      </c>
      <c r="C1805">
        <v>1380</v>
      </c>
      <c r="D1805">
        <v>1005</v>
      </c>
      <c r="E1805"/>
      <c r="F1805" t="s">
        <v>253</v>
      </c>
      <c r="G1805" s="177">
        <v>31865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1064</v>
      </c>
    </row>
    <row r="1806" spans="1:13">
      <c r="A1806" s="13">
        <f t="shared" si="28"/>
        <v>11000</v>
      </c>
      <c r="B1806">
        <v>2023617</v>
      </c>
      <c r="C1806">
        <v>1380</v>
      </c>
      <c r="D1806">
        <v>1005</v>
      </c>
      <c r="E1806"/>
      <c r="F1806" t="s">
        <v>253</v>
      </c>
      <c r="G1806" s="177">
        <v>11000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1065</v>
      </c>
    </row>
    <row r="1807" spans="1:13">
      <c r="A1807" s="13">
        <f t="shared" si="28"/>
        <v>11000</v>
      </c>
      <c r="B1807">
        <v>2023619</v>
      </c>
      <c r="C1807">
        <v>1380</v>
      </c>
      <c r="D1807">
        <v>1005</v>
      </c>
      <c r="E1807"/>
      <c r="F1807" t="s">
        <v>253</v>
      </c>
      <c r="G1807" s="177">
        <v>11000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1066</v>
      </c>
    </row>
    <row r="1808" spans="1:13">
      <c r="A1808" s="13">
        <f t="shared" si="28"/>
        <v>11988</v>
      </c>
      <c r="B1808">
        <v>2023727</v>
      </c>
      <c r="C1808">
        <v>1380</v>
      </c>
      <c r="D1808">
        <v>1005</v>
      </c>
      <c r="E1808"/>
      <c r="F1808" t="s">
        <v>253</v>
      </c>
      <c r="G1808" s="177">
        <v>11988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1067</v>
      </c>
    </row>
    <row r="1809" spans="1:13">
      <c r="A1809" s="13">
        <f t="shared" si="28"/>
        <v>12996</v>
      </c>
      <c r="B1809">
        <v>2023728</v>
      </c>
      <c r="C1809">
        <v>1380</v>
      </c>
      <c r="D1809">
        <v>1005</v>
      </c>
      <c r="E1809"/>
      <c r="F1809" t="s">
        <v>253</v>
      </c>
      <c r="G1809" s="177">
        <v>12996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1068</v>
      </c>
    </row>
    <row r="1810" spans="1:13">
      <c r="A1810" s="13">
        <f t="shared" si="28"/>
        <v>2363</v>
      </c>
      <c r="B1810">
        <v>2023889</v>
      </c>
      <c r="C1810">
        <v>1380</v>
      </c>
      <c r="D1810">
        <v>1005</v>
      </c>
      <c r="E1810"/>
      <c r="F1810" t="s">
        <v>253</v>
      </c>
      <c r="G1810" s="177">
        <v>2363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1069</v>
      </c>
    </row>
    <row r="1811" spans="1:13">
      <c r="A1811" s="13">
        <f t="shared" si="28"/>
        <v>2993</v>
      </c>
      <c r="B1811">
        <v>2023890</v>
      </c>
      <c r="C1811">
        <v>1380</v>
      </c>
      <c r="D1811">
        <v>1005</v>
      </c>
      <c r="E1811"/>
      <c r="F1811" t="s">
        <v>253</v>
      </c>
      <c r="G1811" s="177">
        <v>2993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1070</v>
      </c>
    </row>
    <row r="1812" spans="1:13">
      <c r="A1812" s="13">
        <f t="shared" si="28"/>
        <v>24992</v>
      </c>
      <c r="B1812">
        <v>2023891</v>
      </c>
      <c r="C1812">
        <v>1380</v>
      </c>
      <c r="D1812">
        <v>1005</v>
      </c>
      <c r="E1812"/>
      <c r="F1812" t="s">
        <v>253</v>
      </c>
      <c r="G1812" s="177">
        <v>24992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1071</v>
      </c>
    </row>
    <row r="1813" spans="1:13">
      <c r="A1813" s="13">
        <f t="shared" si="28"/>
        <v>2282</v>
      </c>
      <c r="B1813">
        <v>2023893</v>
      </c>
      <c r="C1813">
        <v>1380</v>
      </c>
      <c r="D1813">
        <v>1005</v>
      </c>
      <c r="E1813"/>
      <c r="F1813" t="s">
        <v>253</v>
      </c>
      <c r="G1813" s="177">
        <v>2282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1072</v>
      </c>
    </row>
    <row r="1814" spans="1:13">
      <c r="A1814" s="13">
        <f t="shared" si="28"/>
        <v>1784</v>
      </c>
      <c r="B1814">
        <v>2023895</v>
      </c>
      <c r="C1814">
        <v>1380</v>
      </c>
      <c r="D1814">
        <v>1005</v>
      </c>
      <c r="E1814"/>
      <c r="F1814" t="s">
        <v>253</v>
      </c>
      <c r="G1814" s="177">
        <v>1784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1073</v>
      </c>
    </row>
    <row r="1815" spans="1:13">
      <c r="A1815" s="13">
        <f t="shared" si="28"/>
        <v>3108</v>
      </c>
      <c r="B1815">
        <v>2023905</v>
      </c>
      <c r="C1815">
        <v>1380</v>
      </c>
      <c r="D1815">
        <v>1005</v>
      </c>
      <c r="E1815"/>
      <c r="F1815" t="s">
        <v>253</v>
      </c>
      <c r="G1815" s="177">
        <v>3108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1074</v>
      </c>
    </row>
    <row r="1816" spans="1:13">
      <c r="A1816" s="13">
        <f t="shared" si="28"/>
        <v>1280</v>
      </c>
      <c r="B1816">
        <v>2023934</v>
      </c>
      <c r="C1816">
        <v>1380</v>
      </c>
      <c r="D1816">
        <v>1005</v>
      </c>
      <c r="E1816"/>
      <c r="F1816" t="s">
        <v>253</v>
      </c>
      <c r="G1816" s="177">
        <v>1280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1075</v>
      </c>
    </row>
    <row r="1817" spans="1:13">
      <c r="A1817" s="13">
        <f t="shared" si="28"/>
        <v>15748</v>
      </c>
      <c r="B1817">
        <v>2023945</v>
      </c>
      <c r="C1817">
        <v>1380</v>
      </c>
      <c r="D1817">
        <v>1005</v>
      </c>
      <c r="E1817"/>
      <c r="F1817" t="s">
        <v>253</v>
      </c>
      <c r="G1817" s="177">
        <v>15748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1076</v>
      </c>
    </row>
    <row r="1818" spans="1:13">
      <c r="A1818" s="13">
        <f t="shared" si="28"/>
        <v>8255</v>
      </c>
      <c r="B1818">
        <v>2023946</v>
      </c>
      <c r="C1818">
        <v>1380</v>
      </c>
      <c r="D1818">
        <v>1000</v>
      </c>
      <c r="E1818"/>
      <c r="F1818" t="s">
        <v>122</v>
      </c>
      <c r="G1818" s="177">
        <v>8255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8379</v>
      </c>
    </row>
    <row r="1819" spans="1:13">
      <c r="A1819" s="13">
        <f t="shared" si="28"/>
        <v>100</v>
      </c>
      <c r="B1819">
        <v>2023946</v>
      </c>
      <c r="C1819">
        <v>1380</v>
      </c>
      <c r="D1819">
        <v>2000</v>
      </c>
      <c r="E1819"/>
      <c r="F1819" t="s">
        <v>122</v>
      </c>
      <c r="G1819">
        <v>100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8379</v>
      </c>
    </row>
    <row r="1820" spans="1:13">
      <c r="A1820" s="13">
        <f t="shared" si="28"/>
        <v>51374</v>
      </c>
      <c r="B1820">
        <v>2023947</v>
      </c>
      <c r="C1820">
        <v>1380</v>
      </c>
      <c r="D1820">
        <v>1005</v>
      </c>
      <c r="E1820"/>
      <c r="F1820" t="s">
        <v>253</v>
      </c>
      <c r="G1820" s="177">
        <v>51374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1077</v>
      </c>
    </row>
    <row r="1821" spans="1:13">
      <c r="A1821" s="13">
        <f t="shared" si="28"/>
        <v>11425.565000000001</v>
      </c>
      <c r="B1821">
        <v>2024018</v>
      </c>
      <c r="C1821">
        <v>1380</v>
      </c>
      <c r="D1821">
        <v>1000</v>
      </c>
      <c r="E1821"/>
      <c r="F1821" t="s">
        <v>122</v>
      </c>
      <c r="G1821" s="102">
        <v>11425.565000000001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8705</v>
      </c>
    </row>
    <row r="1822" spans="1:13">
      <c r="A1822" s="13">
        <f t="shared" si="28"/>
        <v>26.36</v>
      </c>
      <c r="B1822">
        <v>2024018</v>
      </c>
      <c r="C1822">
        <v>1380</v>
      </c>
      <c r="D1822">
        <v>2000</v>
      </c>
      <c r="E1822"/>
      <c r="F1822" t="s">
        <v>122</v>
      </c>
      <c r="G1822">
        <v>26.36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8705</v>
      </c>
    </row>
    <row r="1823" spans="1:13">
      <c r="A1823" s="13">
        <f t="shared" si="28"/>
        <v>3206</v>
      </c>
      <c r="B1823">
        <v>2024078</v>
      </c>
      <c r="C1823">
        <v>1380</v>
      </c>
      <c r="D1823">
        <v>1005</v>
      </c>
      <c r="E1823"/>
      <c r="F1823" t="s">
        <v>253</v>
      </c>
      <c r="G1823" s="177">
        <v>3206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1078</v>
      </c>
    </row>
    <row r="1824" spans="1:13">
      <c r="A1824" s="13">
        <f t="shared" si="28"/>
        <v>4568</v>
      </c>
      <c r="B1824">
        <v>2024079</v>
      </c>
      <c r="C1824">
        <v>1380</v>
      </c>
      <c r="D1824">
        <v>1005</v>
      </c>
      <c r="E1824"/>
      <c r="F1824" t="s">
        <v>253</v>
      </c>
      <c r="G1824" s="177">
        <v>4568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1079</v>
      </c>
    </row>
    <row r="1825" spans="1:13">
      <c r="A1825" s="13">
        <f t="shared" si="28"/>
        <v>3501</v>
      </c>
      <c r="B1825">
        <v>2024080</v>
      </c>
      <c r="C1825">
        <v>1380</v>
      </c>
      <c r="D1825">
        <v>1005</v>
      </c>
      <c r="E1825"/>
      <c r="F1825" t="s">
        <v>253</v>
      </c>
      <c r="G1825" s="177">
        <v>3501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1080</v>
      </c>
    </row>
    <row r="1826" spans="1:13">
      <c r="A1826" s="13">
        <f t="shared" si="28"/>
        <v>4228</v>
      </c>
      <c r="B1826">
        <v>2024081</v>
      </c>
      <c r="C1826">
        <v>1380</v>
      </c>
      <c r="D1826">
        <v>1005</v>
      </c>
      <c r="E1826"/>
      <c r="F1826" t="s">
        <v>253</v>
      </c>
      <c r="G1826" s="177">
        <v>4228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1081</v>
      </c>
    </row>
    <row r="1827" spans="1:13">
      <c r="A1827" s="13">
        <f t="shared" si="28"/>
        <v>1040</v>
      </c>
      <c r="B1827">
        <v>2024082</v>
      </c>
      <c r="C1827">
        <v>1380</v>
      </c>
      <c r="D1827">
        <v>1005</v>
      </c>
      <c r="E1827"/>
      <c r="F1827" t="s">
        <v>253</v>
      </c>
      <c r="G1827" s="177">
        <v>1040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1082</v>
      </c>
    </row>
    <row r="1828" spans="1:13">
      <c r="A1828" s="13">
        <f t="shared" si="28"/>
        <v>12531</v>
      </c>
      <c r="B1828">
        <v>2024085</v>
      </c>
      <c r="C1828">
        <v>1380</v>
      </c>
      <c r="D1828">
        <v>1005</v>
      </c>
      <c r="E1828"/>
      <c r="F1828" t="s">
        <v>253</v>
      </c>
      <c r="G1828" s="177">
        <v>12531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1083</v>
      </c>
    </row>
    <row r="1829" spans="1:13">
      <c r="A1829" s="13">
        <f t="shared" si="28"/>
        <v>8538</v>
      </c>
      <c r="B1829">
        <v>2024086</v>
      </c>
      <c r="C1829">
        <v>1380</v>
      </c>
      <c r="D1829">
        <v>1005</v>
      </c>
      <c r="E1829"/>
      <c r="F1829" t="s">
        <v>253</v>
      </c>
      <c r="G1829" s="177">
        <v>8538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1084</v>
      </c>
    </row>
    <row r="1830" spans="1:13">
      <c r="A1830" s="13">
        <f t="shared" si="28"/>
        <v>721</v>
      </c>
      <c r="B1830">
        <v>2024141</v>
      </c>
      <c r="C1830">
        <v>1380</v>
      </c>
      <c r="D1830">
        <v>1005</v>
      </c>
      <c r="E1830"/>
      <c r="F1830" t="s">
        <v>253</v>
      </c>
      <c r="G1830">
        <v>721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1085</v>
      </c>
    </row>
    <row r="1831" spans="1:13">
      <c r="A1831" s="13">
        <f t="shared" si="28"/>
        <v>1260</v>
      </c>
      <c r="B1831">
        <v>2024142</v>
      </c>
      <c r="C1831">
        <v>1380</v>
      </c>
      <c r="D1831">
        <v>1005</v>
      </c>
      <c r="E1831"/>
      <c r="F1831" t="s">
        <v>253</v>
      </c>
      <c r="G1831" s="177">
        <v>1260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1086</v>
      </c>
    </row>
    <row r="1832" spans="1:13">
      <c r="A1832" s="13">
        <f t="shared" si="28"/>
        <v>2242</v>
      </c>
      <c r="B1832">
        <v>2024151</v>
      </c>
      <c r="C1832">
        <v>1380</v>
      </c>
      <c r="D1832">
        <v>1005</v>
      </c>
      <c r="E1832"/>
      <c r="F1832" t="s">
        <v>253</v>
      </c>
      <c r="G1832" s="177">
        <v>2242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1087</v>
      </c>
    </row>
    <row r="1833" spans="1:13">
      <c r="A1833" s="13">
        <f t="shared" si="28"/>
        <v>21158</v>
      </c>
      <c r="B1833">
        <v>2024215</v>
      </c>
      <c r="C1833">
        <v>1380</v>
      </c>
      <c r="D1833">
        <v>1005</v>
      </c>
      <c r="E1833"/>
      <c r="F1833" t="s">
        <v>253</v>
      </c>
      <c r="G1833" s="177">
        <v>21158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1088</v>
      </c>
    </row>
    <row r="1834" spans="1:13">
      <c r="A1834" s="13">
        <f t="shared" si="28"/>
        <v>13565</v>
      </c>
      <c r="B1834">
        <v>2024301</v>
      </c>
      <c r="C1834">
        <v>1380</v>
      </c>
      <c r="D1834">
        <v>1000</v>
      </c>
      <c r="E1834"/>
      <c r="F1834" t="s">
        <v>253</v>
      </c>
      <c r="G1834" s="177">
        <v>13565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1089</v>
      </c>
    </row>
    <row r="1835" spans="1:13">
      <c r="A1835" s="13">
        <f t="shared" si="28"/>
        <v>13752</v>
      </c>
      <c r="B1835">
        <v>2024302</v>
      </c>
      <c r="C1835">
        <v>1380</v>
      </c>
      <c r="D1835">
        <v>1000</v>
      </c>
      <c r="E1835"/>
      <c r="F1835" t="s">
        <v>253</v>
      </c>
      <c r="G1835" s="177">
        <v>13752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1090</v>
      </c>
    </row>
    <row r="1836" spans="1:13">
      <c r="A1836" s="13">
        <f t="shared" si="28"/>
        <v>12273</v>
      </c>
      <c r="B1836">
        <v>2024303</v>
      </c>
      <c r="C1836">
        <v>1380</v>
      </c>
      <c r="D1836">
        <v>1000</v>
      </c>
      <c r="E1836"/>
      <c r="F1836" t="s">
        <v>253</v>
      </c>
      <c r="G1836" s="177">
        <v>12273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1091</v>
      </c>
    </row>
    <row r="1837" spans="1:13">
      <c r="A1837" s="13">
        <f t="shared" si="28"/>
        <v>3632</v>
      </c>
      <c r="B1837">
        <v>2024365</v>
      </c>
      <c r="C1837">
        <v>1380</v>
      </c>
      <c r="D1837">
        <v>1005</v>
      </c>
      <c r="E1837"/>
      <c r="F1837" t="s">
        <v>253</v>
      </c>
      <c r="G1837" s="177">
        <v>3632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1092</v>
      </c>
    </row>
    <row r="1838" spans="1:13">
      <c r="A1838" s="13">
        <f t="shared" si="28"/>
        <v>8625</v>
      </c>
      <c r="B1838">
        <v>2024366</v>
      </c>
      <c r="C1838">
        <v>1380</v>
      </c>
      <c r="D1838">
        <v>1005</v>
      </c>
      <c r="E1838"/>
      <c r="F1838" t="s">
        <v>253</v>
      </c>
      <c r="G1838" s="177">
        <v>8625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1093</v>
      </c>
    </row>
    <row r="1839" spans="1:13">
      <c r="A1839" s="13">
        <f t="shared" si="28"/>
        <v>8624</v>
      </c>
      <c r="B1839">
        <v>2024367</v>
      </c>
      <c r="C1839">
        <v>1380</v>
      </c>
      <c r="D1839">
        <v>1005</v>
      </c>
      <c r="E1839"/>
      <c r="F1839" t="s">
        <v>253</v>
      </c>
      <c r="G1839" s="177">
        <v>8624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1094</v>
      </c>
    </row>
    <row r="1840" spans="1:13">
      <c r="A1840" s="13">
        <f t="shared" si="28"/>
        <v>3119</v>
      </c>
      <c r="B1840">
        <v>2024416</v>
      </c>
      <c r="C1840">
        <v>1380</v>
      </c>
      <c r="D1840">
        <v>1005</v>
      </c>
      <c r="E1840"/>
      <c r="F1840" t="s">
        <v>253</v>
      </c>
      <c r="G1840" s="177">
        <v>3119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1095</v>
      </c>
    </row>
    <row r="1841" spans="1:13">
      <c r="A1841" s="13">
        <f t="shared" si="28"/>
        <v>11178</v>
      </c>
      <c r="B1841">
        <v>2024617</v>
      </c>
      <c r="C1841">
        <v>1380</v>
      </c>
      <c r="D1841">
        <v>1005</v>
      </c>
      <c r="E1841"/>
      <c r="F1841" t="s">
        <v>253</v>
      </c>
      <c r="G1841" s="177">
        <v>11178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7749</v>
      </c>
    </row>
    <row r="1842" spans="1:13">
      <c r="A1842" s="13">
        <f t="shared" si="28"/>
        <v>3000</v>
      </c>
      <c r="B1842">
        <v>2024628</v>
      </c>
      <c r="C1842">
        <v>1380</v>
      </c>
      <c r="D1842">
        <v>1005</v>
      </c>
      <c r="E1842"/>
      <c r="F1842" t="s">
        <v>253</v>
      </c>
      <c r="G1842" s="177">
        <v>3000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7557</v>
      </c>
    </row>
    <row r="1843" spans="1:13">
      <c r="A1843" s="13">
        <f t="shared" si="28"/>
        <v>2409</v>
      </c>
      <c r="B1843">
        <v>2024629</v>
      </c>
      <c r="C1843">
        <v>1380</v>
      </c>
      <c r="D1843">
        <v>1005</v>
      </c>
      <c r="E1843"/>
      <c r="F1843" t="s">
        <v>253</v>
      </c>
      <c r="G1843" s="177">
        <v>2409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7558</v>
      </c>
    </row>
    <row r="1844" spans="1:13">
      <c r="A1844" s="13">
        <f t="shared" si="28"/>
        <v>6000</v>
      </c>
      <c r="B1844">
        <v>2024630</v>
      </c>
      <c r="C1844">
        <v>1380</v>
      </c>
      <c r="D1844">
        <v>1005</v>
      </c>
      <c r="E1844"/>
      <c r="F1844" t="s">
        <v>253</v>
      </c>
      <c r="G1844" s="177">
        <v>6000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1096</v>
      </c>
    </row>
    <row r="1845" spans="1:13">
      <c r="A1845" s="13">
        <f t="shared" si="28"/>
        <v>11000</v>
      </c>
      <c r="B1845">
        <v>2024631</v>
      </c>
      <c r="C1845">
        <v>1380</v>
      </c>
      <c r="D1845">
        <v>1005</v>
      </c>
      <c r="E1845"/>
      <c r="F1845" t="s">
        <v>253</v>
      </c>
      <c r="G1845" s="177">
        <v>11000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1097</v>
      </c>
    </row>
    <row r="1846" spans="1:13">
      <c r="A1846" s="13">
        <f t="shared" si="28"/>
        <v>25000</v>
      </c>
      <c r="B1846">
        <v>2024632</v>
      </c>
      <c r="C1846">
        <v>1380</v>
      </c>
      <c r="D1846">
        <v>1005</v>
      </c>
      <c r="E1846"/>
      <c r="F1846" t="s">
        <v>253</v>
      </c>
      <c r="G1846" s="177">
        <v>25000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1098</v>
      </c>
    </row>
    <row r="1847" spans="1:13">
      <c r="A1847" s="13">
        <f t="shared" si="28"/>
        <v>4000</v>
      </c>
      <c r="B1847">
        <v>2024703</v>
      </c>
      <c r="C1847">
        <v>1380</v>
      </c>
      <c r="D1847">
        <v>1005</v>
      </c>
      <c r="E1847"/>
      <c r="F1847" t="s">
        <v>253</v>
      </c>
      <c r="G1847" s="177">
        <v>4000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7897</v>
      </c>
    </row>
    <row r="1848" spans="1:13">
      <c r="A1848" s="13">
        <f t="shared" si="28"/>
        <v>6622.5119999999997</v>
      </c>
      <c r="B1848">
        <v>2024948</v>
      </c>
      <c r="C1848">
        <v>1380</v>
      </c>
      <c r="D1848">
        <v>1000</v>
      </c>
      <c r="E1848"/>
      <c r="F1848" t="s">
        <v>122</v>
      </c>
      <c r="G1848" s="102">
        <v>6622.5119999999997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8706</v>
      </c>
    </row>
    <row r="1849" spans="1:13">
      <c r="A1849" s="13">
        <f t="shared" si="28"/>
        <v>191.84</v>
      </c>
      <c r="B1849">
        <v>2024948</v>
      </c>
      <c r="C1849">
        <v>1380</v>
      </c>
      <c r="D1849">
        <v>2000</v>
      </c>
      <c r="E1849"/>
      <c r="F1849" t="s">
        <v>122</v>
      </c>
      <c r="G1849">
        <v>191.84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8706</v>
      </c>
    </row>
    <row r="1850" spans="1:13">
      <c r="A1850" s="13">
        <f t="shared" si="28"/>
        <v>2057.2179999999998</v>
      </c>
      <c r="B1850">
        <v>2024949</v>
      </c>
      <c r="C1850">
        <v>1380</v>
      </c>
      <c r="D1850">
        <v>1000</v>
      </c>
      <c r="E1850"/>
      <c r="F1850" t="s">
        <v>122</v>
      </c>
      <c r="G1850" s="102">
        <v>2057.2179999999998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8707</v>
      </c>
    </row>
    <row r="1851" spans="1:13">
      <c r="A1851" s="13">
        <f t="shared" si="28"/>
        <v>9989</v>
      </c>
      <c r="B1851">
        <v>2025027</v>
      </c>
      <c r="C1851">
        <v>1380</v>
      </c>
      <c r="D1851">
        <v>1005</v>
      </c>
      <c r="E1851"/>
      <c r="F1851" t="s">
        <v>253</v>
      </c>
      <c r="G1851" s="177">
        <v>9989</v>
      </c>
      <c r="H1851">
        <v>0</v>
      </c>
      <c r="I1851">
        <v>0</v>
      </c>
      <c r="J1851">
        <v>0</v>
      </c>
      <c r="K1851">
        <v>0</v>
      </c>
      <c r="L1851">
        <v>0</v>
      </c>
      <c r="M1851" t="s">
        <v>9225</v>
      </c>
    </row>
    <row r="1852" spans="1:13">
      <c r="A1852" s="13">
        <f t="shared" si="28"/>
        <v>26</v>
      </c>
      <c r="B1852">
        <v>2025027</v>
      </c>
      <c r="C1852">
        <v>1380</v>
      </c>
      <c r="D1852">
        <v>2004</v>
      </c>
      <c r="E1852"/>
      <c r="F1852" t="s">
        <v>253</v>
      </c>
      <c r="G1852">
        <v>26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9225</v>
      </c>
    </row>
    <row r="1853" spans="1:13">
      <c r="A1853" s="13">
        <f t="shared" si="28"/>
        <v>16</v>
      </c>
      <c r="B1853">
        <v>2025027</v>
      </c>
      <c r="C1853">
        <v>1380</v>
      </c>
      <c r="D1853">
        <v>2040</v>
      </c>
      <c r="E1853"/>
      <c r="F1853" t="s">
        <v>253</v>
      </c>
      <c r="G1853">
        <v>16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9225</v>
      </c>
    </row>
    <row r="1854" spans="1:13">
      <c r="A1854" s="13">
        <f t="shared" si="28"/>
        <v>15680</v>
      </c>
      <c r="B1854">
        <v>2025028</v>
      </c>
      <c r="C1854">
        <v>1380</v>
      </c>
      <c r="D1854">
        <v>1005</v>
      </c>
      <c r="E1854"/>
      <c r="F1854" t="s">
        <v>253</v>
      </c>
      <c r="G1854" s="177">
        <v>15680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9226</v>
      </c>
    </row>
    <row r="1855" spans="1:13">
      <c r="A1855" s="13">
        <f t="shared" si="28"/>
        <v>26</v>
      </c>
      <c r="B1855">
        <v>2025028</v>
      </c>
      <c r="C1855">
        <v>1380</v>
      </c>
      <c r="D1855">
        <v>2004</v>
      </c>
      <c r="E1855"/>
      <c r="F1855" t="s">
        <v>253</v>
      </c>
      <c r="G1855">
        <v>26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9226</v>
      </c>
    </row>
    <row r="1856" spans="1:13">
      <c r="A1856" s="13">
        <f t="shared" si="28"/>
        <v>16</v>
      </c>
      <c r="B1856">
        <v>2025028</v>
      </c>
      <c r="C1856">
        <v>1380</v>
      </c>
      <c r="D1856">
        <v>2040</v>
      </c>
      <c r="E1856"/>
      <c r="F1856" t="s">
        <v>253</v>
      </c>
      <c r="G1856">
        <v>16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9226</v>
      </c>
    </row>
    <row r="1857" spans="1:13">
      <c r="A1857" s="13">
        <f t="shared" si="28"/>
        <v>504.90199999999999</v>
      </c>
      <c r="B1857">
        <v>2025031</v>
      </c>
      <c r="C1857">
        <v>1400</v>
      </c>
      <c r="D1857">
        <v>1000</v>
      </c>
      <c r="E1857"/>
      <c r="F1857" t="s">
        <v>122</v>
      </c>
      <c r="G1857">
        <v>504.90199999999999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8317</v>
      </c>
    </row>
    <row r="1858" spans="1:13">
      <c r="A1858" s="13">
        <f t="shared" si="28"/>
        <v>18.876999999999999</v>
      </c>
      <c r="B1858">
        <v>2025031</v>
      </c>
      <c r="C1858">
        <v>1400</v>
      </c>
      <c r="D1858">
        <v>2001</v>
      </c>
      <c r="E1858"/>
      <c r="F1858" t="s">
        <v>122</v>
      </c>
      <c r="G1858">
        <v>18.876999999999999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8317</v>
      </c>
    </row>
    <row r="1859" spans="1:13">
      <c r="A1859" s="13">
        <f t="shared" ref="A1859:A1922" si="29">G1859+H1859+I1859</f>
        <v>37090</v>
      </c>
      <c r="B1859">
        <v>2025172</v>
      </c>
      <c r="C1859">
        <v>1380</v>
      </c>
      <c r="D1859">
        <v>1000</v>
      </c>
      <c r="E1859"/>
      <c r="F1859" t="s">
        <v>122</v>
      </c>
      <c r="G1859" s="177">
        <v>37090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8708</v>
      </c>
    </row>
    <row r="1860" spans="1:13">
      <c r="A1860" s="13">
        <f t="shared" si="29"/>
        <v>560</v>
      </c>
      <c r="B1860">
        <v>2025172</v>
      </c>
      <c r="C1860">
        <v>1380</v>
      </c>
      <c r="D1860">
        <v>2000</v>
      </c>
      <c r="E1860"/>
      <c r="F1860" t="s">
        <v>122</v>
      </c>
      <c r="G1860">
        <v>560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8708</v>
      </c>
    </row>
    <row r="1861" spans="1:13">
      <c r="A1861" s="13">
        <f t="shared" si="29"/>
        <v>14179</v>
      </c>
      <c r="B1861">
        <v>2025177</v>
      </c>
      <c r="C1861">
        <v>1380</v>
      </c>
      <c r="D1861">
        <v>1005</v>
      </c>
      <c r="E1861"/>
      <c r="F1861" t="s">
        <v>253</v>
      </c>
      <c r="G1861" s="177">
        <v>14179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9227</v>
      </c>
    </row>
    <row r="1862" spans="1:13">
      <c r="A1862" s="13">
        <f t="shared" si="29"/>
        <v>27</v>
      </c>
      <c r="B1862">
        <v>2025177</v>
      </c>
      <c r="C1862">
        <v>1380</v>
      </c>
      <c r="D1862">
        <v>2004</v>
      </c>
      <c r="E1862"/>
      <c r="F1862" t="s">
        <v>253</v>
      </c>
      <c r="G1862">
        <v>27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9227</v>
      </c>
    </row>
    <row r="1863" spans="1:13">
      <c r="A1863" s="13">
        <f t="shared" si="29"/>
        <v>16</v>
      </c>
      <c r="B1863">
        <v>2025177</v>
      </c>
      <c r="C1863">
        <v>1380</v>
      </c>
      <c r="D1863">
        <v>2040</v>
      </c>
      <c r="E1863"/>
      <c r="F1863" t="s">
        <v>253</v>
      </c>
      <c r="G1863">
        <v>16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9227</v>
      </c>
    </row>
    <row r="1864" spans="1:13">
      <c r="A1864" s="13">
        <f t="shared" si="29"/>
        <v>0</v>
      </c>
      <c r="B1864">
        <v>2025260</v>
      </c>
      <c r="C1864">
        <v>1380</v>
      </c>
      <c r="D1864">
        <v>1005</v>
      </c>
      <c r="E1864"/>
      <c r="F1864" t="s">
        <v>253</v>
      </c>
      <c r="G1864">
        <v>0</v>
      </c>
      <c r="H1864">
        <v>0</v>
      </c>
      <c r="I1864">
        <v>0</v>
      </c>
      <c r="J1864">
        <v>0</v>
      </c>
      <c r="K1864" s="177">
        <v>11558</v>
      </c>
      <c r="L1864">
        <v>0</v>
      </c>
      <c r="M1864" t="s">
        <v>8656</v>
      </c>
    </row>
    <row r="1865" spans="1:13">
      <c r="A1865" s="13">
        <f t="shared" si="29"/>
        <v>200</v>
      </c>
      <c r="B1865">
        <v>2025280</v>
      </c>
      <c r="C1865">
        <v>1380</v>
      </c>
      <c r="D1865">
        <v>1000</v>
      </c>
      <c r="E1865"/>
      <c r="F1865" t="s">
        <v>122</v>
      </c>
      <c r="G1865">
        <v>0</v>
      </c>
      <c r="H1865">
        <v>0</v>
      </c>
      <c r="I1865">
        <v>200</v>
      </c>
      <c r="J1865">
        <v>0</v>
      </c>
      <c r="K1865">
        <v>0</v>
      </c>
      <c r="L1865">
        <v>0</v>
      </c>
      <c r="M1865" t="s">
        <v>8742</v>
      </c>
    </row>
    <row r="1866" spans="1:13">
      <c r="A1866" s="13">
        <f t="shared" si="29"/>
        <v>130</v>
      </c>
      <c r="B1866">
        <v>2025280</v>
      </c>
      <c r="C1866">
        <v>1380</v>
      </c>
      <c r="D1866">
        <v>2000</v>
      </c>
      <c r="E1866"/>
      <c r="F1866" t="s">
        <v>122</v>
      </c>
      <c r="G1866">
        <v>130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8742</v>
      </c>
    </row>
    <row r="1867" spans="1:13">
      <c r="A1867" s="13">
        <f t="shared" si="29"/>
        <v>274</v>
      </c>
      <c r="B1867">
        <v>3000069</v>
      </c>
      <c r="C1867">
        <v>1380</v>
      </c>
      <c r="D1867">
        <v>1500</v>
      </c>
      <c r="E1867"/>
      <c r="F1867" t="s">
        <v>253</v>
      </c>
      <c r="G1867">
        <v>274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1099</v>
      </c>
    </row>
    <row r="1868" spans="1:13">
      <c r="A1868" s="13">
        <f t="shared" si="29"/>
        <v>132</v>
      </c>
      <c r="B1868">
        <v>3000069</v>
      </c>
      <c r="C1868">
        <v>1400</v>
      </c>
      <c r="D1868">
        <v>1500</v>
      </c>
      <c r="E1868"/>
      <c r="F1868" t="s">
        <v>253</v>
      </c>
      <c r="G1868">
        <v>132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1099</v>
      </c>
    </row>
    <row r="1869" spans="1:13">
      <c r="A1869" s="13">
        <f t="shared" si="29"/>
        <v>9</v>
      </c>
      <c r="B1869">
        <v>3000074</v>
      </c>
      <c r="C1869">
        <v>1380</v>
      </c>
      <c r="D1869">
        <v>1500</v>
      </c>
      <c r="E1869"/>
      <c r="F1869" t="s">
        <v>253</v>
      </c>
      <c r="G1869">
        <v>9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1100</v>
      </c>
    </row>
    <row r="1870" spans="1:13">
      <c r="A1870" s="13">
        <f t="shared" si="29"/>
        <v>12</v>
      </c>
      <c r="B1870">
        <v>3000074</v>
      </c>
      <c r="C1870">
        <v>1400</v>
      </c>
      <c r="D1870">
        <v>1500</v>
      </c>
      <c r="E1870"/>
      <c r="F1870" t="s">
        <v>253</v>
      </c>
      <c r="G1870">
        <v>12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1100</v>
      </c>
    </row>
    <row r="1871" spans="1:13">
      <c r="A1871" s="13">
        <f t="shared" si="29"/>
        <v>66</v>
      </c>
      <c r="B1871">
        <v>3000081</v>
      </c>
      <c r="C1871">
        <v>1380</v>
      </c>
      <c r="D1871">
        <v>1500</v>
      </c>
      <c r="E1871"/>
      <c r="F1871" t="s">
        <v>253</v>
      </c>
      <c r="G1871">
        <v>66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1101</v>
      </c>
    </row>
    <row r="1872" spans="1:13">
      <c r="A1872" s="13">
        <f t="shared" si="29"/>
        <v>17</v>
      </c>
      <c r="B1872">
        <v>3000081</v>
      </c>
      <c r="C1872">
        <v>1400</v>
      </c>
      <c r="D1872">
        <v>1500</v>
      </c>
      <c r="E1872"/>
      <c r="F1872" t="s">
        <v>253</v>
      </c>
      <c r="G1872">
        <v>17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1101</v>
      </c>
    </row>
    <row r="1873" spans="1:13">
      <c r="A1873" s="13">
        <f t="shared" si="29"/>
        <v>80</v>
      </c>
      <c r="B1873">
        <v>3000091</v>
      </c>
      <c r="C1873">
        <v>1380</v>
      </c>
      <c r="D1873">
        <v>1500</v>
      </c>
      <c r="E1873"/>
      <c r="F1873" t="s">
        <v>253</v>
      </c>
      <c r="G1873">
        <v>80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9228</v>
      </c>
    </row>
    <row r="1874" spans="1:13">
      <c r="A1874" s="13">
        <f t="shared" si="29"/>
        <v>7</v>
      </c>
      <c r="B1874">
        <v>3000101</v>
      </c>
      <c r="C1874">
        <v>1380</v>
      </c>
      <c r="D1874">
        <v>1500</v>
      </c>
      <c r="E1874"/>
      <c r="F1874" t="s">
        <v>253</v>
      </c>
      <c r="G1874">
        <v>7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1102</v>
      </c>
    </row>
    <row r="1875" spans="1:13">
      <c r="A1875" s="13">
        <f t="shared" si="29"/>
        <v>2</v>
      </c>
      <c r="B1875">
        <v>3000112</v>
      </c>
      <c r="C1875">
        <v>1380</v>
      </c>
      <c r="D1875">
        <v>1500</v>
      </c>
      <c r="E1875"/>
      <c r="F1875" t="s">
        <v>253</v>
      </c>
      <c r="G1875">
        <v>2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8841</v>
      </c>
    </row>
    <row r="1876" spans="1:13">
      <c r="A1876" s="13">
        <f t="shared" si="29"/>
        <v>8</v>
      </c>
      <c r="B1876">
        <v>3000124</v>
      </c>
      <c r="C1876">
        <v>1380</v>
      </c>
      <c r="D1876">
        <v>1500</v>
      </c>
      <c r="E1876"/>
      <c r="F1876" t="s">
        <v>253</v>
      </c>
      <c r="G1876">
        <v>8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7740</v>
      </c>
    </row>
    <row r="1877" spans="1:13">
      <c r="A1877" s="13">
        <f t="shared" si="29"/>
        <v>3</v>
      </c>
      <c r="B1877">
        <v>3000135</v>
      </c>
      <c r="C1877">
        <v>1380</v>
      </c>
      <c r="D1877">
        <v>1500</v>
      </c>
      <c r="E1877"/>
      <c r="F1877" t="s">
        <v>253</v>
      </c>
      <c r="G1877">
        <v>3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7559</v>
      </c>
    </row>
    <row r="1878" spans="1:13">
      <c r="A1878" s="13">
        <f t="shared" si="29"/>
        <v>6</v>
      </c>
      <c r="B1878">
        <v>3000157</v>
      </c>
      <c r="C1878">
        <v>1380</v>
      </c>
      <c r="D1878">
        <v>1500</v>
      </c>
      <c r="E1878"/>
      <c r="F1878" t="s">
        <v>253</v>
      </c>
      <c r="G1878">
        <v>6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1103</v>
      </c>
    </row>
    <row r="1879" spans="1:13">
      <c r="A1879" s="13">
        <f t="shared" si="29"/>
        <v>574</v>
      </c>
      <c r="B1879">
        <v>3000163</v>
      </c>
      <c r="C1879">
        <v>1380</v>
      </c>
      <c r="D1879">
        <v>1500</v>
      </c>
      <c r="E1879"/>
      <c r="F1879" t="s">
        <v>253</v>
      </c>
      <c r="G1879">
        <v>574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1104</v>
      </c>
    </row>
    <row r="1880" spans="1:13">
      <c r="A1880" s="13">
        <f t="shared" si="29"/>
        <v>985</v>
      </c>
      <c r="B1880">
        <v>3000163</v>
      </c>
      <c r="C1880">
        <v>1400</v>
      </c>
      <c r="D1880">
        <v>1500</v>
      </c>
      <c r="E1880"/>
      <c r="F1880" t="s">
        <v>253</v>
      </c>
      <c r="G1880">
        <v>985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1104</v>
      </c>
    </row>
    <row r="1881" spans="1:13">
      <c r="A1881" s="13">
        <f t="shared" si="29"/>
        <v>3</v>
      </c>
      <c r="B1881">
        <v>3000168</v>
      </c>
      <c r="C1881">
        <v>1380</v>
      </c>
      <c r="D1881">
        <v>1500</v>
      </c>
      <c r="E1881"/>
      <c r="F1881" t="s">
        <v>253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9258</v>
      </c>
    </row>
    <row r="1882" spans="1:13">
      <c r="A1882" s="13">
        <f t="shared" si="29"/>
        <v>115</v>
      </c>
      <c r="B1882">
        <v>3000169</v>
      </c>
      <c r="C1882">
        <v>1380</v>
      </c>
      <c r="D1882">
        <v>1500</v>
      </c>
      <c r="E1882"/>
      <c r="F1882" t="s">
        <v>253</v>
      </c>
      <c r="G1882">
        <v>115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1105</v>
      </c>
    </row>
    <row r="1883" spans="1:13">
      <c r="A1883" s="13">
        <f t="shared" si="29"/>
        <v>25</v>
      </c>
      <c r="B1883">
        <v>3000169</v>
      </c>
      <c r="C1883">
        <v>1400</v>
      </c>
      <c r="D1883">
        <v>1500</v>
      </c>
      <c r="E1883"/>
      <c r="F1883" t="s">
        <v>253</v>
      </c>
      <c r="G1883">
        <v>25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1105</v>
      </c>
    </row>
    <row r="1884" spans="1:13">
      <c r="A1884" s="13">
        <f t="shared" si="29"/>
        <v>455</v>
      </c>
      <c r="B1884">
        <v>3000170</v>
      </c>
      <c r="C1884">
        <v>1380</v>
      </c>
      <c r="D1884">
        <v>1500</v>
      </c>
      <c r="E1884"/>
      <c r="F1884" t="s">
        <v>253</v>
      </c>
      <c r="G1884">
        <v>455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1106</v>
      </c>
    </row>
    <row r="1885" spans="1:13">
      <c r="A1885" s="13">
        <f t="shared" si="29"/>
        <v>66</v>
      </c>
      <c r="B1885">
        <v>3000170</v>
      </c>
      <c r="C1885">
        <v>1400</v>
      </c>
      <c r="D1885">
        <v>1500</v>
      </c>
      <c r="E1885"/>
      <c r="F1885" t="s">
        <v>253</v>
      </c>
      <c r="G1885">
        <v>66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1106</v>
      </c>
    </row>
    <row r="1886" spans="1:13">
      <c r="A1886" s="13">
        <f t="shared" si="29"/>
        <v>4</v>
      </c>
      <c r="B1886">
        <v>3000179</v>
      </c>
      <c r="C1886">
        <v>1380</v>
      </c>
      <c r="D1886">
        <v>1500</v>
      </c>
      <c r="E1886"/>
      <c r="F1886" t="s">
        <v>253</v>
      </c>
      <c r="G1886">
        <v>4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1107</v>
      </c>
    </row>
    <row r="1887" spans="1:13">
      <c r="A1887" s="13">
        <f t="shared" si="29"/>
        <v>1</v>
      </c>
      <c r="B1887">
        <v>3000179</v>
      </c>
      <c r="C1887">
        <v>1400</v>
      </c>
      <c r="D1887">
        <v>1500</v>
      </c>
      <c r="E1887"/>
      <c r="F1887" t="s">
        <v>253</v>
      </c>
      <c r="G1887">
        <v>1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1107</v>
      </c>
    </row>
    <row r="1888" spans="1:13">
      <c r="A1888" s="13">
        <f t="shared" si="29"/>
        <v>3</v>
      </c>
      <c r="B1888">
        <v>3000341</v>
      </c>
      <c r="C1888">
        <v>1380</v>
      </c>
      <c r="D1888">
        <v>1500</v>
      </c>
      <c r="E1888"/>
      <c r="F1888" t="s">
        <v>122</v>
      </c>
      <c r="G1888">
        <v>3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1108</v>
      </c>
    </row>
    <row r="1889" spans="1:13">
      <c r="A1889" s="13">
        <f t="shared" si="29"/>
        <v>20</v>
      </c>
      <c r="B1889">
        <v>3000341</v>
      </c>
      <c r="C1889">
        <v>1400</v>
      </c>
      <c r="D1889">
        <v>1500</v>
      </c>
      <c r="E1889"/>
      <c r="F1889" t="s">
        <v>122</v>
      </c>
      <c r="G1889">
        <v>20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1108</v>
      </c>
    </row>
    <row r="1890" spans="1:13">
      <c r="A1890" s="13">
        <f t="shared" si="29"/>
        <v>3</v>
      </c>
      <c r="B1890">
        <v>3000342</v>
      </c>
      <c r="C1890">
        <v>1380</v>
      </c>
      <c r="D1890">
        <v>1500</v>
      </c>
      <c r="E1890"/>
      <c r="F1890" t="s">
        <v>122</v>
      </c>
      <c r="G1890">
        <v>3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1109</v>
      </c>
    </row>
    <row r="1891" spans="1:13">
      <c r="A1891" s="13">
        <f t="shared" si="29"/>
        <v>52</v>
      </c>
      <c r="B1891">
        <v>3000342</v>
      </c>
      <c r="C1891">
        <v>1400</v>
      </c>
      <c r="D1891">
        <v>1500</v>
      </c>
      <c r="E1891"/>
      <c r="F1891" t="s">
        <v>122</v>
      </c>
      <c r="G1891">
        <v>52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1109</v>
      </c>
    </row>
    <row r="1892" spans="1:13">
      <c r="A1892" s="13">
        <f t="shared" si="29"/>
        <v>5</v>
      </c>
      <c r="B1892">
        <v>3000349</v>
      </c>
      <c r="C1892">
        <v>1380</v>
      </c>
      <c r="D1892">
        <v>1500</v>
      </c>
      <c r="E1892"/>
      <c r="F1892" t="s">
        <v>122</v>
      </c>
      <c r="G1892">
        <v>5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8709</v>
      </c>
    </row>
    <row r="1893" spans="1:13">
      <c r="A1893" s="13">
        <f t="shared" si="29"/>
        <v>40</v>
      </c>
      <c r="B1893">
        <v>3000349</v>
      </c>
      <c r="C1893">
        <v>1400</v>
      </c>
      <c r="D1893">
        <v>1500</v>
      </c>
      <c r="E1893"/>
      <c r="F1893" t="s">
        <v>122</v>
      </c>
      <c r="G1893">
        <v>40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8709</v>
      </c>
    </row>
    <row r="1894" spans="1:13">
      <c r="A1894" s="13">
        <f t="shared" si="29"/>
        <v>96</v>
      </c>
      <c r="B1894">
        <v>3000413</v>
      </c>
      <c r="C1894">
        <v>1380</v>
      </c>
      <c r="D1894">
        <v>1500</v>
      </c>
      <c r="E1894"/>
      <c r="F1894" t="s">
        <v>253</v>
      </c>
      <c r="G1894">
        <v>96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1110</v>
      </c>
    </row>
    <row r="1895" spans="1:13">
      <c r="A1895" s="13">
        <f t="shared" si="29"/>
        <v>76</v>
      </c>
      <c r="B1895">
        <v>3000414</v>
      </c>
      <c r="C1895">
        <v>1380</v>
      </c>
      <c r="D1895">
        <v>1500</v>
      </c>
      <c r="E1895"/>
      <c r="F1895" t="s">
        <v>253</v>
      </c>
      <c r="G1895">
        <v>76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1111</v>
      </c>
    </row>
    <row r="1896" spans="1:13">
      <c r="A1896" s="13">
        <f t="shared" si="29"/>
        <v>66</v>
      </c>
      <c r="B1896">
        <v>3000415</v>
      </c>
      <c r="C1896">
        <v>1380</v>
      </c>
      <c r="D1896">
        <v>1500</v>
      </c>
      <c r="E1896"/>
      <c r="F1896" t="s">
        <v>253</v>
      </c>
      <c r="G1896">
        <v>66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1112</v>
      </c>
    </row>
    <row r="1897" spans="1:13">
      <c r="A1897" s="13">
        <f t="shared" si="29"/>
        <v>104</v>
      </c>
      <c r="B1897">
        <v>3000417</v>
      </c>
      <c r="C1897">
        <v>1380</v>
      </c>
      <c r="D1897">
        <v>1500</v>
      </c>
      <c r="E1897"/>
      <c r="F1897" t="s">
        <v>253</v>
      </c>
      <c r="G1897">
        <v>104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1113</v>
      </c>
    </row>
    <row r="1898" spans="1:13">
      <c r="A1898" s="13">
        <f t="shared" si="29"/>
        <v>20</v>
      </c>
      <c r="B1898">
        <v>3000417</v>
      </c>
      <c r="C1898">
        <v>1400</v>
      </c>
      <c r="D1898">
        <v>1500</v>
      </c>
      <c r="E1898"/>
      <c r="F1898" t="s">
        <v>253</v>
      </c>
      <c r="G1898">
        <v>20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1113</v>
      </c>
    </row>
    <row r="1899" spans="1:13">
      <c r="A1899" s="13">
        <f t="shared" si="29"/>
        <v>55</v>
      </c>
      <c r="B1899">
        <v>3000418</v>
      </c>
      <c r="C1899">
        <v>1400</v>
      </c>
      <c r="D1899">
        <v>1500</v>
      </c>
      <c r="E1899"/>
      <c r="F1899" t="s">
        <v>253</v>
      </c>
      <c r="G1899">
        <v>55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1114</v>
      </c>
    </row>
    <row r="1900" spans="1:13">
      <c r="A1900" s="13">
        <f t="shared" si="29"/>
        <v>94</v>
      </c>
      <c r="B1900">
        <v>3000419</v>
      </c>
      <c r="C1900">
        <v>1380</v>
      </c>
      <c r="D1900">
        <v>1500</v>
      </c>
      <c r="E1900"/>
      <c r="F1900" t="s">
        <v>253</v>
      </c>
      <c r="G1900">
        <v>94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1115</v>
      </c>
    </row>
    <row r="1901" spans="1:13">
      <c r="A1901" s="13">
        <f t="shared" si="29"/>
        <v>127</v>
      </c>
      <c r="B1901">
        <v>3000424</v>
      </c>
      <c r="C1901">
        <v>1380</v>
      </c>
      <c r="D1901">
        <v>1500</v>
      </c>
      <c r="E1901"/>
      <c r="F1901" t="s">
        <v>253</v>
      </c>
      <c r="G1901">
        <v>127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1116</v>
      </c>
    </row>
    <row r="1902" spans="1:13">
      <c r="A1902" s="13">
        <f t="shared" si="29"/>
        <v>82</v>
      </c>
      <c r="B1902">
        <v>3000436</v>
      </c>
      <c r="C1902">
        <v>1380</v>
      </c>
      <c r="D1902">
        <v>1500</v>
      </c>
      <c r="E1902"/>
      <c r="F1902" t="s">
        <v>253</v>
      </c>
      <c r="G1902">
        <v>82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1117</v>
      </c>
    </row>
    <row r="1903" spans="1:13">
      <c r="A1903" s="13">
        <f t="shared" si="29"/>
        <v>24</v>
      </c>
      <c r="B1903">
        <v>3000436</v>
      </c>
      <c r="C1903">
        <v>1400</v>
      </c>
      <c r="D1903">
        <v>1500</v>
      </c>
      <c r="E1903"/>
      <c r="F1903" t="s">
        <v>253</v>
      </c>
      <c r="G1903">
        <v>24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1117</v>
      </c>
    </row>
    <row r="1904" spans="1:13">
      <c r="A1904" s="13">
        <f t="shared" si="29"/>
        <v>74</v>
      </c>
      <c r="B1904">
        <v>3000437</v>
      </c>
      <c r="C1904">
        <v>1380</v>
      </c>
      <c r="D1904">
        <v>1500</v>
      </c>
      <c r="E1904"/>
      <c r="F1904" t="s">
        <v>253</v>
      </c>
      <c r="G1904">
        <v>74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8474</v>
      </c>
    </row>
    <row r="1905" spans="1:13">
      <c r="A1905" s="13">
        <f t="shared" si="29"/>
        <v>34</v>
      </c>
      <c r="B1905">
        <v>3000440</v>
      </c>
      <c r="C1905">
        <v>1380</v>
      </c>
      <c r="D1905">
        <v>1500</v>
      </c>
      <c r="E1905"/>
      <c r="F1905" t="s">
        <v>253</v>
      </c>
      <c r="G1905">
        <v>34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1118</v>
      </c>
    </row>
    <row r="1906" spans="1:13">
      <c r="A1906" s="13">
        <f t="shared" si="29"/>
        <v>87</v>
      </c>
      <c r="B1906">
        <v>3000444</v>
      </c>
      <c r="C1906">
        <v>1380</v>
      </c>
      <c r="D1906">
        <v>1500</v>
      </c>
      <c r="E1906"/>
      <c r="F1906" t="s">
        <v>253</v>
      </c>
      <c r="G1906">
        <v>87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1119</v>
      </c>
    </row>
    <row r="1907" spans="1:13">
      <c r="A1907" s="13">
        <f t="shared" si="29"/>
        <v>9</v>
      </c>
      <c r="B1907">
        <v>3000445</v>
      </c>
      <c r="C1907">
        <v>1380</v>
      </c>
      <c r="D1907">
        <v>1500</v>
      </c>
      <c r="E1907"/>
      <c r="F1907" t="s">
        <v>253</v>
      </c>
      <c r="G1907">
        <v>9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1120</v>
      </c>
    </row>
    <row r="1908" spans="1:13">
      <c r="A1908" s="13">
        <f t="shared" si="29"/>
        <v>30</v>
      </c>
      <c r="B1908">
        <v>3000448</v>
      </c>
      <c r="C1908">
        <v>1380</v>
      </c>
      <c r="D1908">
        <v>1500</v>
      </c>
      <c r="E1908"/>
      <c r="F1908" t="s">
        <v>253</v>
      </c>
      <c r="G1908">
        <v>30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1121</v>
      </c>
    </row>
    <row r="1909" spans="1:13">
      <c r="A1909" s="13">
        <f t="shared" si="29"/>
        <v>15</v>
      </c>
      <c r="B1909">
        <v>3000448</v>
      </c>
      <c r="C1909">
        <v>1400</v>
      </c>
      <c r="D1909">
        <v>1500</v>
      </c>
      <c r="E1909"/>
      <c r="F1909" t="s">
        <v>253</v>
      </c>
      <c r="G1909">
        <v>15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1121</v>
      </c>
    </row>
    <row r="1910" spans="1:13">
      <c r="A1910" s="13">
        <f t="shared" si="29"/>
        <v>75</v>
      </c>
      <c r="B1910">
        <v>3000449</v>
      </c>
      <c r="C1910">
        <v>1380</v>
      </c>
      <c r="D1910">
        <v>1500</v>
      </c>
      <c r="E1910"/>
      <c r="F1910" t="s">
        <v>253</v>
      </c>
      <c r="G1910">
        <v>75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1122</v>
      </c>
    </row>
    <row r="1911" spans="1:13">
      <c r="A1911" s="13">
        <f t="shared" si="29"/>
        <v>49</v>
      </c>
      <c r="B1911">
        <v>3000449</v>
      </c>
      <c r="C1911">
        <v>1400</v>
      </c>
      <c r="D1911">
        <v>1500</v>
      </c>
      <c r="E1911"/>
      <c r="F1911" t="s">
        <v>253</v>
      </c>
      <c r="G1911">
        <v>49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1122</v>
      </c>
    </row>
    <row r="1912" spans="1:13">
      <c r="A1912" s="13">
        <f t="shared" si="29"/>
        <v>41</v>
      </c>
      <c r="B1912">
        <v>3000450</v>
      </c>
      <c r="C1912">
        <v>1380</v>
      </c>
      <c r="D1912">
        <v>1500</v>
      </c>
      <c r="E1912"/>
      <c r="F1912" t="s">
        <v>253</v>
      </c>
      <c r="G1912">
        <v>41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1123</v>
      </c>
    </row>
    <row r="1913" spans="1:13">
      <c r="A1913" s="13">
        <f t="shared" si="29"/>
        <v>102</v>
      </c>
      <c r="B1913">
        <v>3000451</v>
      </c>
      <c r="C1913">
        <v>1380</v>
      </c>
      <c r="D1913">
        <v>1500</v>
      </c>
      <c r="E1913"/>
      <c r="F1913" t="s">
        <v>253</v>
      </c>
      <c r="G1913">
        <v>102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1124</v>
      </c>
    </row>
    <row r="1914" spans="1:13">
      <c r="A1914" s="13">
        <f t="shared" si="29"/>
        <v>133</v>
      </c>
      <c r="B1914">
        <v>3000542</v>
      </c>
      <c r="C1914">
        <v>1380</v>
      </c>
      <c r="D1914">
        <v>1500</v>
      </c>
      <c r="E1914"/>
      <c r="F1914" t="s">
        <v>253</v>
      </c>
      <c r="G1914">
        <v>133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1125</v>
      </c>
    </row>
    <row r="1915" spans="1:13">
      <c r="A1915" s="13">
        <f t="shared" si="29"/>
        <v>10</v>
      </c>
      <c r="B1915">
        <v>3000547</v>
      </c>
      <c r="C1915">
        <v>1380</v>
      </c>
      <c r="D1915">
        <v>1500</v>
      </c>
      <c r="E1915"/>
      <c r="F1915" t="s">
        <v>253</v>
      </c>
      <c r="G1915">
        <v>10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1126</v>
      </c>
    </row>
    <row r="1916" spans="1:13">
      <c r="A1916" s="13">
        <f t="shared" si="29"/>
        <v>100</v>
      </c>
      <c r="B1916">
        <v>3000549</v>
      </c>
      <c r="C1916">
        <v>1380</v>
      </c>
      <c r="D1916">
        <v>1500</v>
      </c>
      <c r="E1916"/>
      <c r="F1916" t="s">
        <v>253</v>
      </c>
      <c r="G1916">
        <v>100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1127</v>
      </c>
    </row>
    <row r="1917" spans="1:13">
      <c r="A1917" s="13">
        <f t="shared" si="29"/>
        <v>46</v>
      </c>
      <c r="B1917">
        <v>3000550</v>
      </c>
      <c r="C1917">
        <v>1380</v>
      </c>
      <c r="D1917">
        <v>1500</v>
      </c>
      <c r="E1917"/>
      <c r="F1917" t="s">
        <v>253</v>
      </c>
      <c r="G1917">
        <v>46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1128</v>
      </c>
    </row>
    <row r="1918" spans="1:13">
      <c r="A1918" s="13">
        <f t="shared" si="29"/>
        <v>101</v>
      </c>
      <c r="B1918">
        <v>3000552</v>
      </c>
      <c r="C1918">
        <v>1380</v>
      </c>
      <c r="D1918">
        <v>1500</v>
      </c>
      <c r="E1918"/>
      <c r="F1918" t="s">
        <v>253</v>
      </c>
      <c r="G1918">
        <v>101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1129</v>
      </c>
    </row>
    <row r="1919" spans="1:13">
      <c r="A1919" s="13">
        <f t="shared" si="29"/>
        <v>106</v>
      </c>
      <c r="B1919">
        <v>3000553</v>
      </c>
      <c r="C1919">
        <v>1380</v>
      </c>
      <c r="D1919">
        <v>1500</v>
      </c>
      <c r="E1919"/>
      <c r="F1919" t="s">
        <v>253</v>
      </c>
      <c r="G1919">
        <v>106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1130</v>
      </c>
    </row>
    <row r="1920" spans="1:13">
      <c r="A1920" s="13">
        <f t="shared" si="29"/>
        <v>61</v>
      </c>
      <c r="B1920">
        <v>3000554</v>
      </c>
      <c r="C1920">
        <v>1380</v>
      </c>
      <c r="D1920">
        <v>1500</v>
      </c>
      <c r="E1920"/>
      <c r="F1920" t="s">
        <v>253</v>
      </c>
      <c r="G1920">
        <v>61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1131</v>
      </c>
    </row>
    <row r="1921" spans="1:13">
      <c r="A1921" s="13">
        <f t="shared" si="29"/>
        <v>77</v>
      </c>
      <c r="B1921">
        <v>3000559</v>
      </c>
      <c r="C1921">
        <v>1380</v>
      </c>
      <c r="D1921">
        <v>1500</v>
      </c>
      <c r="E1921"/>
      <c r="F1921" t="s">
        <v>253</v>
      </c>
      <c r="G1921">
        <v>77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1132</v>
      </c>
    </row>
    <row r="1922" spans="1:13">
      <c r="A1922" s="13">
        <f t="shared" si="29"/>
        <v>35</v>
      </c>
      <c r="B1922">
        <v>3000560</v>
      </c>
      <c r="C1922">
        <v>1380</v>
      </c>
      <c r="D1922">
        <v>1500</v>
      </c>
      <c r="E1922"/>
      <c r="F1922" t="s">
        <v>253</v>
      </c>
      <c r="G1922">
        <v>35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1133</v>
      </c>
    </row>
    <row r="1923" spans="1:13">
      <c r="A1923" s="13">
        <f t="shared" ref="A1923:A1986" si="30">G1923+H1923+I1923</f>
        <v>22</v>
      </c>
      <c r="B1923">
        <v>3000560</v>
      </c>
      <c r="C1923">
        <v>1400</v>
      </c>
      <c r="D1923">
        <v>1500</v>
      </c>
      <c r="E1923"/>
      <c r="F1923" t="s">
        <v>253</v>
      </c>
      <c r="G1923">
        <v>22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1133</v>
      </c>
    </row>
    <row r="1924" spans="1:13">
      <c r="A1924" s="13">
        <f t="shared" si="30"/>
        <v>132</v>
      </c>
      <c r="B1924">
        <v>3000565</v>
      </c>
      <c r="C1924">
        <v>1380</v>
      </c>
      <c r="D1924">
        <v>1500</v>
      </c>
      <c r="E1924"/>
      <c r="F1924" t="s">
        <v>253</v>
      </c>
      <c r="G1924">
        <v>132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1134</v>
      </c>
    </row>
    <row r="1925" spans="1:13">
      <c r="A1925" s="13">
        <f t="shared" si="30"/>
        <v>52</v>
      </c>
      <c r="B1925">
        <v>3000567</v>
      </c>
      <c r="C1925">
        <v>1380</v>
      </c>
      <c r="D1925">
        <v>1500</v>
      </c>
      <c r="E1925"/>
      <c r="F1925" t="s">
        <v>253</v>
      </c>
      <c r="G1925">
        <v>52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1135</v>
      </c>
    </row>
    <row r="1926" spans="1:13">
      <c r="A1926" s="13">
        <f t="shared" si="30"/>
        <v>40</v>
      </c>
      <c r="B1926">
        <v>3000567</v>
      </c>
      <c r="C1926">
        <v>1400</v>
      </c>
      <c r="D1926">
        <v>1500</v>
      </c>
      <c r="E1926"/>
      <c r="F1926" t="s">
        <v>253</v>
      </c>
      <c r="G1926">
        <v>40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1135</v>
      </c>
    </row>
    <row r="1927" spans="1:13">
      <c r="A1927" s="13">
        <f t="shared" si="30"/>
        <v>65</v>
      </c>
      <c r="B1927">
        <v>3000569</v>
      </c>
      <c r="C1927">
        <v>1380</v>
      </c>
      <c r="D1927">
        <v>1500</v>
      </c>
      <c r="E1927"/>
      <c r="F1927" t="s">
        <v>253</v>
      </c>
      <c r="G1927">
        <v>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1136</v>
      </c>
    </row>
    <row r="1928" spans="1:13">
      <c r="A1928" s="13">
        <f t="shared" si="30"/>
        <v>45</v>
      </c>
      <c r="B1928">
        <v>3000570</v>
      </c>
      <c r="C1928">
        <v>1380</v>
      </c>
      <c r="D1928">
        <v>1500</v>
      </c>
      <c r="E1928"/>
      <c r="F1928" t="s">
        <v>253</v>
      </c>
      <c r="G1928">
        <v>45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1137</v>
      </c>
    </row>
    <row r="1929" spans="1:13">
      <c r="A1929" s="13">
        <f t="shared" si="30"/>
        <v>74</v>
      </c>
      <c r="B1929">
        <v>3000574</v>
      </c>
      <c r="C1929">
        <v>1380</v>
      </c>
      <c r="D1929">
        <v>1500</v>
      </c>
      <c r="E1929"/>
      <c r="F1929" t="s">
        <v>253</v>
      </c>
      <c r="G1929">
        <v>74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1138</v>
      </c>
    </row>
    <row r="1930" spans="1:13">
      <c r="A1930" s="13">
        <f t="shared" si="30"/>
        <v>28</v>
      </c>
      <c r="B1930">
        <v>3000575</v>
      </c>
      <c r="C1930">
        <v>1380</v>
      </c>
      <c r="D1930">
        <v>1500</v>
      </c>
      <c r="E1930"/>
      <c r="F1930" t="s">
        <v>253</v>
      </c>
      <c r="G1930">
        <v>28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1139</v>
      </c>
    </row>
    <row r="1931" spans="1:13">
      <c r="A1931" s="13">
        <f t="shared" si="30"/>
        <v>60</v>
      </c>
      <c r="B1931">
        <v>3000576</v>
      </c>
      <c r="C1931">
        <v>1380</v>
      </c>
      <c r="D1931">
        <v>1500</v>
      </c>
      <c r="E1931"/>
      <c r="F1931" t="s">
        <v>253</v>
      </c>
      <c r="G1931">
        <v>60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1140</v>
      </c>
    </row>
    <row r="1932" spans="1:13">
      <c r="A1932" s="13">
        <f t="shared" si="30"/>
        <v>155</v>
      </c>
      <c r="B1932">
        <v>3000577</v>
      </c>
      <c r="C1932">
        <v>1380</v>
      </c>
      <c r="D1932">
        <v>1500</v>
      </c>
      <c r="E1932"/>
      <c r="F1932" t="s">
        <v>253</v>
      </c>
      <c r="G1932">
        <v>155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7731</v>
      </c>
    </row>
    <row r="1933" spans="1:13">
      <c r="A1933" s="13">
        <f t="shared" si="30"/>
        <v>84</v>
      </c>
      <c r="B1933">
        <v>3000582</v>
      </c>
      <c r="C1933">
        <v>1380</v>
      </c>
      <c r="D1933">
        <v>1500</v>
      </c>
      <c r="E1933"/>
      <c r="F1933" t="s">
        <v>253</v>
      </c>
      <c r="G1933">
        <v>84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1141</v>
      </c>
    </row>
    <row r="1934" spans="1:13">
      <c r="A1934" s="13">
        <f t="shared" si="30"/>
        <v>172</v>
      </c>
      <c r="B1934">
        <v>3000585</v>
      </c>
      <c r="C1934">
        <v>1380</v>
      </c>
      <c r="D1934">
        <v>1501</v>
      </c>
      <c r="E1934"/>
      <c r="F1934" t="s">
        <v>253</v>
      </c>
      <c r="G1934">
        <v>172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1142</v>
      </c>
    </row>
    <row r="1935" spans="1:13">
      <c r="A1935" s="13">
        <f t="shared" si="30"/>
        <v>104</v>
      </c>
      <c r="B1935">
        <v>3000586</v>
      </c>
      <c r="C1935">
        <v>1380</v>
      </c>
      <c r="D1935">
        <v>1500</v>
      </c>
      <c r="E1935"/>
      <c r="F1935" t="s">
        <v>253</v>
      </c>
      <c r="G1935">
        <v>104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1143</v>
      </c>
    </row>
    <row r="1936" spans="1:13">
      <c r="A1936" s="13">
        <f t="shared" si="30"/>
        <v>115</v>
      </c>
      <c r="B1936">
        <v>3000611</v>
      </c>
      <c r="C1936">
        <v>1380</v>
      </c>
      <c r="D1936">
        <v>1500</v>
      </c>
      <c r="E1936"/>
      <c r="F1936" t="s">
        <v>253</v>
      </c>
      <c r="G1936">
        <v>115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1144</v>
      </c>
    </row>
    <row r="1937" spans="1:13">
      <c r="A1937" s="13">
        <f t="shared" si="30"/>
        <v>70</v>
      </c>
      <c r="B1937">
        <v>3000616</v>
      </c>
      <c r="C1937">
        <v>1380</v>
      </c>
      <c r="D1937">
        <v>1500</v>
      </c>
      <c r="E1937"/>
      <c r="F1937" t="s">
        <v>253</v>
      </c>
      <c r="G1937">
        <v>70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1145</v>
      </c>
    </row>
    <row r="1938" spans="1:13">
      <c r="A1938" s="13">
        <f t="shared" si="30"/>
        <v>105</v>
      </c>
      <c r="B1938">
        <v>3000646</v>
      </c>
      <c r="C1938">
        <v>1380</v>
      </c>
      <c r="D1938">
        <v>1500</v>
      </c>
      <c r="E1938"/>
      <c r="F1938" t="s">
        <v>253</v>
      </c>
      <c r="G1938">
        <v>105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1146</v>
      </c>
    </row>
    <row r="1939" spans="1:13">
      <c r="A1939" s="13">
        <f t="shared" si="30"/>
        <v>50</v>
      </c>
      <c r="B1939">
        <v>3000647</v>
      </c>
      <c r="C1939">
        <v>1380</v>
      </c>
      <c r="D1939">
        <v>1500</v>
      </c>
      <c r="E1939"/>
      <c r="F1939" t="s">
        <v>253</v>
      </c>
      <c r="G1939">
        <v>50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1147</v>
      </c>
    </row>
    <row r="1940" spans="1:13">
      <c r="A1940" s="13">
        <f t="shared" si="30"/>
        <v>26</v>
      </c>
      <c r="B1940">
        <v>3000647</v>
      </c>
      <c r="C1940">
        <v>1400</v>
      </c>
      <c r="D1940">
        <v>1500</v>
      </c>
      <c r="E1940"/>
      <c r="F1940" t="s">
        <v>253</v>
      </c>
      <c r="G1940">
        <v>26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1147</v>
      </c>
    </row>
    <row r="1941" spans="1:13">
      <c r="A1941" s="13">
        <f t="shared" si="30"/>
        <v>155</v>
      </c>
      <c r="B1941">
        <v>3000648</v>
      </c>
      <c r="C1941">
        <v>1380</v>
      </c>
      <c r="D1941">
        <v>1500</v>
      </c>
      <c r="E1941"/>
      <c r="F1941" t="s">
        <v>253</v>
      </c>
      <c r="G1941">
        <v>155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7611</v>
      </c>
    </row>
    <row r="1942" spans="1:13">
      <c r="A1942" s="13">
        <f t="shared" si="30"/>
        <v>145</v>
      </c>
      <c r="B1942">
        <v>3000649</v>
      </c>
      <c r="C1942">
        <v>1380</v>
      </c>
      <c r="D1942">
        <v>1500</v>
      </c>
      <c r="E1942"/>
      <c r="F1942" t="s">
        <v>253</v>
      </c>
      <c r="G1942">
        <v>145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1148</v>
      </c>
    </row>
    <row r="1943" spans="1:13">
      <c r="A1943" s="13">
        <f t="shared" si="30"/>
        <v>67</v>
      </c>
      <c r="B1943">
        <v>3000649</v>
      </c>
      <c r="C1943">
        <v>1400</v>
      </c>
      <c r="D1943">
        <v>1500</v>
      </c>
      <c r="E1943"/>
      <c r="F1943" t="s">
        <v>253</v>
      </c>
      <c r="G1943">
        <v>67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1148</v>
      </c>
    </row>
    <row r="1944" spans="1:13">
      <c r="A1944" s="13">
        <f t="shared" si="30"/>
        <v>17</v>
      </c>
      <c r="B1944">
        <v>3000655</v>
      </c>
      <c r="C1944">
        <v>1380</v>
      </c>
      <c r="D1944">
        <v>1500</v>
      </c>
      <c r="E1944"/>
      <c r="F1944" t="s">
        <v>253</v>
      </c>
      <c r="G1944">
        <v>17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1149</v>
      </c>
    </row>
    <row r="1945" spans="1:13">
      <c r="A1945" s="13">
        <f t="shared" si="30"/>
        <v>138</v>
      </c>
      <c r="B1945">
        <v>3000657</v>
      </c>
      <c r="C1945">
        <v>1380</v>
      </c>
      <c r="D1945">
        <v>1500</v>
      </c>
      <c r="E1945"/>
      <c r="F1945" t="s">
        <v>253</v>
      </c>
      <c r="G1945">
        <v>138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1150</v>
      </c>
    </row>
    <row r="1946" spans="1:13">
      <c r="A1946" s="13">
        <f t="shared" si="30"/>
        <v>36</v>
      </c>
      <c r="B1946">
        <v>3000657</v>
      </c>
      <c r="C1946">
        <v>1400</v>
      </c>
      <c r="D1946">
        <v>1500</v>
      </c>
      <c r="E1946"/>
      <c r="F1946" t="s">
        <v>253</v>
      </c>
      <c r="G1946">
        <v>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1150</v>
      </c>
    </row>
    <row r="1947" spans="1:13">
      <c r="A1947" s="13">
        <f t="shared" si="30"/>
        <v>107</v>
      </c>
      <c r="B1947">
        <v>3000658</v>
      </c>
      <c r="C1947">
        <v>1380</v>
      </c>
      <c r="D1947">
        <v>1500</v>
      </c>
      <c r="E1947"/>
      <c r="F1947" t="s">
        <v>253</v>
      </c>
      <c r="G1947">
        <v>107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1151</v>
      </c>
    </row>
    <row r="1948" spans="1:13">
      <c r="A1948" s="13">
        <f t="shared" si="30"/>
        <v>189</v>
      </c>
      <c r="B1948">
        <v>3000659</v>
      </c>
      <c r="C1948">
        <v>1380</v>
      </c>
      <c r="D1948">
        <v>1500</v>
      </c>
      <c r="E1948"/>
      <c r="F1948" t="s">
        <v>253</v>
      </c>
      <c r="G1948">
        <v>189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1152</v>
      </c>
    </row>
    <row r="1949" spans="1:13">
      <c r="A1949" s="13">
        <f t="shared" si="30"/>
        <v>56</v>
      </c>
      <c r="B1949">
        <v>3000659</v>
      </c>
      <c r="C1949">
        <v>1400</v>
      </c>
      <c r="D1949">
        <v>1500</v>
      </c>
      <c r="E1949"/>
      <c r="F1949" t="s">
        <v>253</v>
      </c>
      <c r="G1949">
        <v>56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1152</v>
      </c>
    </row>
    <row r="1950" spans="1:13">
      <c r="A1950" s="13">
        <f t="shared" si="30"/>
        <v>80</v>
      </c>
      <c r="B1950">
        <v>3000660</v>
      </c>
      <c r="C1950">
        <v>1380</v>
      </c>
      <c r="D1950">
        <v>1500</v>
      </c>
      <c r="E1950"/>
      <c r="F1950" t="s">
        <v>253</v>
      </c>
      <c r="G1950">
        <v>80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1153</v>
      </c>
    </row>
    <row r="1951" spans="1:13">
      <c r="A1951" s="13">
        <f t="shared" si="30"/>
        <v>21</v>
      </c>
      <c r="B1951">
        <v>3000660</v>
      </c>
      <c r="C1951">
        <v>1400</v>
      </c>
      <c r="D1951">
        <v>1500</v>
      </c>
      <c r="E1951"/>
      <c r="F1951" t="s">
        <v>253</v>
      </c>
      <c r="G1951">
        <v>21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1153</v>
      </c>
    </row>
    <row r="1952" spans="1:13">
      <c r="A1952" s="13">
        <f t="shared" si="30"/>
        <v>57</v>
      </c>
      <c r="B1952">
        <v>3000661</v>
      </c>
      <c r="C1952">
        <v>1380</v>
      </c>
      <c r="D1952">
        <v>1500</v>
      </c>
      <c r="E1952"/>
      <c r="F1952" t="s">
        <v>253</v>
      </c>
      <c r="G1952">
        <v>57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1154</v>
      </c>
    </row>
    <row r="1953" spans="1:13">
      <c r="A1953" s="13">
        <f t="shared" si="30"/>
        <v>137</v>
      </c>
      <c r="B1953">
        <v>3000673</v>
      </c>
      <c r="C1953">
        <v>1380</v>
      </c>
      <c r="D1953">
        <v>1500</v>
      </c>
      <c r="E1953"/>
      <c r="F1953" t="s">
        <v>253</v>
      </c>
      <c r="G1953">
        <v>137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1155</v>
      </c>
    </row>
    <row r="1954" spans="1:13">
      <c r="A1954" s="13">
        <f t="shared" si="30"/>
        <v>4</v>
      </c>
      <c r="B1954">
        <v>3000673</v>
      </c>
      <c r="C1954">
        <v>1400</v>
      </c>
      <c r="D1954">
        <v>1500</v>
      </c>
      <c r="E1954"/>
      <c r="F1954" t="s">
        <v>253</v>
      </c>
      <c r="G1954">
        <v>4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1155</v>
      </c>
    </row>
    <row r="1955" spans="1:13">
      <c r="A1955" s="13">
        <f t="shared" si="30"/>
        <v>237</v>
      </c>
      <c r="B1955">
        <v>3000674</v>
      </c>
      <c r="C1955">
        <v>1380</v>
      </c>
      <c r="D1955">
        <v>1500</v>
      </c>
      <c r="E1955"/>
      <c r="F1955" t="s">
        <v>253</v>
      </c>
      <c r="G1955">
        <v>237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1156</v>
      </c>
    </row>
    <row r="1956" spans="1:13">
      <c r="A1956" s="13">
        <f t="shared" si="30"/>
        <v>166</v>
      </c>
      <c r="B1956">
        <v>3000674</v>
      </c>
      <c r="C1956">
        <v>1400</v>
      </c>
      <c r="D1956">
        <v>1500</v>
      </c>
      <c r="E1956"/>
      <c r="F1956" t="s">
        <v>253</v>
      </c>
      <c r="G1956">
        <v>166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1156</v>
      </c>
    </row>
    <row r="1957" spans="1:13">
      <c r="A1957" s="13">
        <f t="shared" si="30"/>
        <v>14</v>
      </c>
      <c r="B1957">
        <v>3000675</v>
      </c>
      <c r="C1957">
        <v>1380</v>
      </c>
      <c r="D1957">
        <v>1500</v>
      </c>
      <c r="E1957"/>
      <c r="F1957" t="s">
        <v>253</v>
      </c>
      <c r="G1957">
        <v>14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1157</v>
      </c>
    </row>
    <row r="1958" spans="1:13">
      <c r="A1958" s="13">
        <f t="shared" si="30"/>
        <v>90</v>
      </c>
      <c r="B1958">
        <v>3000676</v>
      </c>
      <c r="C1958">
        <v>1380</v>
      </c>
      <c r="D1958">
        <v>1500</v>
      </c>
      <c r="E1958"/>
      <c r="F1958" t="s">
        <v>253</v>
      </c>
      <c r="G1958">
        <v>90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1158</v>
      </c>
    </row>
    <row r="1959" spans="1:13">
      <c r="A1959" s="13">
        <f t="shared" si="30"/>
        <v>111</v>
      </c>
      <c r="B1959">
        <v>3000676</v>
      </c>
      <c r="C1959">
        <v>1400</v>
      </c>
      <c r="D1959">
        <v>1500</v>
      </c>
      <c r="E1959"/>
      <c r="F1959" t="s">
        <v>253</v>
      </c>
      <c r="G1959">
        <v>111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1158</v>
      </c>
    </row>
    <row r="1960" spans="1:13">
      <c r="A1960" s="13">
        <f t="shared" si="30"/>
        <v>26</v>
      </c>
      <c r="B1960">
        <v>3000677</v>
      </c>
      <c r="C1960">
        <v>1380</v>
      </c>
      <c r="D1960">
        <v>1500</v>
      </c>
      <c r="E1960"/>
      <c r="F1960" t="s">
        <v>253</v>
      </c>
      <c r="G1960">
        <v>26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1159</v>
      </c>
    </row>
    <row r="1961" spans="1:13">
      <c r="A1961" s="13">
        <f t="shared" si="30"/>
        <v>13</v>
      </c>
      <c r="B1961">
        <v>3000678</v>
      </c>
      <c r="C1961">
        <v>1400</v>
      </c>
      <c r="D1961">
        <v>1500</v>
      </c>
      <c r="E1961"/>
      <c r="F1961" t="s">
        <v>253</v>
      </c>
      <c r="G1961">
        <v>13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1160</v>
      </c>
    </row>
    <row r="1962" spans="1:13">
      <c r="A1962" s="13">
        <f t="shared" si="30"/>
        <v>11</v>
      </c>
      <c r="B1962">
        <v>3000680</v>
      </c>
      <c r="C1962">
        <v>1400</v>
      </c>
      <c r="D1962">
        <v>1500</v>
      </c>
      <c r="E1962"/>
      <c r="F1962" t="s">
        <v>253</v>
      </c>
      <c r="G1962">
        <v>11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1161</v>
      </c>
    </row>
    <row r="1963" spans="1:13">
      <c r="A1963" s="13">
        <f t="shared" si="30"/>
        <v>54</v>
      </c>
      <c r="B1963">
        <v>3000681</v>
      </c>
      <c r="C1963">
        <v>1380</v>
      </c>
      <c r="D1963">
        <v>1500</v>
      </c>
      <c r="E1963"/>
      <c r="F1963" t="s">
        <v>253</v>
      </c>
      <c r="G1963">
        <v>54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1162</v>
      </c>
    </row>
    <row r="1964" spans="1:13">
      <c r="A1964" s="13">
        <f t="shared" si="30"/>
        <v>27</v>
      </c>
      <c r="B1964">
        <v>3000683</v>
      </c>
      <c r="C1964">
        <v>1380</v>
      </c>
      <c r="D1964">
        <v>1500</v>
      </c>
      <c r="E1964"/>
      <c r="F1964" t="s">
        <v>253</v>
      </c>
      <c r="G1964">
        <v>27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8586</v>
      </c>
    </row>
    <row r="1965" spans="1:13">
      <c r="A1965" s="13">
        <f t="shared" si="30"/>
        <v>125</v>
      </c>
      <c r="B1965">
        <v>3000685</v>
      </c>
      <c r="C1965">
        <v>1380</v>
      </c>
      <c r="D1965">
        <v>1500</v>
      </c>
      <c r="E1965"/>
      <c r="F1965" t="s">
        <v>253</v>
      </c>
      <c r="G1965">
        <v>125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1163</v>
      </c>
    </row>
    <row r="1966" spans="1:13">
      <c r="A1966" s="13">
        <f t="shared" si="30"/>
        <v>13</v>
      </c>
      <c r="B1966">
        <v>3000734</v>
      </c>
      <c r="C1966">
        <v>1380</v>
      </c>
      <c r="D1966">
        <v>1500</v>
      </c>
      <c r="E1966"/>
      <c r="F1966" t="s">
        <v>253</v>
      </c>
      <c r="G1966">
        <v>13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1164</v>
      </c>
    </row>
    <row r="1967" spans="1:13">
      <c r="A1967" s="13">
        <f t="shared" si="30"/>
        <v>19</v>
      </c>
      <c r="B1967">
        <v>3000734</v>
      </c>
      <c r="C1967">
        <v>1400</v>
      </c>
      <c r="D1967">
        <v>1500</v>
      </c>
      <c r="E1967"/>
      <c r="F1967" t="s">
        <v>253</v>
      </c>
      <c r="G1967">
        <v>19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1164</v>
      </c>
    </row>
    <row r="1968" spans="1:13">
      <c r="A1968" s="13">
        <f t="shared" si="30"/>
        <v>5</v>
      </c>
      <c r="B1968">
        <v>3000778</v>
      </c>
      <c r="C1968">
        <v>1380</v>
      </c>
      <c r="D1968">
        <v>1500</v>
      </c>
      <c r="E1968"/>
      <c r="F1968" t="s">
        <v>253</v>
      </c>
      <c r="G1968">
        <v>5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8950</v>
      </c>
    </row>
    <row r="1969" spans="1:13">
      <c r="A1969" s="13">
        <f t="shared" si="30"/>
        <v>1</v>
      </c>
      <c r="B1969">
        <v>3000816</v>
      </c>
      <c r="C1969">
        <v>1380</v>
      </c>
      <c r="D1969">
        <v>1500</v>
      </c>
      <c r="E1969"/>
      <c r="F1969" t="s">
        <v>253</v>
      </c>
      <c r="G1969">
        <v>1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8418</v>
      </c>
    </row>
    <row r="1970" spans="1:13">
      <c r="A1970" s="13">
        <f t="shared" si="30"/>
        <v>1</v>
      </c>
      <c r="B1970">
        <v>3000867</v>
      </c>
      <c r="C1970">
        <v>1400</v>
      </c>
      <c r="D1970">
        <v>1500</v>
      </c>
      <c r="E1970"/>
      <c r="F1970" t="s">
        <v>253</v>
      </c>
      <c r="G1970">
        <v>1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1165</v>
      </c>
    </row>
    <row r="1971" spans="1:13">
      <c r="A1971" s="13">
        <f t="shared" si="30"/>
        <v>19</v>
      </c>
      <c r="B1971">
        <v>3001146</v>
      </c>
      <c r="C1971">
        <v>1380</v>
      </c>
      <c r="D1971">
        <v>1500</v>
      </c>
      <c r="E1971"/>
      <c r="F1971" t="s">
        <v>289</v>
      </c>
      <c r="G1971">
        <v>19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1166</v>
      </c>
    </row>
    <row r="1972" spans="1:13">
      <c r="A1972" s="13">
        <f t="shared" si="30"/>
        <v>15</v>
      </c>
      <c r="B1972">
        <v>3001157</v>
      </c>
      <c r="C1972">
        <v>1380</v>
      </c>
      <c r="D1972">
        <v>1500</v>
      </c>
      <c r="E1972"/>
      <c r="F1972" t="s">
        <v>289</v>
      </c>
      <c r="G1972">
        <v>15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1167</v>
      </c>
    </row>
    <row r="1973" spans="1:13">
      <c r="A1973" s="13">
        <f t="shared" si="30"/>
        <v>7</v>
      </c>
      <c r="B1973">
        <v>3002667</v>
      </c>
      <c r="C1973">
        <v>1380</v>
      </c>
      <c r="D1973">
        <v>1500</v>
      </c>
      <c r="E1973"/>
      <c r="F1973" t="s">
        <v>253</v>
      </c>
      <c r="G1973">
        <v>7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1168</v>
      </c>
    </row>
    <row r="1974" spans="1:13">
      <c r="A1974" s="13">
        <f t="shared" si="30"/>
        <v>2</v>
      </c>
      <c r="B1974">
        <v>3002778</v>
      </c>
      <c r="C1974">
        <v>1380</v>
      </c>
      <c r="D1974">
        <v>1500</v>
      </c>
      <c r="E1974"/>
      <c r="F1974" t="s">
        <v>253</v>
      </c>
      <c r="G1974">
        <v>2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1169</v>
      </c>
    </row>
    <row r="1975" spans="1:13">
      <c r="A1975" s="13">
        <f t="shared" si="30"/>
        <v>14</v>
      </c>
      <c r="B1975">
        <v>3002878</v>
      </c>
      <c r="C1975">
        <v>1380</v>
      </c>
      <c r="D1975">
        <v>1500</v>
      </c>
      <c r="E1975"/>
      <c r="F1975" t="s">
        <v>253</v>
      </c>
      <c r="G1975">
        <v>14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8787</v>
      </c>
    </row>
    <row r="1976" spans="1:13">
      <c r="A1976" s="13">
        <f t="shared" si="30"/>
        <v>4</v>
      </c>
      <c r="B1976">
        <v>3002890</v>
      </c>
      <c r="C1976">
        <v>1380</v>
      </c>
      <c r="D1976">
        <v>1500</v>
      </c>
      <c r="E1976"/>
      <c r="F1976" t="s">
        <v>253</v>
      </c>
      <c r="G1976">
        <v>4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1170</v>
      </c>
    </row>
    <row r="1977" spans="1:13">
      <c r="A1977" s="13">
        <f t="shared" si="30"/>
        <v>2</v>
      </c>
      <c r="B1977">
        <v>3002890</v>
      </c>
      <c r="C1977">
        <v>1400</v>
      </c>
      <c r="D1977">
        <v>1500</v>
      </c>
      <c r="E1977"/>
      <c r="F1977" t="s">
        <v>253</v>
      </c>
      <c r="G1977">
        <v>2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1170</v>
      </c>
    </row>
    <row r="1978" spans="1:13">
      <c r="A1978" s="13">
        <f t="shared" si="30"/>
        <v>30</v>
      </c>
      <c r="B1978">
        <v>3002901</v>
      </c>
      <c r="C1978">
        <v>1380</v>
      </c>
      <c r="D1978">
        <v>1500</v>
      </c>
      <c r="E1978"/>
      <c r="F1978" t="s">
        <v>253</v>
      </c>
      <c r="G1978">
        <v>30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1171</v>
      </c>
    </row>
    <row r="1979" spans="1:13">
      <c r="A1979" s="13">
        <f t="shared" si="30"/>
        <v>13</v>
      </c>
      <c r="B1979">
        <v>3002901</v>
      </c>
      <c r="C1979">
        <v>1400</v>
      </c>
      <c r="D1979">
        <v>1500</v>
      </c>
      <c r="E1979"/>
      <c r="F1979" t="s">
        <v>253</v>
      </c>
      <c r="G1979">
        <v>13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1171</v>
      </c>
    </row>
    <row r="1980" spans="1:13">
      <c r="A1980" s="13">
        <f t="shared" si="30"/>
        <v>8</v>
      </c>
      <c r="B1980">
        <v>3002912</v>
      </c>
      <c r="C1980">
        <v>1380</v>
      </c>
      <c r="D1980">
        <v>1500</v>
      </c>
      <c r="E1980"/>
      <c r="F1980" t="s">
        <v>253</v>
      </c>
      <c r="G1980">
        <v>8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1172</v>
      </c>
    </row>
    <row r="1981" spans="1:13">
      <c r="A1981" s="13">
        <f t="shared" si="30"/>
        <v>5</v>
      </c>
      <c r="B1981">
        <v>3002912</v>
      </c>
      <c r="C1981">
        <v>1400</v>
      </c>
      <c r="D1981">
        <v>1500</v>
      </c>
      <c r="E1981"/>
      <c r="F1981" t="s">
        <v>253</v>
      </c>
      <c r="G1981">
        <v>5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1172</v>
      </c>
    </row>
    <row r="1982" spans="1:13">
      <c r="A1982" s="13">
        <f t="shared" si="30"/>
        <v>8</v>
      </c>
      <c r="B1982">
        <v>3002923</v>
      </c>
      <c r="C1982">
        <v>1380</v>
      </c>
      <c r="D1982">
        <v>1500</v>
      </c>
      <c r="E1982"/>
      <c r="F1982" t="s">
        <v>253</v>
      </c>
      <c r="G1982">
        <v>8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9229</v>
      </c>
    </row>
    <row r="1983" spans="1:13">
      <c r="A1983" s="13">
        <f t="shared" si="30"/>
        <v>5</v>
      </c>
      <c r="B1983">
        <v>3002923</v>
      </c>
      <c r="C1983">
        <v>1400</v>
      </c>
      <c r="D1983">
        <v>1500</v>
      </c>
      <c r="E1983"/>
      <c r="F1983" t="s">
        <v>253</v>
      </c>
      <c r="G1983">
        <v>5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9229</v>
      </c>
    </row>
    <row r="1984" spans="1:13">
      <c r="A1984" s="13">
        <f t="shared" si="30"/>
        <v>25</v>
      </c>
      <c r="B1984">
        <v>3002945</v>
      </c>
      <c r="C1984">
        <v>1380</v>
      </c>
      <c r="D1984">
        <v>1500</v>
      </c>
      <c r="E1984"/>
      <c r="F1984" t="s">
        <v>253</v>
      </c>
      <c r="G1984">
        <v>25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1173</v>
      </c>
    </row>
    <row r="1985" spans="1:13">
      <c r="A1985" s="13">
        <f t="shared" si="30"/>
        <v>3</v>
      </c>
      <c r="B1985">
        <v>3002956</v>
      </c>
      <c r="C1985">
        <v>1380</v>
      </c>
      <c r="D1985">
        <v>1500</v>
      </c>
      <c r="E1985"/>
      <c r="F1985" t="s">
        <v>253</v>
      </c>
      <c r="G1985">
        <v>3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9230</v>
      </c>
    </row>
    <row r="1986" spans="1:13">
      <c r="A1986" s="13">
        <f t="shared" si="30"/>
        <v>1</v>
      </c>
      <c r="B1986">
        <v>3002956</v>
      </c>
      <c r="C1986">
        <v>1400</v>
      </c>
      <c r="D1986">
        <v>1500</v>
      </c>
      <c r="E1986"/>
      <c r="F1986" t="s">
        <v>253</v>
      </c>
      <c r="G1986">
        <v>1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9230</v>
      </c>
    </row>
    <row r="1987" spans="1:13">
      <c r="A1987" s="13">
        <f t="shared" ref="A1987:A2050" si="31">G1987+H1987+I1987</f>
        <v>6</v>
      </c>
      <c r="B1987">
        <v>3002967</v>
      </c>
      <c r="C1987">
        <v>1380</v>
      </c>
      <c r="D1987">
        <v>1500</v>
      </c>
      <c r="E1987"/>
      <c r="F1987" t="s">
        <v>253</v>
      </c>
      <c r="G1987">
        <v>6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1174</v>
      </c>
    </row>
    <row r="1988" spans="1:13">
      <c r="A1988" s="13">
        <f t="shared" si="31"/>
        <v>8</v>
      </c>
      <c r="B1988">
        <v>3002967</v>
      </c>
      <c r="C1988">
        <v>1400</v>
      </c>
      <c r="D1988">
        <v>1500</v>
      </c>
      <c r="E1988"/>
      <c r="F1988" t="s">
        <v>253</v>
      </c>
      <c r="G1988">
        <v>8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1174</v>
      </c>
    </row>
    <row r="1989" spans="1:13">
      <c r="A1989" s="13">
        <f t="shared" si="31"/>
        <v>14</v>
      </c>
      <c r="B1989">
        <v>3002978</v>
      </c>
      <c r="C1989">
        <v>1380</v>
      </c>
      <c r="D1989">
        <v>1500</v>
      </c>
      <c r="E1989"/>
      <c r="F1989" t="s">
        <v>253</v>
      </c>
      <c r="G1989">
        <v>14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1175</v>
      </c>
    </row>
    <row r="1990" spans="1:13">
      <c r="A1990" s="13">
        <f t="shared" si="31"/>
        <v>4</v>
      </c>
      <c r="B1990">
        <v>3002978</v>
      </c>
      <c r="C1990">
        <v>1400</v>
      </c>
      <c r="D1990">
        <v>1500</v>
      </c>
      <c r="E1990"/>
      <c r="F1990" t="s">
        <v>253</v>
      </c>
      <c r="G1990">
        <v>4</v>
      </c>
      <c r="H1990">
        <v>0</v>
      </c>
      <c r="I1990">
        <v>0</v>
      </c>
      <c r="J1990">
        <v>0</v>
      </c>
      <c r="K1990">
        <v>0</v>
      </c>
      <c r="L1990">
        <v>0</v>
      </c>
      <c r="M1990" t="s">
        <v>1175</v>
      </c>
    </row>
    <row r="1991" spans="1:13">
      <c r="A1991" s="13">
        <f t="shared" si="31"/>
        <v>8</v>
      </c>
      <c r="B1991">
        <v>3002989</v>
      </c>
      <c r="C1991">
        <v>1380</v>
      </c>
      <c r="D1991">
        <v>1500</v>
      </c>
      <c r="E1991"/>
      <c r="F1991" t="s">
        <v>253</v>
      </c>
      <c r="G1991">
        <v>8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1176</v>
      </c>
    </row>
    <row r="1992" spans="1:13">
      <c r="A1992" s="13">
        <f t="shared" si="31"/>
        <v>5</v>
      </c>
      <c r="B1992">
        <v>3002989</v>
      </c>
      <c r="C1992">
        <v>1400</v>
      </c>
      <c r="D1992">
        <v>1500</v>
      </c>
      <c r="E1992"/>
      <c r="F1992" t="s">
        <v>253</v>
      </c>
      <c r="G1992">
        <v>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1176</v>
      </c>
    </row>
    <row r="1993" spans="1:13">
      <c r="A1993" s="13">
        <f t="shared" si="31"/>
        <v>8</v>
      </c>
      <c r="B1993">
        <v>3003045</v>
      </c>
      <c r="C1993">
        <v>1380</v>
      </c>
      <c r="D1993">
        <v>1500</v>
      </c>
      <c r="E1993"/>
      <c r="F1993" t="s">
        <v>253</v>
      </c>
      <c r="G1993">
        <v>8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1177</v>
      </c>
    </row>
    <row r="1994" spans="1:13">
      <c r="A1994" s="13">
        <f t="shared" si="31"/>
        <v>18</v>
      </c>
      <c r="B1994">
        <v>3003056</v>
      </c>
      <c r="C1994">
        <v>1380</v>
      </c>
      <c r="D1994">
        <v>1500</v>
      </c>
      <c r="E1994"/>
      <c r="F1994" t="s">
        <v>253</v>
      </c>
      <c r="G1994">
        <v>18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7490</v>
      </c>
    </row>
    <row r="1995" spans="1:13">
      <c r="A1995" s="13">
        <f t="shared" si="31"/>
        <v>7</v>
      </c>
      <c r="B1995">
        <v>3003067</v>
      </c>
      <c r="C1995">
        <v>1380</v>
      </c>
      <c r="D1995">
        <v>1500</v>
      </c>
      <c r="E1995"/>
      <c r="F1995" t="s">
        <v>253</v>
      </c>
      <c r="G1995">
        <v>7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1178</v>
      </c>
    </row>
    <row r="1996" spans="1:13">
      <c r="A1996" s="13">
        <f t="shared" si="31"/>
        <v>4</v>
      </c>
      <c r="B1996">
        <v>3003089</v>
      </c>
      <c r="C1996">
        <v>1380</v>
      </c>
      <c r="D1996">
        <v>1500</v>
      </c>
      <c r="E1996"/>
      <c r="F1996" t="s">
        <v>253</v>
      </c>
      <c r="G1996">
        <v>4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8153</v>
      </c>
    </row>
    <row r="1997" spans="1:13">
      <c r="A1997" s="13">
        <f t="shared" si="31"/>
        <v>2</v>
      </c>
      <c r="B1997">
        <v>3003089</v>
      </c>
      <c r="C1997">
        <v>1400</v>
      </c>
      <c r="D1997">
        <v>1500</v>
      </c>
      <c r="E1997"/>
      <c r="F1997" t="s">
        <v>253</v>
      </c>
      <c r="G1997">
        <v>2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8153</v>
      </c>
    </row>
    <row r="1998" spans="1:13">
      <c r="A1998" s="13">
        <f t="shared" si="31"/>
        <v>144</v>
      </c>
      <c r="B1998">
        <v>3003092</v>
      </c>
      <c r="C1998">
        <v>1380</v>
      </c>
      <c r="D1998">
        <v>1500</v>
      </c>
      <c r="E1998"/>
      <c r="F1998" t="s">
        <v>122</v>
      </c>
      <c r="G1998">
        <v>144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1179</v>
      </c>
    </row>
    <row r="1999" spans="1:13">
      <c r="A1999" s="13">
        <f t="shared" si="31"/>
        <v>13</v>
      </c>
      <c r="B1999">
        <v>3003094</v>
      </c>
      <c r="C1999">
        <v>1380</v>
      </c>
      <c r="D1999">
        <v>1500</v>
      </c>
      <c r="E1999"/>
      <c r="F1999" t="s">
        <v>253</v>
      </c>
      <c r="G1999">
        <v>13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1180</v>
      </c>
    </row>
    <row r="2000" spans="1:13">
      <c r="A2000" s="13">
        <f t="shared" si="31"/>
        <v>8</v>
      </c>
      <c r="B2000">
        <v>3003094</v>
      </c>
      <c r="C2000">
        <v>1400</v>
      </c>
      <c r="D2000">
        <v>1500</v>
      </c>
      <c r="E2000"/>
      <c r="F2000" t="s">
        <v>253</v>
      </c>
      <c r="G2000">
        <v>8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1180</v>
      </c>
    </row>
    <row r="2001" spans="1:13">
      <c r="A2001" s="13">
        <f t="shared" si="31"/>
        <v>9</v>
      </c>
      <c r="B2001">
        <v>3003095</v>
      </c>
      <c r="C2001">
        <v>1380</v>
      </c>
      <c r="D2001">
        <v>1500</v>
      </c>
      <c r="E2001"/>
      <c r="F2001" t="s">
        <v>253</v>
      </c>
      <c r="G2001">
        <v>9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1181</v>
      </c>
    </row>
    <row r="2002" spans="1:13">
      <c r="A2002" s="13">
        <f t="shared" si="31"/>
        <v>7</v>
      </c>
      <c r="B2002">
        <v>3003095</v>
      </c>
      <c r="C2002">
        <v>1400</v>
      </c>
      <c r="D2002">
        <v>1500</v>
      </c>
      <c r="E2002"/>
      <c r="F2002" t="s">
        <v>253</v>
      </c>
      <c r="G2002">
        <v>7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1181</v>
      </c>
    </row>
    <row r="2003" spans="1:13">
      <c r="A2003" s="13">
        <f t="shared" si="31"/>
        <v>8</v>
      </c>
      <c r="B2003">
        <v>3003097</v>
      </c>
      <c r="C2003">
        <v>1380</v>
      </c>
      <c r="D2003">
        <v>1500</v>
      </c>
      <c r="E2003"/>
      <c r="F2003" t="s">
        <v>253</v>
      </c>
      <c r="G2003">
        <v>8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1182</v>
      </c>
    </row>
    <row r="2004" spans="1:13">
      <c r="A2004" s="13">
        <f t="shared" si="31"/>
        <v>3</v>
      </c>
      <c r="B2004">
        <v>3003097</v>
      </c>
      <c r="C2004">
        <v>1400</v>
      </c>
      <c r="D2004">
        <v>1500</v>
      </c>
      <c r="E2004"/>
      <c r="F2004" t="s">
        <v>253</v>
      </c>
      <c r="G2004">
        <v>3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1182</v>
      </c>
    </row>
    <row r="2005" spans="1:13">
      <c r="A2005" s="13">
        <f t="shared" si="31"/>
        <v>5</v>
      </c>
      <c r="B2005">
        <v>3003100</v>
      </c>
      <c r="C2005">
        <v>1380</v>
      </c>
      <c r="D2005">
        <v>1500</v>
      </c>
      <c r="E2005"/>
      <c r="F2005" t="s">
        <v>253</v>
      </c>
      <c r="G2005">
        <v>5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8195</v>
      </c>
    </row>
    <row r="2006" spans="1:13">
      <c r="A2006" s="13">
        <f t="shared" si="31"/>
        <v>2</v>
      </c>
      <c r="B2006">
        <v>3003100</v>
      </c>
      <c r="C2006">
        <v>1400</v>
      </c>
      <c r="D2006">
        <v>1500</v>
      </c>
      <c r="E2006"/>
      <c r="F2006" t="s">
        <v>253</v>
      </c>
      <c r="G2006">
        <v>2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8195</v>
      </c>
    </row>
    <row r="2007" spans="1:13">
      <c r="A2007" s="13">
        <f t="shared" si="31"/>
        <v>17</v>
      </c>
      <c r="B2007">
        <v>3003112</v>
      </c>
      <c r="C2007">
        <v>1380</v>
      </c>
      <c r="D2007">
        <v>1500</v>
      </c>
      <c r="E2007"/>
      <c r="F2007" t="s">
        <v>253</v>
      </c>
      <c r="G2007">
        <v>17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1183</v>
      </c>
    </row>
    <row r="2008" spans="1:13">
      <c r="A2008" s="13">
        <f t="shared" si="31"/>
        <v>9</v>
      </c>
      <c r="B2008">
        <v>3003145</v>
      </c>
      <c r="C2008">
        <v>1380</v>
      </c>
      <c r="D2008">
        <v>1500</v>
      </c>
      <c r="E2008"/>
      <c r="F2008" t="s">
        <v>253</v>
      </c>
      <c r="G2008">
        <v>9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1184</v>
      </c>
    </row>
    <row r="2009" spans="1:13">
      <c r="A2009" s="13">
        <f t="shared" si="31"/>
        <v>23</v>
      </c>
      <c r="B2009">
        <v>3003147</v>
      </c>
      <c r="C2009">
        <v>1380</v>
      </c>
      <c r="D2009">
        <v>1500</v>
      </c>
      <c r="E2009"/>
      <c r="F2009" t="s">
        <v>253</v>
      </c>
      <c r="G2009">
        <v>23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1185</v>
      </c>
    </row>
    <row r="2010" spans="1:13">
      <c r="A2010" s="13">
        <f t="shared" si="31"/>
        <v>24</v>
      </c>
      <c r="B2010">
        <v>3003148</v>
      </c>
      <c r="C2010">
        <v>1380</v>
      </c>
      <c r="D2010">
        <v>1500</v>
      </c>
      <c r="E2010"/>
      <c r="F2010" t="s">
        <v>253</v>
      </c>
      <c r="G2010">
        <v>24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1186</v>
      </c>
    </row>
    <row r="2011" spans="1:13">
      <c r="A2011" s="13">
        <f t="shared" si="31"/>
        <v>23</v>
      </c>
      <c r="B2011">
        <v>3003150</v>
      </c>
      <c r="C2011">
        <v>1380</v>
      </c>
      <c r="D2011">
        <v>1500</v>
      </c>
      <c r="E2011"/>
      <c r="F2011" t="s">
        <v>253</v>
      </c>
      <c r="G2011">
        <v>23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1187</v>
      </c>
    </row>
    <row r="2012" spans="1:13">
      <c r="A2012" s="13">
        <f t="shared" si="31"/>
        <v>13</v>
      </c>
      <c r="B2012">
        <v>3003151</v>
      </c>
      <c r="C2012">
        <v>1380</v>
      </c>
      <c r="D2012">
        <v>1500</v>
      </c>
      <c r="E2012"/>
      <c r="F2012" t="s">
        <v>253</v>
      </c>
      <c r="G2012">
        <v>13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1188</v>
      </c>
    </row>
    <row r="2013" spans="1:13">
      <c r="A2013" s="13">
        <f t="shared" si="31"/>
        <v>10</v>
      </c>
      <c r="B2013">
        <v>3003153</v>
      </c>
      <c r="C2013">
        <v>1380</v>
      </c>
      <c r="D2013">
        <v>1500</v>
      </c>
      <c r="E2013"/>
      <c r="F2013" t="s">
        <v>253</v>
      </c>
      <c r="G2013">
        <v>10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1189</v>
      </c>
    </row>
    <row r="2014" spans="1:13">
      <c r="A2014" s="13">
        <f t="shared" si="31"/>
        <v>17</v>
      </c>
      <c r="B2014">
        <v>3003153</v>
      </c>
      <c r="C2014">
        <v>1400</v>
      </c>
      <c r="D2014">
        <v>1500</v>
      </c>
      <c r="E2014"/>
      <c r="F2014" t="s">
        <v>253</v>
      </c>
      <c r="G2014">
        <v>17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1189</v>
      </c>
    </row>
    <row r="2015" spans="1:13">
      <c r="A2015" s="13">
        <f t="shared" si="31"/>
        <v>31</v>
      </c>
      <c r="B2015">
        <v>3003156</v>
      </c>
      <c r="C2015">
        <v>1380</v>
      </c>
      <c r="D2015">
        <v>1500</v>
      </c>
      <c r="E2015"/>
      <c r="F2015" t="s">
        <v>253</v>
      </c>
      <c r="G2015">
        <v>31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1190</v>
      </c>
    </row>
    <row r="2016" spans="1:13">
      <c r="A2016" s="13">
        <f t="shared" si="31"/>
        <v>10</v>
      </c>
      <c r="B2016">
        <v>3003156</v>
      </c>
      <c r="C2016">
        <v>1400</v>
      </c>
      <c r="D2016">
        <v>1500</v>
      </c>
      <c r="E2016"/>
      <c r="F2016" t="s">
        <v>253</v>
      </c>
      <c r="G2016">
        <v>10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1190</v>
      </c>
    </row>
    <row r="2017" spans="1:13">
      <c r="A2017" s="13">
        <f t="shared" si="31"/>
        <v>10</v>
      </c>
      <c r="B2017">
        <v>3003163</v>
      </c>
      <c r="C2017">
        <v>1380</v>
      </c>
      <c r="D2017">
        <v>1500</v>
      </c>
      <c r="E2017"/>
      <c r="F2017" t="s">
        <v>253</v>
      </c>
      <c r="G2017">
        <v>10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8154</v>
      </c>
    </row>
    <row r="2018" spans="1:13">
      <c r="A2018" s="13">
        <f t="shared" si="31"/>
        <v>6</v>
      </c>
      <c r="B2018">
        <v>3003163</v>
      </c>
      <c r="C2018">
        <v>1400</v>
      </c>
      <c r="D2018">
        <v>1500</v>
      </c>
      <c r="E2018"/>
      <c r="F2018" t="s">
        <v>253</v>
      </c>
      <c r="G2018">
        <v>6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8154</v>
      </c>
    </row>
    <row r="2019" spans="1:13">
      <c r="A2019" s="13">
        <f t="shared" si="31"/>
        <v>8</v>
      </c>
      <c r="B2019">
        <v>3003167</v>
      </c>
      <c r="C2019">
        <v>1380</v>
      </c>
      <c r="D2019">
        <v>1500</v>
      </c>
      <c r="E2019"/>
      <c r="F2019" t="s">
        <v>253</v>
      </c>
      <c r="G2019">
        <v>8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1191</v>
      </c>
    </row>
    <row r="2020" spans="1:13">
      <c r="A2020" s="13">
        <f t="shared" si="31"/>
        <v>4</v>
      </c>
      <c r="B2020">
        <v>3003181</v>
      </c>
      <c r="C2020">
        <v>1400</v>
      </c>
      <c r="D2020">
        <v>1500</v>
      </c>
      <c r="E2020"/>
      <c r="F2020" t="s">
        <v>122</v>
      </c>
      <c r="G2020">
        <v>4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9318</v>
      </c>
    </row>
    <row r="2021" spans="1:13">
      <c r="A2021" s="13">
        <f t="shared" si="31"/>
        <v>266</v>
      </c>
      <c r="B2021">
        <v>3003190</v>
      </c>
      <c r="C2021">
        <v>1380</v>
      </c>
      <c r="D2021">
        <v>1500</v>
      </c>
      <c r="E2021"/>
      <c r="F2021" t="s">
        <v>253</v>
      </c>
      <c r="G2021">
        <v>266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1192</v>
      </c>
    </row>
    <row r="2022" spans="1:13">
      <c r="A2022" s="13">
        <f t="shared" si="31"/>
        <v>75</v>
      </c>
      <c r="B2022">
        <v>3003190</v>
      </c>
      <c r="C2022">
        <v>1400</v>
      </c>
      <c r="D2022">
        <v>1500</v>
      </c>
      <c r="E2022"/>
      <c r="F2022" t="s">
        <v>253</v>
      </c>
      <c r="G2022">
        <v>75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1192</v>
      </c>
    </row>
    <row r="2023" spans="1:13">
      <c r="A2023" s="13">
        <f t="shared" si="31"/>
        <v>2</v>
      </c>
      <c r="B2023">
        <v>3003195</v>
      </c>
      <c r="C2023">
        <v>1380</v>
      </c>
      <c r="D2023">
        <v>1500</v>
      </c>
      <c r="E2023"/>
      <c r="F2023" t="s">
        <v>253</v>
      </c>
      <c r="G2023">
        <v>2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7931</v>
      </c>
    </row>
    <row r="2024" spans="1:13">
      <c r="A2024" s="13">
        <f t="shared" si="31"/>
        <v>1</v>
      </c>
      <c r="B2024">
        <v>3003195</v>
      </c>
      <c r="C2024">
        <v>1400</v>
      </c>
      <c r="D2024">
        <v>1500</v>
      </c>
      <c r="E2024"/>
      <c r="F2024" t="s">
        <v>253</v>
      </c>
      <c r="G2024">
        <v>1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7931</v>
      </c>
    </row>
    <row r="2025" spans="1:13">
      <c r="A2025" s="13">
        <f t="shared" si="31"/>
        <v>16</v>
      </c>
      <c r="B2025">
        <v>3003202</v>
      </c>
      <c r="C2025">
        <v>1380</v>
      </c>
      <c r="D2025">
        <v>1500</v>
      </c>
      <c r="E2025"/>
      <c r="F2025" t="s">
        <v>253</v>
      </c>
      <c r="G2025">
        <v>16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1193</v>
      </c>
    </row>
    <row r="2026" spans="1:13">
      <c r="A2026" s="13">
        <f t="shared" si="31"/>
        <v>54</v>
      </c>
      <c r="B2026">
        <v>3003202</v>
      </c>
      <c r="C2026">
        <v>1400</v>
      </c>
      <c r="D2026">
        <v>1500</v>
      </c>
      <c r="E2026"/>
      <c r="F2026" t="s">
        <v>253</v>
      </c>
      <c r="G2026">
        <v>54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1193</v>
      </c>
    </row>
    <row r="2027" spans="1:13">
      <c r="A2027" s="13">
        <f t="shared" si="31"/>
        <v>2</v>
      </c>
      <c r="B2027">
        <v>3003204</v>
      </c>
      <c r="C2027">
        <v>1380</v>
      </c>
      <c r="D2027">
        <v>1500</v>
      </c>
      <c r="E2027"/>
      <c r="F2027" t="s">
        <v>253</v>
      </c>
      <c r="G2027">
        <v>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1194</v>
      </c>
    </row>
    <row r="2028" spans="1:13">
      <c r="A2028" s="13">
        <f t="shared" si="31"/>
        <v>8</v>
      </c>
      <c r="B2028">
        <v>3003205</v>
      </c>
      <c r="C2028">
        <v>1380</v>
      </c>
      <c r="D2028">
        <v>1500</v>
      </c>
      <c r="E2028"/>
      <c r="F2028" t="s">
        <v>253</v>
      </c>
      <c r="G2028">
        <v>8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7981</v>
      </c>
    </row>
    <row r="2029" spans="1:13">
      <c r="A2029" s="13">
        <f t="shared" si="31"/>
        <v>9</v>
      </c>
      <c r="B2029">
        <v>3003234</v>
      </c>
      <c r="C2029">
        <v>1380</v>
      </c>
      <c r="D2029">
        <v>1500</v>
      </c>
      <c r="E2029"/>
      <c r="F2029" t="s">
        <v>253</v>
      </c>
      <c r="G2029">
        <v>9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1195</v>
      </c>
    </row>
    <row r="2030" spans="1:13">
      <c r="A2030" s="13">
        <f t="shared" si="31"/>
        <v>5</v>
      </c>
      <c r="B2030">
        <v>3003236</v>
      </c>
      <c r="C2030">
        <v>1380</v>
      </c>
      <c r="D2030">
        <v>1500</v>
      </c>
      <c r="E2030"/>
      <c r="F2030" t="s">
        <v>253</v>
      </c>
      <c r="G2030">
        <v>5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8587</v>
      </c>
    </row>
    <row r="2031" spans="1:13">
      <c r="A2031" s="13">
        <f t="shared" si="31"/>
        <v>4</v>
      </c>
      <c r="B2031">
        <v>3003240</v>
      </c>
      <c r="C2031">
        <v>1380</v>
      </c>
      <c r="D2031">
        <v>1500</v>
      </c>
      <c r="E2031"/>
      <c r="F2031" t="s">
        <v>253</v>
      </c>
      <c r="G2031">
        <v>4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7690</v>
      </c>
    </row>
    <row r="2032" spans="1:13">
      <c r="A2032" s="13">
        <f t="shared" si="31"/>
        <v>13</v>
      </c>
      <c r="B2032">
        <v>3003245</v>
      </c>
      <c r="C2032">
        <v>1380</v>
      </c>
      <c r="D2032">
        <v>1500</v>
      </c>
      <c r="E2032"/>
      <c r="F2032" t="s">
        <v>253</v>
      </c>
      <c r="G2032">
        <v>13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1196</v>
      </c>
    </row>
    <row r="2033" spans="1:13">
      <c r="A2033" s="13">
        <f t="shared" si="31"/>
        <v>10</v>
      </c>
      <c r="B2033">
        <v>3003245</v>
      </c>
      <c r="C2033">
        <v>1400</v>
      </c>
      <c r="D2033">
        <v>1500</v>
      </c>
      <c r="E2033"/>
      <c r="F2033" t="s">
        <v>253</v>
      </c>
      <c r="G2033">
        <v>10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1196</v>
      </c>
    </row>
    <row r="2034" spans="1:13">
      <c r="A2034" s="13">
        <f t="shared" si="31"/>
        <v>1</v>
      </c>
      <c r="B2034">
        <v>3003276</v>
      </c>
      <c r="C2034">
        <v>1380</v>
      </c>
      <c r="D2034">
        <v>1500</v>
      </c>
      <c r="E2034"/>
      <c r="F2034" t="s">
        <v>253</v>
      </c>
      <c r="G2034">
        <v>1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7691</v>
      </c>
    </row>
    <row r="2035" spans="1:13">
      <c r="A2035" s="13">
        <f t="shared" si="31"/>
        <v>1</v>
      </c>
      <c r="B2035">
        <v>3003277</v>
      </c>
      <c r="C2035">
        <v>1380</v>
      </c>
      <c r="D2035">
        <v>1500</v>
      </c>
      <c r="E2035"/>
      <c r="F2035" t="s">
        <v>253</v>
      </c>
      <c r="G2035">
        <v>1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7692</v>
      </c>
    </row>
    <row r="2036" spans="1:13">
      <c r="A2036" s="13">
        <f t="shared" si="31"/>
        <v>2</v>
      </c>
      <c r="B2036">
        <v>3003297</v>
      </c>
      <c r="C2036">
        <v>1380</v>
      </c>
      <c r="D2036">
        <v>1500</v>
      </c>
      <c r="E2036"/>
      <c r="F2036" t="s">
        <v>253</v>
      </c>
      <c r="G2036">
        <v>2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1197</v>
      </c>
    </row>
    <row r="2037" spans="1:13">
      <c r="A2037" s="13">
        <f t="shared" si="31"/>
        <v>3</v>
      </c>
      <c r="B2037">
        <v>3003297</v>
      </c>
      <c r="C2037">
        <v>1400</v>
      </c>
      <c r="D2037">
        <v>1500</v>
      </c>
      <c r="E2037"/>
      <c r="F2037" t="s">
        <v>253</v>
      </c>
      <c r="G2037">
        <v>3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1197</v>
      </c>
    </row>
    <row r="2038" spans="1:13">
      <c r="A2038" s="13">
        <f t="shared" si="31"/>
        <v>15</v>
      </c>
      <c r="B2038">
        <v>3003298</v>
      </c>
      <c r="C2038">
        <v>1380</v>
      </c>
      <c r="D2038">
        <v>1500</v>
      </c>
      <c r="E2038"/>
      <c r="F2038" t="s">
        <v>253</v>
      </c>
      <c r="G2038">
        <v>15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7820</v>
      </c>
    </row>
    <row r="2039" spans="1:13">
      <c r="A2039" s="13">
        <f t="shared" si="31"/>
        <v>3</v>
      </c>
      <c r="B2039">
        <v>3003311</v>
      </c>
      <c r="C2039">
        <v>1380</v>
      </c>
      <c r="D2039">
        <v>1500</v>
      </c>
      <c r="E2039"/>
      <c r="F2039" t="s">
        <v>253</v>
      </c>
      <c r="G2039">
        <v>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1198</v>
      </c>
    </row>
    <row r="2040" spans="1:13">
      <c r="A2040" s="13">
        <f t="shared" si="31"/>
        <v>12</v>
      </c>
      <c r="B2040">
        <v>3003333</v>
      </c>
      <c r="C2040">
        <v>1380</v>
      </c>
      <c r="D2040">
        <v>1500</v>
      </c>
      <c r="E2040"/>
      <c r="F2040" t="s">
        <v>253</v>
      </c>
      <c r="G2040">
        <v>12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1199</v>
      </c>
    </row>
    <row r="2041" spans="1:13">
      <c r="A2041" s="13">
        <f t="shared" si="31"/>
        <v>9</v>
      </c>
      <c r="B2041">
        <v>3003335</v>
      </c>
      <c r="C2041">
        <v>1400</v>
      </c>
      <c r="D2041">
        <v>1500</v>
      </c>
      <c r="E2041"/>
      <c r="F2041" t="s">
        <v>253</v>
      </c>
      <c r="G2041">
        <v>9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1200</v>
      </c>
    </row>
    <row r="2042" spans="1:13">
      <c r="A2042" s="13">
        <f t="shared" si="31"/>
        <v>4</v>
      </c>
      <c r="B2042">
        <v>3003368</v>
      </c>
      <c r="C2042">
        <v>1380</v>
      </c>
      <c r="D2042">
        <v>1500</v>
      </c>
      <c r="E2042"/>
      <c r="F2042" t="s">
        <v>253</v>
      </c>
      <c r="G2042">
        <v>4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1201</v>
      </c>
    </row>
    <row r="2043" spans="1:13">
      <c r="A2043" s="13">
        <f t="shared" si="31"/>
        <v>6</v>
      </c>
      <c r="B2043">
        <v>3003372</v>
      </c>
      <c r="C2043">
        <v>1380</v>
      </c>
      <c r="D2043">
        <v>1500</v>
      </c>
      <c r="E2043"/>
      <c r="F2043" t="s">
        <v>253</v>
      </c>
      <c r="G2043">
        <v>6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8397</v>
      </c>
    </row>
    <row r="2044" spans="1:13">
      <c r="A2044" s="13">
        <f t="shared" si="31"/>
        <v>1</v>
      </c>
      <c r="B2044">
        <v>3003373</v>
      </c>
      <c r="C2044">
        <v>1380</v>
      </c>
      <c r="D2044">
        <v>1500</v>
      </c>
      <c r="E2044"/>
      <c r="F2044" t="s">
        <v>253</v>
      </c>
      <c r="G2044">
        <v>1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1202</v>
      </c>
    </row>
    <row r="2045" spans="1:13">
      <c r="A2045" s="13">
        <f t="shared" si="31"/>
        <v>6</v>
      </c>
      <c r="B2045">
        <v>3003375</v>
      </c>
      <c r="C2045">
        <v>1380</v>
      </c>
      <c r="D2045">
        <v>1500</v>
      </c>
      <c r="E2045"/>
      <c r="F2045" t="s">
        <v>253</v>
      </c>
      <c r="G2045">
        <v>6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8080</v>
      </c>
    </row>
    <row r="2046" spans="1:13">
      <c r="A2046" s="13">
        <f t="shared" si="31"/>
        <v>8</v>
      </c>
      <c r="B2046">
        <v>3003379</v>
      </c>
      <c r="C2046">
        <v>1380</v>
      </c>
      <c r="D2046">
        <v>1500</v>
      </c>
      <c r="E2046"/>
      <c r="F2046" t="s">
        <v>253</v>
      </c>
      <c r="G2046">
        <v>8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1203</v>
      </c>
    </row>
    <row r="2047" spans="1:13">
      <c r="A2047" s="13">
        <f t="shared" si="31"/>
        <v>7</v>
      </c>
      <c r="B2047">
        <v>3003379</v>
      </c>
      <c r="C2047">
        <v>1400</v>
      </c>
      <c r="D2047">
        <v>1500</v>
      </c>
      <c r="E2047"/>
      <c r="F2047" t="s">
        <v>253</v>
      </c>
      <c r="G2047">
        <v>7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1203</v>
      </c>
    </row>
    <row r="2048" spans="1:13">
      <c r="A2048" s="13">
        <f t="shared" si="31"/>
        <v>14</v>
      </c>
      <c r="B2048">
        <v>3003390</v>
      </c>
      <c r="C2048">
        <v>1380</v>
      </c>
      <c r="D2048">
        <v>1500</v>
      </c>
      <c r="E2048"/>
      <c r="F2048" t="s">
        <v>253</v>
      </c>
      <c r="G2048">
        <v>14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1204</v>
      </c>
    </row>
    <row r="2049" spans="1:13">
      <c r="A2049" s="13">
        <f t="shared" si="31"/>
        <v>52</v>
      </c>
      <c r="B2049">
        <v>3003390</v>
      </c>
      <c r="C2049">
        <v>1400</v>
      </c>
      <c r="D2049">
        <v>1500</v>
      </c>
      <c r="E2049"/>
      <c r="F2049" t="s">
        <v>253</v>
      </c>
      <c r="G2049">
        <v>52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1204</v>
      </c>
    </row>
    <row r="2050" spans="1:13">
      <c r="A2050" s="13">
        <f t="shared" si="31"/>
        <v>8</v>
      </c>
      <c r="B2050">
        <v>3003401</v>
      </c>
      <c r="C2050">
        <v>1380</v>
      </c>
      <c r="D2050">
        <v>1500</v>
      </c>
      <c r="E2050"/>
      <c r="F2050" t="s">
        <v>253</v>
      </c>
      <c r="G2050">
        <v>8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1205</v>
      </c>
    </row>
    <row r="2051" spans="1:13">
      <c r="A2051" s="13">
        <f t="shared" ref="A2051:A2114" si="32">G2051+H2051+I2051</f>
        <v>9</v>
      </c>
      <c r="B2051">
        <v>3003401</v>
      </c>
      <c r="C2051">
        <v>1400</v>
      </c>
      <c r="D2051">
        <v>1500</v>
      </c>
      <c r="E2051"/>
      <c r="F2051" t="s">
        <v>253</v>
      </c>
      <c r="G2051">
        <v>9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1205</v>
      </c>
    </row>
    <row r="2052" spans="1:13">
      <c r="A2052" s="13">
        <f t="shared" si="32"/>
        <v>10</v>
      </c>
      <c r="B2052">
        <v>3003412</v>
      </c>
      <c r="C2052">
        <v>1380</v>
      </c>
      <c r="D2052">
        <v>1500</v>
      </c>
      <c r="E2052"/>
      <c r="F2052" t="s">
        <v>253</v>
      </c>
      <c r="G2052">
        <v>10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8305</v>
      </c>
    </row>
    <row r="2053" spans="1:13">
      <c r="A2053" s="13">
        <f t="shared" si="32"/>
        <v>10</v>
      </c>
      <c r="B2053">
        <v>3003423</v>
      </c>
      <c r="C2053">
        <v>1380</v>
      </c>
      <c r="D2053">
        <v>1500</v>
      </c>
      <c r="E2053"/>
      <c r="F2053" t="s">
        <v>253</v>
      </c>
      <c r="G2053">
        <v>10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8788</v>
      </c>
    </row>
    <row r="2054" spans="1:13">
      <c r="A2054" s="13">
        <f t="shared" si="32"/>
        <v>3</v>
      </c>
      <c r="B2054">
        <v>3003445</v>
      </c>
      <c r="C2054">
        <v>1380</v>
      </c>
      <c r="D2054">
        <v>1500</v>
      </c>
      <c r="E2054"/>
      <c r="F2054" t="s">
        <v>253</v>
      </c>
      <c r="G2054">
        <v>3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1206</v>
      </c>
    </row>
    <row r="2055" spans="1:13">
      <c r="A2055" s="13">
        <f t="shared" si="32"/>
        <v>1</v>
      </c>
      <c r="B2055">
        <v>3003457</v>
      </c>
      <c r="C2055">
        <v>1380</v>
      </c>
      <c r="D2055">
        <v>1500</v>
      </c>
      <c r="E2055"/>
      <c r="F2055" t="s">
        <v>253</v>
      </c>
      <c r="G2055">
        <v>1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7768</v>
      </c>
    </row>
    <row r="2056" spans="1:13">
      <c r="A2056" s="13">
        <f t="shared" si="32"/>
        <v>33</v>
      </c>
      <c r="B2056">
        <v>3003461</v>
      </c>
      <c r="C2056">
        <v>1380</v>
      </c>
      <c r="D2056">
        <v>1500</v>
      </c>
      <c r="E2056"/>
      <c r="F2056" t="s">
        <v>253</v>
      </c>
      <c r="G2056">
        <v>33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1207</v>
      </c>
    </row>
    <row r="2057" spans="1:13">
      <c r="A2057" s="13">
        <f t="shared" si="32"/>
        <v>31</v>
      </c>
      <c r="B2057">
        <v>3003462</v>
      </c>
      <c r="C2057">
        <v>1380</v>
      </c>
      <c r="D2057">
        <v>1500</v>
      </c>
      <c r="E2057"/>
      <c r="F2057" t="s">
        <v>253</v>
      </c>
      <c r="G2057">
        <v>31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1208</v>
      </c>
    </row>
    <row r="2058" spans="1:13">
      <c r="A2058" s="13">
        <f t="shared" si="32"/>
        <v>36</v>
      </c>
      <c r="B2058">
        <v>3003462</v>
      </c>
      <c r="C2058">
        <v>1400</v>
      </c>
      <c r="D2058">
        <v>1500</v>
      </c>
      <c r="E2058"/>
      <c r="F2058" t="s">
        <v>253</v>
      </c>
      <c r="G2058">
        <v>36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1208</v>
      </c>
    </row>
    <row r="2059" spans="1:13">
      <c r="A2059" s="13">
        <f t="shared" si="32"/>
        <v>1</v>
      </c>
      <c r="B2059">
        <v>3003468</v>
      </c>
      <c r="C2059">
        <v>1380</v>
      </c>
      <c r="D2059">
        <v>1500</v>
      </c>
      <c r="E2059"/>
      <c r="F2059" t="s">
        <v>253</v>
      </c>
      <c r="G2059">
        <v>1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1209</v>
      </c>
    </row>
    <row r="2060" spans="1:13">
      <c r="A2060" s="13">
        <f t="shared" si="32"/>
        <v>13</v>
      </c>
      <c r="B2060">
        <v>3003472</v>
      </c>
      <c r="C2060">
        <v>1380</v>
      </c>
      <c r="D2060">
        <v>1500</v>
      </c>
      <c r="E2060"/>
      <c r="F2060" t="s">
        <v>253</v>
      </c>
      <c r="G2060">
        <v>13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8169</v>
      </c>
    </row>
    <row r="2061" spans="1:13">
      <c r="A2061" s="13">
        <f t="shared" si="32"/>
        <v>36</v>
      </c>
      <c r="B2061">
        <v>3003472</v>
      </c>
      <c r="C2061">
        <v>1400</v>
      </c>
      <c r="D2061">
        <v>1500</v>
      </c>
      <c r="E2061"/>
      <c r="F2061" t="s">
        <v>253</v>
      </c>
      <c r="G2061">
        <v>36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8169</v>
      </c>
    </row>
    <row r="2062" spans="1:13">
      <c r="A2062" s="13">
        <f t="shared" si="32"/>
        <v>139</v>
      </c>
      <c r="B2062">
        <v>3003602</v>
      </c>
      <c r="C2062">
        <v>1380</v>
      </c>
      <c r="D2062">
        <v>1500</v>
      </c>
      <c r="E2062"/>
      <c r="F2062" t="s">
        <v>253</v>
      </c>
      <c r="G2062">
        <v>139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1210</v>
      </c>
    </row>
    <row r="2063" spans="1:13">
      <c r="A2063" s="13">
        <f t="shared" si="32"/>
        <v>59</v>
      </c>
      <c r="B2063">
        <v>3003602</v>
      </c>
      <c r="C2063">
        <v>1400</v>
      </c>
      <c r="D2063">
        <v>1500</v>
      </c>
      <c r="E2063"/>
      <c r="F2063" t="s">
        <v>253</v>
      </c>
      <c r="G2063">
        <v>59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1210</v>
      </c>
    </row>
    <row r="2064" spans="1:13">
      <c r="A2064" s="13">
        <f t="shared" si="32"/>
        <v>7</v>
      </c>
      <c r="B2064">
        <v>3003612</v>
      </c>
      <c r="C2064">
        <v>1380</v>
      </c>
      <c r="D2064">
        <v>1500</v>
      </c>
      <c r="E2064"/>
      <c r="F2064" t="s">
        <v>253</v>
      </c>
      <c r="G2064">
        <v>7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1211</v>
      </c>
    </row>
    <row r="2065" spans="1:13">
      <c r="A2065" s="13">
        <f t="shared" si="32"/>
        <v>12</v>
      </c>
      <c r="B2065">
        <v>3003623</v>
      </c>
      <c r="C2065">
        <v>1380</v>
      </c>
      <c r="D2065">
        <v>1500</v>
      </c>
      <c r="E2065"/>
      <c r="F2065" t="s">
        <v>253</v>
      </c>
      <c r="G2065">
        <v>12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8115</v>
      </c>
    </row>
    <row r="2066" spans="1:13">
      <c r="A2066" s="13">
        <f t="shared" si="32"/>
        <v>3</v>
      </c>
      <c r="B2066">
        <v>3003634</v>
      </c>
      <c r="C2066">
        <v>1380</v>
      </c>
      <c r="D2066">
        <v>1500</v>
      </c>
      <c r="E2066"/>
      <c r="F2066" t="s">
        <v>253</v>
      </c>
      <c r="G2066">
        <v>3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1212</v>
      </c>
    </row>
    <row r="2067" spans="1:13">
      <c r="A2067" s="13">
        <f t="shared" si="32"/>
        <v>2</v>
      </c>
      <c r="B2067">
        <v>3003645</v>
      </c>
      <c r="C2067">
        <v>1380</v>
      </c>
      <c r="D2067">
        <v>1500</v>
      </c>
      <c r="E2067"/>
      <c r="F2067" t="s">
        <v>253</v>
      </c>
      <c r="G2067">
        <v>2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1213</v>
      </c>
    </row>
    <row r="2068" spans="1:13">
      <c r="A2068" s="13">
        <f t="shared" si="32"/>
        <v>3</v>
      </c>
      <c r="B2068">
        <v>3003668</v>
      </c>
      <c r="C2068">
        <v>1380</v>
      </c>
      <c r="D2068">
        <v>1500</v>
      </c>
      <c r="E2068"/>
      <c r="F2068" t="s">
        <v>253</v>
      </c>
      <c r="G2068">
        <v>3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9147</v>
      </c>
    </row>
    <row r="2069" spans="1:13">
      <c r="A2069" s="13">
        <f t="shared" si="32"/>
        <v>2</v>
      </c>
      <c r="B2069">
        <v>3003679</v>
      </c>
      <c r="C2069">
        <v>1380</v>
      </c>
      <c r="D2069">
        <v>1500</v>
      </c>
      <c r="E2069"/>
      <c r="F2069" t="s">
        <v>253</v>
      </c>
      <c r="G2069">
        <v>2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1214</v>
      </c>
    </row>
    <row r="2070" spans="1:13">
      <c r="A2070" s="13">
        <f t="shared" si="32"/>
        <v>5</v>
      </c>
      <c r="B2070">
        <v>3003690</v>
      </c>
      <c r="C2070">
        <v>1380</v>
      </c>
      <c r="D2070">
        <v>1500</v>
      </c>
      <c r="E2070"/>
      <c r="F2070" t="s">
        <v>253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1215</v>
      </c>
    </row>
    <row r="2071" spans="1:13">
      <c r="A2071" s="13">
        <f t="shared" si="32"/>
        <v>1</v>
      </c>
      <c r="B2071">
        <v>3003690</v>
      </c>
      <c r="C2071">
        <v>1400</v>
      </c>
      <c r="D2071">
        <v>1500</v>
      </c>
      <c r="E2071"/>
      <c r="F2071" t="s">
        <v>253</v>
      </c>
      <c r="G2071">
        <v>1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1215</v>
      </c>
    </row>
    <row r="2072" spans="1:13">
      <c r="A2072" s="13">
        <f t="shared" si="32"/>
        <v>7</v>
      </c>
      <c r="B2072">
        <v>3003701</v>
      </c>
      <c r="C2072">
        <v>1380</v>
      </c>
      <c r="D2072">
        <v>1500</v>
      </c>
      <c r="E2072"/>
      <c r="F2072" t="s">
        <v>253</v>
      </c>
      <c r="G2072">
        <v>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1216</v>
      </c>
    </row>
    <row r="2073" spans="1:13">
      <c r="A2073" s="13">
        <f t="shared" si="32"/>
        <v>15</v>
      </c>
      <c r="B2073">
        <v>3003711</v>
      </c>
      <c r="C2073">
        <v>1400</v>
      </c>
      <c r="D2073">
        <v>1500</v>
      </c>
      <c r="E2073"/>
      <c r="F2073" t="s">
        <v>253</v>
      </c>
      <c r="G2073">
        <v>15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1217</v>
      </c>
    </row>
    <row r="2074" spans="1:13">
      <c r="A2074" s="13">
        <f t="shared" si="32"/>
        <v>3</v>
      </c>
      <c r="B2074">
        <v>3003712</v>
      </c>
      <c r="C2074">
        <v>1380</v>
      </c>
      <c r="D2074">
        <v>1500</v>
      </c>
      <c r="E2074"/>
      <c r="F2074" t="s">
        <v>253</v>
      </c>
      <c r="G2074">
        <v>3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9231</v>
      </c>
    </row>
    <row r="2075" spans="1:13">
      <c r="A2075" s="13">
        <f t="shared" si="32"/>
        <v>1</v>
      </c>
      <c r="B2075">
        <v>3003712</v>
      </c>
      <c r="C2075">
        <v>1400</v>
      </c>
      <c r="D2075">
        <v>1500</v>
      </c>
      <c r="E2075"/>
      <c r="F2075" t="s">
        <v>253</v>
      </c>
      <c r="G2075">
        <v>1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9231</v>
      </c>
    </row>
    <row r="2076" spans="1:13">
      <c r="A2076" s="13">
        <f t="shared" si="32"/>
        <v>18</v>
      </c>
      <c r="B2076">
        <v>3003734</v>
      </c>
      <c r="C2076">
        <v>1380</v>
      </c>
      <c r="D2076">
        <v>1500</v>
      </c>
      <c r="E2076"/>
      <c r="F2076" t="s">
        <v>253</v>
      </c>
      <c r="G2076">
        <v>18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1218</v>
      </c>
    </row>
    <row r="2077" spans="1:13">
      <c r="A2077" s="13">
        <f t="shared" si="32"/>
        <v>2</v>
      </c>
      <c r="B2077">
        <v>3003734</v>
      </c>
      <c r="C2077">
        <v>1400</v>
      </c>
      <c r="D2077">
        <v>1500</v>
      </c>
      <c r="E2077"/>
      <c r="F2077" t="s">
        <v>253</v>
      </c>
      <c r="G2077">
        <v>2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1218</v>
      </c>
    </row>
    <row r="2078" spans="1:13">
      <c r="A2078" s="13">
        <f t="shared" si="32"/>
        <v>3</v>
      </c>
      <c r="B2078">
        <v>3003756</v>
      </c>
      <c r="C2078">
        <v>1380</v>
      </c>
      <c r="D2078">
        <v>1500</v>
      </c>
      <c r="E2078"/>
      <c r="F2078" t="s">
        <v>253</v>
      </c>
      <c r="G2078">
        <v>3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1219</v>
      </c>
    </row>
    <row r="2079" spans="1:13">
      <c r="A2079" s="13">
        <f t="shared" si="32"/>
        <v>1</v>
      </c>
      <c r="B2079">
        <v>3003756</v>
      </c>
      <c r="C2079">
        <v>1400</v>
      </c>
      <c r="D2079">
        <v>1500</v>
      </c>
      <c r="E2079"/>
      <c r="F2079" t="s">
        <v>253</v>
      </c>
      <c r="G2079">
        <v>1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1219</v>
      </c>
    </row>
    <row r="2080" spans="1:13">
      <c r="A2080" s="13">
        <f t="shared" si="32"/>
        <v>4</v>
      </c>
      <c r="B2080">
        <v>3003834</v>
      </c>
      <c r="C2080">
        <v>1400</v>
      </c>
      <c r="D2080">
        <v>1500</v>
      </c>
      <c r="E2080"/>
      <c r="F2080" t="s">
        <v>253</v>
      </c>
      <c r="G2080">
        <v>4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1220</v>
      </c>
    </row>
    <row r="2081" spans="1:13">
      <c r="A2081" s="13">
        <f t="shared" si="32"/>
        <v>1</v>
      </c>
      <c r="B2081">
        <v>3003942</v>
      </c>
      <c r="C2081">
        <v>1380</v>
      </c>
      <c r="D2081">
        <v>1500</v>
      </c>
      <c r="E2081"/>
      <c r="F2081" t="s">
        <v>253</v>
      </c>
      <c r="G2081">
        <v>1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8951</v>
      </c>
    </row>
    <row r="2082" spans="1:13">
      <c r="A2082" s="13">
        <f t="shared" si="32"/>
        <v>12</v>
      </c>
      <c r="B2082">
        <v>3003946</v>
      </c>
      <c r="C2082">
        <v>1400</v>
      </c>
      <c r="D2082">
        <v>1500</v>
      </c>
      <c r="E2082"/>
      <c r="F2082" t="s">
        <v>253</v>
      </c>
      <c r="G2082">
        <v>12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1221</v>
      </c>
    </row>
    <row r="2083" spans="1:13">
      <c r="A2083" s="13">
        <f t="shared" si="32"/>
        <v>7</v>
      </c>
      <c r="B2083">
        <v>3004011</v>
      </c>
      <c r="C2083">
        <v>1380</v>
      </c>
      <c r="D2083">
        <v>1501</v>
      </c>
      <c r="E2083"/>
      <c r="F2083" t="s">
        <v>253</v>
      </c>
      <c r="G2083">
        <v>7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1222</v>
      </c>
    </row>
    <row r="2084" spans="1:13">
      <c r="A2084" s="13">
        <f t="shared" si="32"/>
        <v>1</v>
      </c>
      <c r="B2084">
        <v>3004016</v>
      </c>
      <c r="C2084">
        <v>1380</v>
      </c>
      <c r="D2084">
        <v>1500</v>
      </c>
      <c r="E2084"/>
      <c r="F2084" t="s">
        <v>253</v>
      </c>
      <c r="G2084">
        <v>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1223</v>
      </c>
    </row>
    <row r="2085" spans="1:13">
      <c r="A2085" s="13">
        <f t="shared" si="32"/>
        <v>145</v>
      </c>
      <c r="B2085">
        <v>3004030</v>
      </c>
      <c r="C2085">
        <v>1380</v>
      </c>
      <c r="D2085">
        <v>1500</v>
      </c>
      <c r="E2085"/>
      <c r="F2085" t="s">
        <v>289</v>
      </c>
      <c r="G2085">
        <v>145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1224</v>
      </c>
    </row>
    <row r="2086" spans="1:13">
      <c r="A2086" s="13">
        <f t="shared" si="32"/>
        <v>34</v>
      </c>
      <c r="B2086">
        <v>3004033</v>
      </c>
      <c r="C2086">
        <v>1380</v>
      </c>
      <c r="D2086">
        <v>1500</v>
      </c>
      <c r="E2086"/>
      <c r="F2086" t="s">
        <v>289</v>
      </c>
      <c r="G2086">
        <v>34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1225</v>
      </c>
    </row>
    <row r="2087" spans="1:13">
      <c r="A2087" s="13">
        <f t="shared" si="32"/>
        <v>45</v>
      </c>
      <c r="B2087">
        <v>3004035</v>
      </c>
      <c r="C2087">
        <v>1380</v>
      </c>
      <c r="D2087">
        <v>1500</v>
      </c>
      <c r="E2087"/>
      <c r="F2087" t="s">
        <v>289</v>
      </c>
      <c r="G2087">
        <v>45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1226</v>
      </c>
    </row>
    <row r="2088" spans="1:13">
      <c r="A2088" s="13">
        <f t="shared" si="32"/>
        <v>65</v>
      </c>
      <c r="B2088">
        <v>3004035</v>
      </c>
      <c r="C2088">
        <v>1400</v>
      </c>
      <c r="D2088">
        <v>1500</v>
      </c>
      <c r="E2088"/>
      <c r="F2088" t="s">
        <v>289</v>
      </c>
      <c r="G2088">
        <v>65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1226</v>
      </c>
    </row>
    <row r="2089" spans="1:13">
      <c r="A2089" s="13">
        <f t="shared" si="32"/>
        <v>5</v>
      </c>
      <c r="B2089">
        <v>3004087</v>
      </c>
      <c r="C2089">
        <v>1380</v>
      </c>
      <c r="D2089">
        <v>1500</v>
      </c>
      <c r="E2089"/>
      <c r="F2089" t="s">
        <v>253</v>
      </c>
      <c r="G2089">
        <v>5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8657</v>
      </c>
    </row>
    <row r="2090" spans="1:13">
      <c r="A2090" s="13">
        <f t="shared" si="32"/>
        <v>5</v>
      </c>
      <c r="B2090">
        <v>3004186</v>
      </c>
      <c r="C2090">
        <v>1380</v>
      </c>
      <c r="D2090">
        <v>1500</v>
      </c>
      <c r="E2090"/>
      <c r="F2090" t="s">
        <v>253</v>
      </c>
      <c r="G2090">
        <v>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8408</v>
      </c>
    </row>
    <row r="2091" spans="1:13">
      <c r="A2091" s="13">
        <f t="shared" si="32"/>
        <v>1</v>
      </c>
      <c r="B2091">
        <v>3004186</v>
      </c>
      <c r="C2091">
        <v>1400</v>
      </c>
      <c r="D2091">
        <v>1500</v>
      </c>
      <c r="E2091"/>
      <c r="F2091" t="s">
        <v>253</v>
      </c>
      <c r="G2091">
        <v>1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8408</v>
      </c>
    </row>
    <row r="2092" spans="1:13">
      <c r="A2092" s="13">
        <f t="shared" si="32"/>
        <v>13</v>
      </c>
      <c r="B2092">
        <v>3004217</v>
      </c>
      <c r="C2092">
        <v>1380</v>
      </c>
      <c r="D2092">
        <v>1500</v>
      </c>
      <c r="E2092"/>
      <c r="F2092" t="s">
        <v>289</v>
      </c>
      <c r="G2092">
        <v>13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1227</v>
      </c>
    </row>
    <row r="2093" spans="1:13">
      <c r="A2093" s="13">
        <f t="shared" si="32"/>
        <v>8</v>
      </c>
      <c r="B2093">
        <v>3004218</v>
      </c>
      <c r="C2093">
        <v>1380</v>
      </c>
      <c r="D2093">
        <v>1500</v>
      </c>
      <c r="E2093"/>
      <c r="F2093" t="s">
        <v>289</v>
      </c>
      <c r="G2093">
        <v>8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1228</v>
      </c>
    </row>
    <row r="2094" spans="1:13">
      <c r="A2094" s="13">
        <f t="shared" si="32"/>
        <v>2</v>
      </c>
      <c r="B2094">
        <v>3004219</v>
      </c>
      <c r="C2094">
        <v>1380</v>
      </c>
      <c r="D2094">
        <v>1500</v>
      </c>
      <c r="E2094"/>
      <c r="F2094" t="s">
        <v>289</v>
      </c>
      <c r="G2094">
        <v>2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7521</v>
      </c>
    </row>
    <row r="2095" spans="1:13">
      <c r="A2095" s="13">
        <f t="shared" si="32"/>
        <v>10</v>
      </c>
      <c r="B2095">
        <v>3004232</v>
      </c>
      <c r="C2095">
        <v>1380</v>
      </c>
      <c r="D2095">
        <v>1500</v>
      </c>
      <c r="E2095"/>
      <c r="F2095" t="s">
        <v>253</v>
      </c>
      <c r="G2095">
        <v>10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1229</v>
      </c>
    </row>
    <row r="2096" spans="1:13">
      <c r="A2096" s="13">
        <f t="shared" si="32"/>
        <v>5</v>
      </c>
      <c r="B2096">
        <v>3004232</v>
      </c>
      <c r="C2096">
        <v>1400</v>
      </c>
      <c r="D2096">
        <v>1500</v>
      </c>
      <c r="E2096"/>
      <c r="F2096" t="s">
        <v>253</v>
      </c>
      <c r="G2096">
        <v>5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1229</v>
      </c>
    </row>
    <row r="2097" spans="1:13">
      <c r="A2097" s="13">
        <f t="shared" si="32"/>
        <v>3</v>
      </c>
      <c r="B2097">
        <v>3004233</v>
      </c>
      <c r="C2097">
        <v>1380</v>
      </c>
      <c r="D2097">
        <v>1500</v>
      </c>
      <c r="E2097"/>
      <c r="F2097" t="s">
        <v>253</v>
      </c>
      <c r="G2097">
        <v>3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1230</v>
      </c>
    </row>
    <row r="2098" spans="1:13">
      <c r="A2098" s="13">
        <f t="shared" si="32"/>
        <v>5</v>
      </c>
      <c r="B2098">
        <v>3004236</v>
      </c>
      <c r="C2098">
        <v>1380</v>
      </c>
      <c r="D2098">
        <v>1500</v>
      </c>
      <c r="E2098"/>
      <c r="F2098" t="s">
        <v>253</v>
      </c>
      <c r="G2098">
        <v>5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7828</v>
      </c>
    </row>
    <row r="2099" spans="1:13">
      <c r="A2099" s="13">
        <f t="shared" si="32"/>
        <v>5</v>
      </c>
      <c r="B2099">
        <v>3004237</v>
      </c>
      <c r="C2099">
        <v>1380</v>
      </c>
      <c r="D2099">
        <v>1500</v>
      </c>
      <c r="E2099"/>
      <c r="F2099" t="s">
        <v>253</v>
      </c>
      <c r="G2099">
        <v>5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1231</v>
      </c>
    </row>
    <row r="2100" spans="1:13">
      <c r="A2100" s="13">
        <f t="shared" si="32"/>
        <v>51</v>
      </c>
      <c r="B2100">
        <v>3004249</v>
      </c>
      <c r="C2100">
        <v>1380</v>
      </c>
      <c r="D2100">
        <v>1500</v>
      </c>
      <c r="E2100"/>
      <c r="F2100" t="s">
        <v>253</v>
      </c>
      <c r="G2100">
        <v>51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1232</v>
      </c>
    </row>
    <row r="2101" spans="1:13">
      <c r="A2101" s="13">
        <f t="shared" si="32"/>
        <v>48</v>
      </c>
      <c r="B2101">
        <v>3004249</v>
      </c>
      <c r="C2101">
        <v>1400</v>
      </c>
      <c r="D2101">
        <v>1500</v>
      </c>
      <c r="E2101"/>
      <c r="F2101" t="s">
        <v>253</v>
      </c>
      <c r="G2101">
        <v>48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1232</v>
      </c>
    </row>
    <row r="2102" spans="1:13">
      <c r="A2102" s="13">
        <f t="shared" si="32"/>
        <v>24</v>
      </c>
      <c r="B2102">
        <v>3004285</v>
      </c>
      <c r="C2102">
        <v>1380</v>
      </c>
      <c r="D2102">
        <v>1500</v>
      </c>
      <c r="E2102"/>
      <c r="F2102" t="s">
        <v>253</v>
      </c>
      <c r="G2102">
        <v>24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1233</v>
      </c>
    </row>
    <row r="2103" spans="1:13">
      <c r="A2103" s="13">
        <f t="shared" si="32"/>
        <v>1500</v>
      </c>
      <c r="B2103">
        <v>3004317</v>
      </c>
      <c r="C2103">
        <v>1380</v>
      </c>
      <c r="D2103">
        <v>1500</v>
      </c>
      <c r="E2103"/>
      <c r="F2103" t="s">
        <v>253</v>
      </c>
      <c r="G2103" s="177">
        <v>1500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1234</v>
      </c>
    </row>
    <row r="2104" spans="1:13">
      <c r="A2104" s="13">
        <f t="shared" si="32"/>
        <v>1700</v>
      </c>
      <c r="B2104">
        <v>3004317</v>
      </c>
      <c r="C2104">
        <v>1400</v>
      </c>
      <c r="D2104">
        <v>1500</v>
      </c>
      <c r="E2104"/>
      <c r="F2104" t="s">
        <v>253</v>
      </c>
      <c r="G2104" s="177">
        <v>1700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1234</v>
      </c>
    </row>
    <row r="2105" spans="1:13">
      <c r="A2105" s="13">
        <f t="shared" si="32"/>
        <v>6.1</v>
      </c>
      <c r="B2105">
        <v>3004475</v>
      </c>
      <c r="C2105">
        <v>1380</v>
      </c>
      <c r="D2105">
        <v>1500</v>
      </c>
      <c r="E2105"/>
      <c r="F2105" t="s">
        <v>289</v>
      </c>
      <c r="G2105">
        <v>6.1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1235</v>
      </c>
    </row>
    <row r="2106" spans="1:13">
      <c r="A2106" s="13">
        <f t="shared" si="32"/>
        <v>1</v>
      </c>
      <c r="B2106">
        <v>3004641</v>
      </c>
      <c r="C2106">
        <v>1380</v>
      </c>
      <c r="D2106">
        <v>1501</v>
      </c>
      <c r="E2106"/>
      <c r="F2106" t="s">
        <v>253</v>
      </c>
      <c r="G2106">
        <v>1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1236</v>
      </c>
    </row>
    <row r="2107" spans="1:13">
      <c r="A2107" s="13">
        <f t="shared" si="32"/>
        <v>4</v>
      </c>
      <c r="B2107">
        <v>3004642</v>
      </c>
      <c r="C2107">
        <v>1380</v>
      </c>
      <c r="D2107">
        <v>1500</v>
      </c>
      <c r="E2107"/>
      <c r="F2107" t="s">
        <v>253</v>
      </c>
      <c r="G2107">
        <v>4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1237</v>
      </c>
    </row>
    <row r="2108" spans="1:13">
      <c r="A2108" s="13">
        <f t="shared" si="32"/>
        <v>1</v>
      </c>
      <c r="B2108">
        <v>3004642</v>
      </c>
      <c r="C2108">
        <v>1400</v>
      </c>
      <c r="D2108">
        <v>1500</v>
      </c>
      <c r="E2108"/>
      <c r="F2108" t="s">
        <v>253</v>
      </c>
      <c r="G2108">
        <v>1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1237</v>
      </c>
    </row>
    <row r="2109" spans="1:13">
      <c r="A2109" s="13">
        <f t="shared" si="32"/>
        <v>1</v>
      </c>
      <c r="B2109">
        <v>3004643</v>
      </c>
      <c r="C2109">
        <v>1380</v>
      </c>
      <c r="D2109">
        <v>1501</v>
      </c>
      <c r="E2109"/>
      <c r="F2109" t="s">
        <v>253</v>
      </c>
      <c r="G2109">
        <v>1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1238</v>
      </c>
    </row>
    <row r="2110" spans="1:13">
      <c r="A2110" s="13">
        <f t="shared" si="32"/>
        <v>3</v>
      </c>
      <c r="B2110">
        <v>3004644</v>
      </c>
      <c r="C2110">
        <v>1400</v>
      </c>
      <c r="D2110">
        <v>1500</v>
      </c>
      <c r="E2110"/>
      <c r="F2110" t="s">
        <v>253</v>
      </c>
      <c r="G2110">
        <v>3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1239</v>
      </c>
    </row>
    <row r="2111" spans="1:13">
      <c r="A2111" s="13">
        <f t="shared" si="32"/>
        <v>1</v>
      </c>
      <c r="B2111">
        <v>3004645</v>
      </c>
      <c r="C2111">
        <v>1380</v>
      </c>
      <c r="D2111">
        <v>1501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1240</v>
      </c>
    </row>
    <row r="2112" spans="1:13">
      <c r="A2112" s="13">
        <f t="shared" si="32"/>
        <v>16</v>
      </c>
      <c r="B2112">
        <v>3004646</v>
      </c>
      <c r="C2112">
        <v>1380</v>
      </c>
      <c r="D2112">
        <v>1500</v>
      </c>
      <c r="E2112"/>
      <c r="F2112" t="s">
        <v>253</v>
      </c>
      <c r="G2112">
        <v>16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1241</v>
      </c>
    </row>
    <row r="2113" spans="1:13">
      <c r="A2113" s="13">
        <f t="shared" si="32"/>
        <v>7</v>
      </c>
      <c r="B2113">
        <v>3004647</v>
      </c>
      <c r="C2113">
        <v>1380</v>
      </c>
      <c r="D2113">
        <v>1501</v>
      </c>
      <c r="E2113"/>
      <c r="F2113" t="s">
        <v>253</v>
      </c>
      <c r="G2113">
        <v>7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1242</v>
      </c>
    </row>
    <row r="2114" spans="1:13">
      <c r="A2114" s="13">
        <f t="shared" si="32"/>
        <v>2</v>
      </c>
      <c r="B2114">
        <v>3004648</v>
      </c>
      <c r="C2114">
        <v>1380</v>
      </c>
      <c r="D2114">
        <v>1500</v>
      </c>
      <c r="E2114"/>
      <c r="F2114" t="s">
        <v>253</v>
      </c>
      <c r="G2114">
        <v>2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9319</v>
      </c>
    </row>
    <row r="2115" spans="1:13">
      <c r="A2115" s="13">
        <f t="shared" ref="A2115:A2178" si="33">G2115+H2115+I2115</f>
        <v>2</v>
      </c>
      <c r="B2115">
        <v>3004649</v>
      </c>
      <c r="C2115">
        <v>1380</v>
      </c>
      <c r="D2115">
        <v>1501</v>
      </c>
      <c r="E2115"/>
      <c r="F2115" t="s">
        <v>253</v>
      </c>
      <c r="G2115">
        <v>2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1243</v>
      </c>
    </row>
    <row r="2116" spans="1:13">
      <c r="A2116" s="13">
        <f t="shared" si="33"/>
        <v>1</v>
      </c>
      <c r="B2116">
        <v>3004650</v>
      </c>
      <c r="C2116">
        <v>1380</v>
      </c>
      <c r="D2116">
        <v>1500</v>
      </c>
      <c r="E2116"/>
      <c r="F2116" t="s">
        <v>253</v>
      </c>
      <c r="G2116">
        <v>1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1244</v>
      </c>
    </row>
    <row r="2117" spans="1:13">
      <c r="A2117" s="13">
        <f t="shared" si="33"/>
        <v>1</v>
      </c>
      <c r="B2117">
        <v>3004651</v>
      </c>
      <c r="C2117">
        <v>1380</v>
      </c>
      <c r="D2117">
        <v>1501</v>
      </c>
      <c r="E2117"/>
      <c r="F2117" t="s">
        <v>253</v>
      </c>
      <c r="G2117">
        <v>1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1245</v>
      </c>
    </row>
    <row r="2118" spans="1:13">
      <c r="A2118" s="13">
        <f t="shared" si="33"/>
        <v>1</v>
      </c>
      <c r="B2118">
        <v>3004652</v>
      </c>
      <c r="C2118">
        <v>1380</v>
      </c>
      <c r="D2118">
        <v>1500</v>
      </c>
      <c r="E2118"/>
      <c r="F2118" t="s">
        <v>253</v>
      </c>
      <c r="G2118">
        <v>1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1246</v>
      </c>
    </row>
    <row r="2119" spans="1:13">
      <c r="A2119" s="13">
        <f t="shared" si="33"/>
        <v>3</v>
      </c>
      <c r="B2119">
        <v>3004653</v>
      </c>
      <c r="C2119">
        <v>1380</v>
      </c>
      <c r="D2119">
        <v>1501</v>
      </c>
      <c r="E2119"/>
      <c r="F2119" t="s">
        <v>253</v>
      </c>
      <c r="G2119">
        <v>3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1247</v>
      </c>
    </row>
    <row r="2120" spans="1:13">
      <c r="A2120" s="13">
        <f t="shared" si="33"/>
        <v>8</v>
      </c>
      <c r="B2120">
        <v>3004654</v>
      </c>
      <c r="C2120">
        <v>1380</v>
      </c>
      <c r="D2120">
        <v>1500</v>
      </c>
      <c r="E2120"/>
      <c r="F2120" t="s">
        <v>253</v>
      </c>
      <c r="G2120">
        <v>8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8497</v>
      </c>
    </row>
    <row r="2121" spans="1:13">
      <c r="A2121" s="13">
        <f t="shared" si="33"/>
        <v>1</v>
      </c>
      <c r="B2121">
        <v>3004656</v>
      </c>
      <c r="C2121">
        <v>1380</v>
      </c>
      <c r="D2121">
        <v>1501</v>
      </c>
      <c r="E2121"/>
      <c r="F2121" t="s">
        <v>253</v>
      </c>
      <c r="G2121">
        <v>1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1248</v>
      </c>
    </row>
    <row r="2122" spans="1:13">
      <c r="A2122" s="13">
        <f t="shared" si="33"/>
        <v>1</v>
      </c>
      <c r="B2122">
        <v>3004657</v>
      </c>
      <c r="C2122">
        <v>1380</v>
      </c>
      <c r="D2122">
        <v>1500</v>
      </c>
      <c r="E2122"/>
      <c r="F2122" t="s">
        <v>253</v>
      </c>
      <c r="G2122">
        <v>1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1249</v>
      </c>
    </row>
    <row r="2123" spans="1:13">
      <c r="A2123" s="13">
        <f t="shared" si="33"/>
        <v>4</v>
      </c>
      <c r="B2123">
        <v>3004658</v>
      </c>
      <c r="C2123">
        <v>1380</v>
      </c>
      <c r="D2123">
        <v>1501</v>
      </c>
      <c r="E2123"/>
      <c r="F2123" t="s">
        <v>253</v>
      </c>
      <c r="G2123">
        <v>4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1250</v>
      </c>
    </row>
    <row r="2124" spans="1:13">
      <c r="A2124" s="13">
        <f t="shared" si="33"/>
        <v>2</v>
      </c>
      <c r="B2124">
        <v>3004660</v>
      </c>
      <c r="C2124">
        <v>1380</v>
      </c>
      <c r="D2124">
        <v>1501</v>
      </c>
      <c r="E2124"/>
      <c r="F2124" t="s">
        <v>253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1251</v>
      </c>
    </row>
    <row r="2125" spans="1:13">
      <c r="A2125" s="13">
        <f t="shared" si="33"/>
        <v>4</v>
      </c>
      <c r="B2125">
        <v>3004661</v>
      </c>
      <c r="C2125">
        <v>1380</v>
      </c>
      <c r="D2125">
        <v>1501</v>
      </c>
      <c r="E2125"/>
      <c r="F2125" t="s">
        <v>253</v>
      </c>
      <c r="G2125">
        <v>4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1252</v>
      </c>
    </row>
    <row r="2126" spans="1:13">
      <c r="A2126" s="13">
        <f t="shared" si="33"/>
        <v>2</v>
      </c>
      <c r="B2126">
        <v>3004663</v>
      </c>
      <c r="C2126">
        <v>1380</v>
      </c>
      <c r="D2126">
        <v>1501</v>
      </c>
      <c r="E2126"/>
      <c r="F2126" t="s">
        <v>253</v>
      </c>
      <c r="G2126">
        <v>2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1253</v>
      </c>
    </row>
    <row r="2127" spans="1:13">
      <c r="A2127" s="13">
        <f t="shared" si="33"/>
        <v>3</v>
      </c>
      <c r="B2127">
        <v>3004665</v>
      </c>
      <c r="C2127">
        <v>1380</v>
      </c>
      <c r="D2127">
        <v>1501</v>
      </c>
      <c r="E2127"/>
      <c r="F2127" t="s">
        <v>253</v>
      </c>
      <c r="G2127">
        <v>3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1254</v>
      </c>
    </row>
    <row r="2128" spans="1:13">
      <c r="A2128" s="13">
        <f t="shared" si="33"/>
        <v>1</v>
      </c>
      <c r="B2128">
        <v>3004666</v>
      </c>
      <c r="C2128">
        <v>1380</v>
      </c>
      <c r="D2128">
        <v>1500</v>
      </c>
      <c r="E2128"/>
      <c r="F2128" t="s">
        <v>253</v>
      </c>
      <c r="G2128">
        <v>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1255</v>
      </c>
    </row>
    <row r="2129" spans="1:13">
      <c r="A2129" s="13">
        <f t="shared" si="33"/>
        <v>9</v>
      </c>
      <c r="B2129">
        <v>3004667</v>
      </c>
      <c r="C2129">
        <v>1380</v>
      </c>
      <c r="D2129">
        <v>1500</v>
      </c>
      <c r="E2129"/>
      <c r="F2129" t="s">
        <v>253</v>
      </c>
      <c r="G2129">
        <v>9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8952</v>
      </c>
    </row>
    <row r="2130" spans="1:13">
      <c r="A2130" s="13">
        <f t="shared" si="33"/>
        <v>3</v>
      </c>
      <c r="B2130">
        <v>3004670</v>
      </c>
      <c r="C2130">
        <v>1380</v>
      </c>
      <c r="D2130">
        <v>1501</v>
      </c>
      <c r="E2130"/>
      <c r="F2130" t="s">
        <v>253</v>
      </c>
      <c r="G2130">
        <v>3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1256</v>
      </c>
    </row>
    <row r="2131" spans="1:13">
      <c r="A2131" s="13">
        <f t="shared" si="33"/>
        <v>4</v>
      </c>
      <c r="B2131">
        <v>3004671</v>
      </c>
      <c r="C2131">
        <v>1380</v>
      </c>
      <c r="D2131">
        <v>1500</v>
      </c>
      <c r="E2131"/>
      <c r="F2131" t="s">
        <v>253</v>
      </c>
      <c r="G2131">
        <v>4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8383</v>
      </c>
    </row>
    <row r="2132" spans="1:13">
      <c r="A2132" s="13">
        <f t="shared" si="33"/>
        <v>2</v>
      </c>
      <c r="B2132">
        <v>3004672</v>
      </c>
      <c r="C2132">
        <v>1380</v>
      </c>
      <c r="D2132">
        <v>1501</v>
      </c>
      <c r="E2132"/>
      <c r="F2132" t="s">
        <v>253</v>
      </c>
      <c r="G2132">
        <v>2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1257</v>
      </c>
    </row>
    <row r="2133" spans="1:13">
      <c r="A2133" s="13">
        <f t="shared" si="33"/>
        <v>1</v>
      </c>
      <c r="B2133">
        <v>3004673</v>
      </c>
      <c r="C2133">
        <v>1380</v>
      </c>
      <c r="D2133">
        <v>1501</v>
      </c>
      <c r="E2133"/>
      <c r="F2133" t="s">
        <v>253</v>
      </c>
      <c r="G2133">
        <v>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1258</v>
      </c>
    </row>
    <row r="2134" spans="1:13">
      <c r="A2134" s="13">
        <f t="shared" si="33"/>
        <v>2</v>
      </c>
      <c r="B2134">
        <v>3004674</v>
      </c>
      <c r="C2134">
        <v>1380</v>
      </c>
      <c r="D2134">
        <v>1501</v>
      </c>
      <c r="E2134"/>
      <c r="F2134" t="s">
        <v>253</v>
      </c>
      <c r="G2134">
        <v>2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1259</v>
      </c>
    </row>
    <row r="2135" spans="1:13">
      <c r="A2135" s="13">
        <f t="shared" si="33"/>
        <v>2</v>
      </c>
      <c r="B2135">
        <v>3004675</v>
      </c>
      <c r="C2135">
        <v>1380</v>
      </c>
      <c r="D2135">
        <v>1501</v>
      </c>
      <c r="E2135"/>
      <c r="F2135" t="s">
        <v>253</v>
      </c>
      <c r="G2135">
        <v>2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1260</v>
      </c>
    </row>
    <row r="2136" spans="1:13">
      <c r="A2136" s="13">
        <f t="shared" si="33"/>
        <v>6</v>
      </c>
      <c r="B2136">
        <v>3004678</v>
      </c>
      <c r="C2136">
        <v>1380</v>
      </c>
      <c r="D2136">
        <v>1500</v>
      </c>
      <c r="E2136"/>
      <c r="F2136" t="s">
        <v>253</v>
      </c>
      <c r="G2136">
        <v>6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1261</v>
      </c>
    </row>
    <row r="2137" spans="1:13">
      <c r="A2137" s="13">
        <f t="shared" si="33"/>
        <v>4</v>
      </c>
      <c r="B2137">
        <v>3004681</v>
      </c>
      <c r="C2137">
        <v>1380</v>
      </c>
      <c r="D2137">
        <v>1501</v>
      </c>
      <c r="E2137"/>
      <c r="F2137" t="s">
        <v>253</v>
      </c>
      <c r="G2137">
        <v>4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1262</v>
      </c>
    </row>
    <row r="2138" spans="1:13">
      <c r="A2138" s="13">
        <f t="shared" si="33"/>
        <v>1</v>
      </c>
      <c r="B2138">
        <v>3004682</v>
      </c>
      <c r="C2138">
        <v>1380</v>
      </c>
      <c r="D2138">
        <v>1500</v>
      </c>
      <c r="E2138"/>
      <c r="F2138" t="s">
        <v>253</v>
      </c>
      <c r="G2138">
        <v>1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8899</v>
      </c>
    </row>
    <row r="2139" spans="1:13">
      <c r="A2139" s="13">
        <f t="shared" si="33"/>
        <v>1</v>
      </c>
      <c r="B2139">
        <v>3004683</v>
      </c>
      <c r="C2139">
        <v>1380</v>
      </c>
      <c r="D2139">
        <v>1501</v>
      </c>
      <c r="E2139"/>
      <c r="F2139" t="s">
        <v>253</v>
      </c>
      <c r="G2139">
        <v>1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1263</v>
      </c>
    </row>
    <row r="2140" spans="1:13">
      <c r="A2140" s="13">
        <f t="shared" si="33"/>
        <v>2</v>
      </c>
      <c r="B2140">
        <v>3004684</v>
      </c>
      <c r="C2140">
        <v>1380</v>
      </c>
      <c r="D2140">
        <v>1501</v>
      </c>
      <c r="E2140"/>
      <c r="F2140" t="s">
        <v>253</v>
      </c>
      <c r="G2140">
        <v>2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1264</v>
      </c>
    </row>
    <row r="2141" spans="1:13">
      <c r="A2141" s="13">
        <f t="shared" si="33"/>
        <v>5</v>
      </c>
      <c r="B2141">
        <v>3004685</v>
      </c>
      <c r="C2141">
        <v>1380</v>
      </c>
      <c r="D2141">
        <v>1500</v>
      </c>
      <c r="E2141"/>
      <c r="F2141" t="s">
        <v>253</v>
      </c>
      <c r="G2141">
        <v>5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7605</v>
      </c>
    </row>
    <row r="2142" spans="1:13">
      <c r="A2142" s="13">
        <f t="shared" si="33"/>
        <v>2</v>
      </c>
      <c r="B2142">
        <v>3004686</v>
      </c>
      <c r="C2142">
        <v>1380</v>
      </c>
      <c r="D2142">
        <v>1501</v>
      </c>
      <c r="E2142"/>
      <c r="F2142" t="s">
        <v>253</v>
      </c>
      <c r="G2142">
        <v>2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1265</v>
      </c>
    </row>
    <row r="2143" spans="1:13">
      <c r="A2143" s="13">
        <f t="shared" si="33"/>
        <v>1</v>
      </c>
      <c r="B2143">
        <v>3004687</v>
      </c>
      <c r="C2143">
        <v>1380</v>
      </c>
      <c r="D2143">
        <v>1500</v>
      </c>
      <c r="E2143"/>
      <c r="F2143" t="s">
        <v>253</v>
      </c>
      <c r="G2143">
        <v>1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8291</v>
      </c>
    </row>
    <row r="2144" spans="1:13">
      <c r="A2144" s="13">
        <f t="shared" si="33"/>
        <v>6</v>
      </c>
      <c r="B2144">
        <v>3004694</v>
      </c>
      <c r="C2144">
        <v>1380</v>
      </c>
      <c r="D2144">
        <v>1501</v>
      </c>
      <c r="E2144"/>
      <c r="F2144" t="s">
        <v>253</v>
      </c>
      <c r="G2144">
        <v>6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1266</v>
      </c>
    </row>
    <row r="2145" spans="1:13">
      <c r="A2145" s="13">
        <f t="shared" si="33"/>
        <v>1</v>
      </c>
      <c r="B2145">
        <v>3004697</v>
      </c>
      <c r="C2145">
        <v>1380</v>
      </c>
      <c r="D2145">
        <v>1501</v>
      </c>
      <c r="E2145"/>
      <c r="F2145" t="s">
        <v>253</v>
      </c>
      <c r="G2145">
        <v>1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1267</v>
      </c>
    </row>
    <row r="2146" spans="1:13">
      <c r="A2146" s="13">
        <f t="shared" si="33"/>
        <v>7</v>
      </c>
      <c r="B2146">
        <v>3004698</v>
      </c>
      <c r="C2146">
        <v>1380</v>
      </c>
      <c r="D2146">
        <v>1500</v>
      </c>
      <c r="E2146"/>
      <c r="F2146" t="s">
        <v>253</v>
      </c>
      <c r="G2146">
        <v>7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7982</v>
      </c>
    </row>
    <row r="2147" spans="1:13">
      <c r="A2147" s="13">
        <f t="shared" si="33"/>
        <v>1</v>
      </c>
      <c r="B2147">
        <v>3004699</v>
      </c>
      <c r="C2147">
        <v>1380</v>
      </c>
      <c r="D2147">
        <v>1500</v>
      </c>
      <c r="E2147"/>
      <c r="F2147" t="s">
        <v>253</v>
      </c>
      <c r="G2147">
        <v>1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1268</v>
      </c>
    </row>
    <row r="2148" spans="1:13">
      <c r="A2148" s="13">
        <f t="shared" si="33"/>
        <v>364.06400000000002</v>
      </c>
      <c r="B2148">
        <v>3004700</v>
      </c>
      <c r="C2148">
        <v>1380</v>
      </c>
      <c r="D2148">
        <v>1500</v>
      </c>
      <c r="E2148"/>
      <c r="F2148" t="s">
        <v>555</v>
      </c>
      <c r="G2148">
        <v>364.06400000000002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7582</v>
      </c>
    </row>
    <row r="2149" spans="1:13">
      <c r="A2149" s="13">
        <f t="shared" si="33"/>
        <v>5</v>
      </c>
      <c r="B2149">
        <v>3004702</v>
      </c>
      <c r="C2149">
        <v>1380</v>
      </c>
      <c r="D2149">
        <v>1501</v>
      </c>
      <c r="E2149"/>
      <c r="F2149" t="s">
        <v>253</v>
      </c>
      <c r="G2149">
        <v>5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1269</v>
      </c>
    </row>
    <row r="2150" spans="1:13">
      <c r="A2150" s="13">
        <f t="shared" si="33"/>
        <v>4</v>
      </c>
      <c r="B2150">
        <v>3004703</v>
      </c>
      <c r="C2150">
        <v>1380</v>
      </c>
      <c r="D2150">
        <v>1501</v>
      </c>
      <c r="E2150"/>
      <c r="F2150" t="s">
        <v>253</v>
      </c>
      <c r="G2150">
        <v>4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1270</v>
      </c>
    </row>
    <row r="2151" spans="1:13">
      <c r="A2151" s="13">
        <f t="shared" si="33"/>
        <v>4</v>
      </c>
      <c r="B2151">
        <v>3004704</v>
      </c>
      <c r="C2151">
        <v>1380</v>
      </c>
      <c r="D2151">
        <v>1501</v>
      </c>
      <c r="E2151"/>
      <c r="F2151" t="s">
        <v>253</v>
      </c>
      <c r="G2151">
        <v>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1271</v>
      </c>
    </row>
    <row r="2152" spans="1:13">
      <c r="A2152" s="13">
        <f t="shared" si="33"/>
        <v>2</v>
      </c>
      <c r="B2152">
        <v>3004708</v>
      </c>
      <c r="C2152">
        <v>1380</v>
      </c>
      <c r="D2152">
        <v>1501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1272</v>
      </c>
    </row>
    <row r="2153" spans="1:13">
      <c r="A2153" s="13">
        <f t="shared" si="33"/>
        <v>1</v>
      </c>
      <c r="B2153">
        <v>3004709</v>
      </c>
      <c r="C2153">
        <v>1380</v>
      </c>
      <c r="D2153">
        <v>1500</v>
      </c>
      <c r="E2153"/>
      <c r="F2153" t="s">
        <v>253</v>
      </c>
      <c r="G2153">
        <v>1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1273</v>
      </c>
    </row>
    <row r="2154" spans="1:13">
      <c r="A2154" s="13">
        <f t="shared" si="33"/>
        <v>2</v>
      </c>
      <c r="B2154">
        <v>3004710</v>
      </c>
      <c r="C2154">
        <v>1380</v>
      </c>
      <c r="D2154">
        <v>1501</v>
      </c>
      <c r="E2154"/>
      <c r="F2154" t="s">
        <v>253</v>
      </c>
      <c r="G2154">
        <v>2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1274</v>
      </c>
    </row>
    <row r="2155" spans="1:13">
      <c r="A2155" s="13">
        <f t="shared" si="33"/>
        <v>2</v>
      </c>
      <c r="B2155">
        <v>3004711</v>
      </c>
      <c r="C2155">
        <v>1380</v>
      </c>
      <c r="D2155">
        <v>1501</v>
      </c>
      <c r="E2155"/>
      <c r="F2155" t="s">
        <v>253</v>
      </c>
      <c r="G2155">
        <v>2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1275</v>
      </c>
    </row>
    <row r="2156" spans="1:13">
      <c r="A2156" s="13">
        <f t="shared" si="33"/>
        <v>2</v>
      </c>
      <c r="B2156">
        <v>3004712</v>
      </c>
      <c r="C2156">
        <v>1380</v>
      </c>
      <c r="D2156">
        <v>1501</v>
      </c>
      <c r="E2156"/>
      <c r="F2156" t="s">
        <v>253</v>
      </c>
      <c r="G2156">
        <v>2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1276</v>
      </c>
    </row>
    <row r="2157" spans="1:13">
      <c r="A2157" s="13">
        <f t="shared" si="33"/>
        <v>3</v>
      </c>
      <c r="B2157">
        <v>3004713</v>
      </c>
      <c r="C2157">
        <v>1380</v>
      </c>
      <c r="D2157">
        <v>1501</v>
      </c>
      <c r="E2157"/>
      <c r="F2157" t="s">
        <v>253</v>
      </c>
      <c r="G2157">
        <v>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1277</v>
      </c>
    </row>
    <row r="2158" spans="1:13">
      <c r="A2158" s="13">
        <f t="shared" si="33"/>
        <v>2</v>
      </c>
      <c r="B2158">
        <v>3004714</v>
      </c>
      <c r="C2158">
        <v>1380</v>
      </c>
      <c r="D2158">
        <v>1501</v>
      </c>
      <c r="E2158"/>
      <c r="F2158" t="s">
        <v>253</v>
      </c>
      <c r="G2158">
        <v>2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1278</v>
      </c>
    </row>
    <row r="2159" spans="1:13">
      <c r="A2159" s="13">
        <f t="shared" si="33"/>
        <v>1</v>
      </c>
      <c r="B2159">
        <v>3004715</v>
      </c>
      <c r="C2159">
        <v>1380</v>
      </c>
      <c r="D2159">
        <v>1501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1279</v>
      </c>
    </row>
    <row r="2160" spans="1:13">
      <c r="A2160" s="13">
        <f t="shared" si="33"/>
        <v>2</v>
      </c>
      <c r="B2160">
        <v>3004716</v>
      </c>
      <c r="C2160">
        <v>1380</v>
      </c>
      <c r="D2160">
        <v>1501</v>
      </c>
      <c r="E2160"/>
      <c r="F2160" t="s">
        <v>253</v>
      </c>
      <c r="G2160">
        <v>2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1280</v>
      </c>
    </row>
    <row r="2161" spans="1:13">
      <c r="A2161" s="13">
        <f t="shared" si="33"/>
        <v>4</v>
      </c>
      <c r="B2161">
        <v>3004717</v>
      </c>
      <c r="C2161">
        <v>1380</v>
      </c>
      <c r="D2161">
        <v>1500</v>
      </c>
      <c r="E2161"/>
      <c r="F2161" t="s">
        <v>253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1281</v>
      </c>
    </row>
    <row r="2162" spans="1:13">
      <c r="A2162" s="13">
        <f t="shared" si="33"/>
        <v>2</v>
      </c>
      <c r="B2162">
        <v>3004718</v>
      </c>
      <c r="C2162">
        <v>1380</v>
      </c>
      <c r="D2162">
        <v>1500</v>
      </c>
      <c r="E2162"/>
      <c r="F2162" t="s">
        <v>253</v>
      </c>
      <c r="G2162">
        <v>2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1282</v>
      </c>
    </row>
    <row r="2163" spans="1:13">
      <c r="A2163" s="13">
        <f t="shared" si="33"/>
        <v>2</v>
      </c>
      <c r="B2163">
        <v>3004721</v>
      </c>
      <c r="C2163">
        <v>1380</v>
      </c>
      <c r="D2163">
        <v>1501</v>
      </c>
      <c r="E2163"/>
      <c r="F2163" t="s">
        <v>253</v>
      </c>
      <c r="G2163">
        <v>2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1283</v>
      </c>
    </row>
    <row r="2164" spans="1:13">
      <c r="A2164" s="13">
        <f t="shared" si="33"/>
        <v>3</v>
      </c>
      <c r="B2164">
        <v>3004722</v>
      </c>
      <c r="C2164">
        <v>1380</v>
      </c>
      <c r="D2164">
        <v>1501</v>
      </c>
      <c r="E2164"/>
      <c r="F2164" t="s">
        <v>1284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1285</v>
      </c>
    </row>
    <row r="2165" spans="1:13">
      <c r="A2165" s="13">
        <f t="shared" si="33"/>
        <v>1</v>
      </c>
      <c r="B2165">
        <v>3004727</v>
      </c>
      <c r="C2165">
        <v>1380</v>
      </c>
      <c r="D2165">
        <v>1501</v>
      </c>
      <c r="E2165"/>
      <c r="F2165" t="s">
        <v>253</v>
      </c>
      <c r="G2165">
        <v>1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1286</v>
      </c>
    </row>
    <row r="2166" spans="1:13">
      <c r="A2166" s="13">
        <f t="shared" si="33"/>
        <v>1</v>
      </c>
      <c r="B2166">
        <v>3004728</v>
      </c>
      <c r="C2166">
        <v>1380</v>
      </c>
      <c r="D2166">
        <v>1500</v>
      </c>
      <c r="E2166"/>
      <c r="F2166" t="s">
        <v>253</v>
      </c>
      <c r="G2166">
        <v>1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7720</v>
      </c>
    </row>
    <row r="2167" spans="1:13">
      <c r="A2167" s="13">
        <f t="shared" si="33"/>
        <v>18</v>
      </c>
      <c r="B2167">
        <v>3004729</v>
      </c>
      <c r="C2167">
        <v>1380</v>
      </c>
      <c r="D2167">
        <v>1501</v>
      </c>
      <c r="E2167"/>
      <c r="F2167" t="s">
        <v>253</v>
      </c>
      <c r="G2167">
        <v>18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1287</v>
      </c>
    </row>
    <row r="2168" spans="1:13">
      <c r="A2168" s="13">
        <f t="shared" si="33"/>
        <v>1</v>
      </c>
      <c r="B2168">
        <v>3004731</v>
      </c>
      <c r="C2168">
        <v>1380</v>
      </c>
      <c r="D2168">
        <v>1500</v>
      </c>
      <c r="E2168"/>
      <c r="F2168" t="s">
        <v>253</v>
      </c>
      <c r="G2168">
        <v>1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7829</v>
      </c>
    </row>
    <row r="2169" spans="1:13">
      <c r="A2169" s="13">
        <f t="shared" si="33"/>
        <v>2</v>
      </c>
      <c r="B2169">
        <v>3004732</v>
      </c>
      <c r="C2169">
        <v>1380</v>
      </c>
      <c r="D2169">
        <v>1500</v>
      </c>
      <c r="E2169"/>
      <c r="F2169" t="s">
        <v>253</v>
      </c>
      <c r="G2169">
        <v>2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8196</v>
      </c>
    </row>
    <row r="2170" spans="1:13">
      <c r="A2170" s="13">
        <f t="shared" si="33"/>
        <v>2</v>
      </c>
      <c r="B2170">
        <v>3004733</v>
      </c>
      <c r="C2170">
        <v>1380</v>
      </c>
      <c r="D2170">
        <v>1501</v>
      </c>
      <c r="E2170"/>
      <c r="F2170" t="s">
        <v>253</v>
      </c>
      <c r="G2170">
        <v>2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1288</v>
      </c>
    </row>
    <row r="2171" spans="1:13">
      <c r="A2171" s="13">
        <f t="shared" si="33"/>
        <v>3</v>
      </c>
      <c r="B2171">
        <v>3004735</v>
      </c>
      <c r="C2171">
        <v>1380</v>
      </c>
      <c r="D2171">
        <v>1501</v>
      </c>
      <c r="E2171"/>
      <c r="F2171" t="s">
        <v>253</v>
      </c>
      <c r="G2171">
        <v>3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1289</v>
      </c>
    </row>
    <row r="2172" spans="1:13">
      <c r="A2172" s="13">
        <f t="shared" si="33"/>
        <v>2</v>
      </c>
      <c r="B2172">
        <v>3004736</v>
      </c>
      <c r="C2172">
        <v>1380</v>
      </c>
      <c r="D2172">
        <v>1501</v>
      </c>
      <c r="E2172"/>
      <c r="F2172" t="s">
        <v>253</v>
      </c>
      <c r="G2172">
        <v>2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1290</v>
      </c>
    </row>
    <row r="2173" spans="1:13">
      <c r="A2173" s="13">
        <f t="shared" si="33"/>
        <v>5</v>
      </c>
      <c r="B2173">
        <v>3004738</v>
      </c>
      <c r="C2173">
        <v>1380</v>
      </c>
      <c r="D2173">
        <v>1500</v>
      </c>
      <c r="E2173"/>
      <c r="F2173" t="s">
        <v>253</v>
      </c>
      <c r="G2173">
        <v>5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1291</v>
      </c>
    </row>
    <row r="2174" spans="1:13">
      <c r="A2174" s="13">
        <f t="shared" si="33"/>
        <v>2</v>
      </c>
      <c r="B2174">
        <v>3004739</v>
      </c>
      <c r="C2174">
        <v>1380</v>
      </c>
      <c r="D2174">
        <v>1500</v>
      </c>
      <c r="E2174"/>
      <c r="F2174" t="s">
        <v>253</v>
      </c>
      <c r="G2174">
        <v>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1292</v>
      </c>
    </row>
    <row r="2175" spans="1:13">
      <c r="A2175" s="13">
        <f t="shared" si="33"/>
        <v>2</v>
      </c>
      <c r="B2175">
        <v>3004741</v>
      </c>
      <c r="C2175">
        <v>1380</v>
      </c>
      <c r="D2175">
        <v>1501</v>
      </c>
      <c r="E2175"/>
      <c r="F2175" t="s">
        <v>253</v>
      </c>
      <c r="G2175">
        <v>2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1293</v>
      </c>
    </row>
    <row r="2176" spans="1:13">
      <c r="A2176" s="13">
        <f t="shared" si="33"/>
        <v>17</v>
      </c>
      <c r="B2176">
        <v>3004742</v>
      </c>
      <c r="C2176">
        <v>1380</v>
      </c>
      <c r="D2176">
        <v>1501</v>
      </c>
      <c r="E2176"/>
      <c r="F2176" t="s">
        <v>253</v>
      </c>
      <c r="G2176">
        <v>17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1294</v>
      </c>
    </row>
    <row r="2177" spans="1:13">
      <c r="A2177" s="13">
        <f t="shared" si="33"/>
        <v>22</v>
      </c>
      <c r="B2177">
        <v>3004743</v>
      </c>
      <c r="C2177">
        <v>1380</v>
      </c>
      <c r="D2177">
        <v>1500</v>
      </c>
      <c r="E2177"/>
      <c r="F2177" t="s">
        <v>122</v>
      </c>
      <c r="G2177">
        <v>22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1295</v>
      </c>
    </row>
    <row r="2178" spans="1:13">
      <c r="A2178" s="13">
        <f t="shared" si="33"/>
        <v>52</v>
      </c>
      <c r="B2178">
        <v>3004744</v>
      </c>
      <c r="C2178">
        <v>1380</v>
      </c>
      <c r="D2178">
        <v>1501</v>
      </c>
      <c r="E2178"/>
      <c r="F2178" t="s">
        <v>253</v>
      </c>
      <c r="G2178">
        <v>52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1296</v>
      </c>
    </row>
    <row r="2179" spans="1:13">
      <c r="A2179" s="13">
        <f t="shared" ref="A2179:A2242" si="34">G2179+H2179+I2179</f>
        <v>1</v>
      </c>
      <c r="B2179">
        <v>3004747</v>
      </c>
      <c r="C2179">
        <v>1380</v>
      </c>
      <c r="D2179">
        <v>1501</v>
      </c>
      <c r="E2179"/>
      <c r="F2179" t="s">
        <v>253</v>
      </c>
      <c r="G2179">
        <v>1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1297</v>
      </c>
    </row>
    <row r="2180" spans="1:13">
      <c r="A2180" s="13">
        <f t="shared" si="34"/>
        <v>6</v>
      </c>
      <c r="B2180">
        <v>3004749</v>
      </c>
      <c r="C2180">
        <v>1380</v>
      </c>
      <c r="D2180">
        <v>1501</v>
      </c>
      <c r="E2180"/>
      <c r="F2180" t="s">
        <v>253</v>
      </c>
      <c r="G2180">
        <v>6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1298</v>
      </c>
    </row>
    <row r="2181" spans="1:13">
      <c r="A2181" s="13">
        <f t="shared" si="34"/>
        <v>1</v>
      </c>
      <c r="B2181">
        <v>3004750</v>
      </c>
      <c r="C2181">
        <v>1380</v>
      </c>
      <c r="D2181">
        <v>1501</v>
      </c>
      <c r="E2181"/>
      <c r="F2181" t="s">
        <v>253</v>
      </c>
      <c r="G2181">
        <v>1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1299</v>
      </c>
    </row>
    <row r="2182" spans="1:13">
      <c r="A2182" s="13">
        <f t="shared" si="34"/>
        <v>1</v>
      </c>
      <c r="B2182">
        <v>3004751</v>
      </c>
      <c r="C2182">
        <v>1380</v>
      </c>
      <c r="D2182">
        <v>1501</v>
      </c>
      <c r="E2182"/>
      <c r="F2182" t="s">
        <v>253</v>
      </c>
      <c r="G2182">
        <v>1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1300</v>
      </c>
    </row>
    <row r="2183" spans="1:13">
      <c r="A2183" s="13">
        <f t="shared" si="34"/>
        <v>1</v>
      </c>
      <c r="B2183">
        <v>3004752</v>
      </c>
      <c r="C2183">
        <v>1380</v>
      </c>
      <c r="D2183">
        <v>1501</v>
      </c>
      <c r="E2183"/>
      <c r="F2183" t="s">
        <v>253</v>
      </c>
      <c r="G2183">
        <v>1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1301</v>
      </c>
    </row>
    <row r="2184" spans="1:13">
      <c r="A2184" s="13">
        <f t="shared" si="34"/>
        <v>1</v>
      </c>
      <c r="B2184">
        <v>3004753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1302</v>
      </c>
    </row>
    <row r="2185" spans="1:13">
      <c r="A2185" s="13">
        <f t="shared" si="34"/>
        <v>1</v>
      </c>
      <c r="B2185">
        <v>3004754</v>
      </c>
      <c r="C2185">
        <v>1380</v>
      </c>
      <c r="D2185">
        <v>1501</v>
      </c>
      <c r="E2185"/>
      <c r="F2185" t="s">
        <v>253</v>
      </c>
      <c r="G2185">
        <v>1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1303</v>
      </c>
    </row>
    <row r="2186" spans="1:13">
      <c r="A2186" s="13">
        <f t="shared" si="34"/>
        <v>2</v>
      </c>
      <c r="B2186">
        <v>3004755</v>
      </c>
      <c r="C2186">
        <v>1380</v>
      </c>
      <c r="D2186">
        <v>1501</v>
      </c>
      <c r="E2186"/>
      <c r="F2186" t="s">
        <v>253</v>
      </c>
      <c r="G2186">
        <v>2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1304</v>
      </c>
    </row>
    <row r="2187" spans="1:13">
      <c r="A2187" s="13">
        <f t="shared" si="34"/>
        <v>2</v>
      </c>
      <c r="B2187">
        <v>3004756</v>
      </c>
      <c r="C2187">
        <v>1380</v>
      </c>
      <c r="D2187">
        <v>1501</v>
      </c>
      <c r="E2187"/>
      <c r="F2187" t="s">
        <v>253</v>
      </c>
      <c r="G2187">
        <v>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1305</v>
      </c>
    </row>
    <row r="2188" spans="1:13">
      <c r="A2188" s="13">
        <f t="shared" si="34"/>
        <v>2</v>
      </c>
      <c r="B2188">
        <v>3004757</v>
      </c>
      <c r="C2188">
        <v>1380</v>
      </c>
      <c r="D2188">
        <v>1501</v>
      </c>
      <c r="E2188"/>
      <c r="F2188" t="s">
        <v>253</v>
      </c>
      <c r="G2188">
        <v>2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1306</v>
      </c>
    </row>
    <row r="2189" spans="1:13">
      <c r="A2189" s="13">
        <f t="shared" si="34"/>
        <v>2</v>
      </c>
      <c r="B2189">
        <v>3004758</v>
      </c>
      <c r="C2189">
        <v>1380</v>
      </c>
      <c r="D2189">
        <v>1500</v>
      </c>
      <c r="E2189"/>
      <c r="F2189" t="s">
        <v>253</v>
      </c>
      <c r="G2189">
        <v>2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1307</v>
      </c>
    </row>
    <row r="2190" spans="1:13">
      <c r="A2190" s="13">
        <f t="shared" si="34"/>
        <v>3</v>
      </c>
      <c r="B2190">
        <v>3004759</v>
      </c>
      <c r="C2190">
        <v>1380</v>
      </c>
      <c r="D2190">
        <v>1501</v>
      </c>
      <c r="E2190"/>
      <c r="F2190" t="s">
        <v>253</v>
      </c>
      <c r="G2190">
        <v>3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1308</v>
      </c>
    </row>
    <row r="2191" spans="1:13">
      <c r="A2191" s="13">
        <f t="shared" si="34"/>
        <v>4</v>
      </c>
      <c r="B2191">
        <v>3004760</v>
      </c>
      <c r="C2191">
        <v>1380</v>
      </c>
      <c r="D2191">
        <v>1501</v>
      </c>
      <c r="E2191"/>
      <c r="F2191" t="s">
        <v>253</v>
      </c>
      <c r="G2191">
        <v>4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1309</v>
      </c>
    </row>
    <row r="2192" spans="1:13">
      <c r="A2192" s="13">
        <f t="shared" si="34"/>
        <v>1</v>
      </c>
      <c r="B2192">
        <v>3004761</v>
      </c>
      <c r="C2192">
        <v>1380</v>
      </c>
      <c r="D2192">
        <v>1500</v>
      </c>
      <c r="E2192"/>
      <c r="F2192" t="s">
        <v>253</v>
      </c>
      <c r="G2192">
        <v>1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1310</v>
      </c>
    </row>
    <row r="2193" spans="1:13">
      <c r="A2193" s="13">
        <f t="shared" si="34"/>
        <v>4</v>
      </c>
      <c r="B2193">
        <v>3004762</v>
      </c>
      <c r="C2193">
        <v>1380</v>
      </c>
      <c r="D2193">
        <v>1501</v>
      </c>
      <c r="E2193"/>
      <c r="F2193" t="s">
        <v>253</v>
      </c>
      <c r="G2193">
        <v>4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1311</v>
      </c>
    </row>
    <row r="2194" spans="1:13">
      <c r="A2194" s="13">
        <f t="shared" si="34"/>
        <v>1</v>
      </c>
      <c r="B2194">
        <v>3004763</v>
      </c>
      <c r="C2194">
        <v>1380</v>
      </c>
      <c r="D2194">
        <v>1501</v>
      </c>
      <c r="E2194"/>
      <c r="F2194" t="s">
        <v>253</v>
      </c>
      <c r="G2194">
        <v>1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1312</v>
      </c>
    </row>
    <row r="2195" spans="1:13">
      <c r="A2195" s="13">
        <f t="shared" si="34"/>
        <v>2</v>
      </c>
      <c r="B2195">
        <v>3004764</v>
      </c>
      <c r="C2195">
        <v>1380</v>
      </c>
      <c r="D2195">
        <v>1501</v>
      </c>
      <c r="E2195"/>
      <c r="F2195" t="s">
        <v>253</v>
      </c>
      <c r="G2195">
        <v>2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1313</v>
      </c>
    </row>
    <row r="2196" spans="1:13">
      <c r="A2196" s="13">
        <f t="shared" si="34"/>
        <v>1</v>
      </c>
      <c r="B2196">
        <v>3004765</v>
      </c>
      <c r="C2196">
        <v>1380</v>
      </c>
      <c r="D2196">
        <v>1501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1314</v>
      </c>
    </row>
    <row r="2197" spans="1:13">
      <c r="A2197" s="13">
        <f t="shared" si="34"/>
        <v>2</v>
      </c>
      <c r="B2197">
        <v>3004766</v>
      </c>
      <c r="C2197">
        <v>1380</v>
      </c>
      <c r="D2197">
        <v>1501</v>
      </c>
      <c r="E2197"/>
      <c r="F2197" t="s">
        <v>253</v>
      </c>
      <c r="G2197">
        <v>2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1315</v>
      </c>
    </row>
    <row r="2198" spans="1:13">
      <c r="A2198" s="13">
        <f t="shared" si="34"/>
        <v>2</v>
      </c>
      <c r="B2198">
        <v>3004767</v>
      </c>
      <c r="C2198">
        <v>1380</v>
      </c>
      <c r="D2198">
        <v>1501</v>
      </c>
      <c r="E2198"/>
      <c r="F2198" t="s">
        <v>253</v>
      </c>
      <c r="G2198">
        <v>2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1316</v>
      </c>
    </row>
    <row r="2199" spans="1:13">
      <c r="A2199" s="13">
        <f t="shared" si="34"/>
        <v>2</v>
      </c>
      <c r="B2199">
        <v>3004768</v>
      </c>
      <c r="C2199">
        <v>1380</v>
      </c>
      <c r="D2199">
        <v>1501</v>
      </c>
      <c r="E2199"/>
      <c r="F2199" t="s">
        <v>253</v>
      </c>
      <c r="G2199">
        <v>2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1317</v>
      </c>
    </row>
    <row r="2200" spans="1:13">
      <c r="A2200" s="13">
        <f t="shared" si="34"/>
        <v>1</v>
      </c>
      <c r="B2200">
        <v>3004769</v>
      </c>
      <c r="C2200">
        <v>1380</v>
      </c>
      <c r="D2200">
        <v>1500</v>
      </c>
      <c r="E2200"/>
      <c r="F2200" t="s">
        <v>253</v>
      </c>
      <c r="G2200">
        <v>1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1318</v>
      </c>
    </row>
    <row r="2201" spans="1:13">
      <c r="A2201" s="13">
        <f t="shared" si="34"/>
        <v>5</v>
      </c>
      <c r="B2201">
        <v>3004770</v>
      </c>
      <c r="C2201">
        <v>1380</v>
      </c>
      <c r="D2201">
        <v>1501</v>
      </c>
      <c r="E2201"/>
      <c r="F2201" t="s">
        <v>253</v>
      </c>
      <c r="G2201">
        <v>5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1319</v>
      </c>
    </row>
    <row r="2202" spans="1:13">
      <c r="A2202" s="13">
        <f t="shared" si="34"/>
        <v>2</v>
      </c>
      <c r="B2202">
        <v>3004771</v>
      </c>
      <c r="C2202">
        <v>1380</v>
      </c>
      <c r="D2202">
        <v>1501</v>
      </c>
      <c r="E2202"/>
      <c r="F2202" t="s">
        <v>253</v>
      </c>
      <c r="G2202">
        <v>2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1320</v>
      </c>
    </row>
    <row r="2203" spans="1:13">
      <c r="A2203" s="13">
        <f t="shared" si="34"/>
        <v>6</v>
      </c>
      <c r="B2203">
        <v>3004772</v>
      </c>
      <c r="C2203">
        <v>1380</v>
      </c>
      <c r="D2203">
        <v>1501</v>
      </c>
      <c r="E2203"/>
      <c r="F2203" t="s">
        <v>253</v>
      </c>
      <c r="G2203">
        <v>6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1321</v>
      </c>
    </row>
    <row r="2204" spans="1:13">
      <c r="A2204" s="13">
        <f t="shared" si="34"/>
        <v>3</v>
      </c>
      <c r="B2204">
        <v>3004773</v>
      </c>
      <c r="C2204">
        <v>1380</v>
      </c>
      <c r="D2204">
        <v>1501</v>
      </c>
      <c r="E2204"/>
      <c r="F2204" t="s">
        <v>253</v>
      </c>
      <c r="G2204">
        <v>3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1322</v>
      </c>
    </row>
    <row r="2205" spans="1:13">
      <c r="A2205" s="13">
        <f t="shared" si="34"/>
        <v>3</v>
      </c>
      <c r="B2205">
        <v>3004774</v>
      </c>
      <c r="C2205">
        <v>1380</v>
      </c>
      <c r="D2205">
        <v>1501</v>
      </c>
      <c r="E2205"/>
      <c r="F2205" t="s">
        <v>253</v>
      </c>
      <c r="G2205">
        <v>3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1323</v>
      </c>
    </row>
    <row r="2206" spans="1:13">
      <c r="A2206" s="13">
        <f t="shared" si="34"/>
        <v>1</v>
      </c>
      <c r="B2206">
        <v>3004775</v>
      </c>
      <c r="C2206">
        <v>1380</v>
      </c>
      <c r="D2206">
        <v>1500</v>
      </c>
      <c r="E2206"/>
      <c r="F2206" t="s">
        <v>253</v>
      </c>
      <c r="G2206">
        <v>1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7750</v>
      </c>
    </row>
    <row r="2207" spans="1:13">
      <c r="A2207" s="13">
        <f t="shared" si="34"/>
        <v>2</v>
      </c>
      <c r="B2207">
        <v>3004776</v>
      </c>
      <c r="C2207">
        <v>1380</v>
      </c>
      <c r="D2207">
        <v>1501</v>
      </c>
      <c r="E2207"/>
      <c r="F2207" t="s">
        <v>253</v>
      </c>
      <c r="G2207">
        <v>2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1324</v>
      </c>
    </row>
    <row r="2208" spans="1:13">
      <c r="A2208" s="13">
        <f t="shared" si="34"/>
        <v>1</v>
      </c>
      <c r="B2208">
        <v>3004777</v>
      </c>
      <c r="C2208">
        <v>1380</v>
      </c>
      <c r="D2208">
        <v>1501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1325</v>
      </c>
    </row>
    <row r="2209" spans="1:13">
      <c r="A2209" s="13">
        <f t="shared" si="34"/>
        <v>4</v>
      </c>
      <c r="B2209">
        <v>3004778</v>
      </c>
      <c r="C2209">
        <v>1380</v>
      </c>
      <c r="D2209">
        <v>1501</v>
      </c>
      <c r="E2209"/>
      <c r="F2209" t="s">
        <v>253</v>
      </c>
      <c r="G2209">
        <v>4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1326</v>
      </c>
    </row>
    <row r="2210" spans="1:13">
      <c r="A2210" s="13">
        <f t="shared" si="34"/>
        <v>34</v>
      </c>
      <c r="B2210">
        <v>3004779</v>
      </c>
      <c r="C2210">
        <v>1380</v>
      </c>
      <c r="D2210">
        <v>1501</v>
      </c>
      <c r="E2210"/>
      <c r="F2210" t="s">
        <v>253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1327</v>
      </c>
    </row>
    <row r="2211" spans="1:13">
      <c r="A2211" s="13">
        <f t="shared" si="34"/>
        <v>4</v>
      </c>
      <c r="B2211">
        <v>3004780</v>
      </c>
      <c r="C2211">
        <v>1380</v>
      </c>
      <c r="D2211">
        <v>1500</v>
      </c>
      <c r="E2211"/>
      <c r="F2211" t="s">
        <v>253</v>
      </c>
      <c r="G2211">
        <v>4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1328</v>
      </c>
    </row>
    <row r="2212" spans="1:13">
      <c r="A2212" s="13">
        <f t="shared" si="34"/>
        <v>2</v>
      </c>
      <c r="B2212">
        <v>3004783</v>
      </c>
      <c r="C2212">
        <v>1380</v>
      </c>
      <c r="D2212">
        <v>1501</v>
      </c>
      <c r="E2212"/>
      <c r="F2212" t="s">
        <v>253</v>
      </c>
      <c r="G2212">
        <v>2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1329</v>
      </c>
    </row>
    <row r="2213" spans="1:13">
      <c r="A2213" s="13">
        <f t="shared" si="34"/>
        <v>2</v>
      </c>
      <c r="B2213">
        <v>3004784</v>
      </c>
      <c r="C2213">
        <v>1380</v>
      </c>
      <c r="D2213">
        <v>1501</v>
      </c>
      <c r="E2213"/>
      <c r="F2213" t="s">
        <v>253</v>
      </c>
      <c r="G2213">
        <v>2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1330</v>
      </c>
    </row>
    <row r="2214" spans="1:13">
      <c r="A2214" s="13">
        <f t="shared" si="34"/>
        <v>2</v>
      </c>
      <c r="B2214">
        <v>3004786</v>
      </c>
      <c r="C2214">
        <v>1380</v>
      </c>
      <c r="D2214">
        <v>1500</v>
      </c>
      <c r="E2214"/>
      <c r="F2214" t="s">
        <v>253</v>
      </c>
      <c r="G2214">
        <v>2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7511</v>
      </c>
    </row>
    <row r="2215" spans="1:13">
      <c r="A2215" s="13">
        <f t="shared" si="34"/>
        <v>17</v>
      </c>
      <c r="B2215">
        <v>3004787</v>
      </c>
      <c r="C2215">
        <v>1380</v>
      </c>
      <c r="D2215">
        <v>1500</v>
      </c>
      <c r="E2215"/>
      <c r="F2215" t="s">
        <v>253</v>
      </c>
      <c r="G2215">
        <v>17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1331</v>
      </c>
    </row>
    <row r="2216" spans="1:13">
      <c r="A2216" s="13">
        <f t="shared" si="34"/>
        <v>1</v>
      </c>
      <c r="B2216">
        <v>3004788</v>
      </c>
      <c r="C2216">
        <v>1380</v>
      </c>
      <c r="D2216">
        <v>1501</v>
      </c>
      <c r="E2216"/>
      <c r="F2216" t="s">
        <v>253</v>
      </c>
      <c r="G2216">
        <v>1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1332</v>
      </c>
    </row>
    <row r="2217" spans="1:13">
      <c r="A2217" s="13">
        <f t="shared" si="34"/>
        <v>4</v>
      </c>
      <c r="B2217">
        <v>3004789</v>
      </c>
      <c r="C2217">
        <v>1380</v>
      </c>
      <c r="D2217">
        <v>1501</v>
      </c>
      <c r="E2217"/>
      <c r="F2217" t="s">
        <v>253</v>
      </c>
      <c r="G2217">
        <v>4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1333</v>
      </c>
    </row>
    <row r="2218" spans="1:13">
      <c r="A2218" s="13">
        <f t="shared" si="34"/>
        <v>1</v>
      </c>
      <c r="B2218">
        <v>3004791</v>
      </c>
      <c r="C2218">
        <v>1380</v>
      </c>
      <c r="D2218">
        <v>1501</v>
      </c>
      <c r="E2218"/>
      <c r="F2218" t="s">
        <v>253</v>
      </c>
      <c r="G2218">
        <v>1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1334</v>
      </c>
    </row>
    <row r="2219" spans="1:13">
      <c r="A2219" s="13">
        <f t="shared" si="34"/>
        <v>1</v>
      </c>
      <c r="B2219">
        <v>3004792</v>
      </c>
      <c r="C2219">
        <v>1380</v>
      </c>
      <c r="D2219">
        <v>1501</v>
      </c>
      <c r="E2219"/>
      <c r="F2219" t="s">
        <v>253</v>
      </c>
      <c r="G2219">
        <v>1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1335</v>
      </c>
    </row>
    <row r="2220" spans="1:13">
      <c r="A2220" s="13">
        <f t="shared" si="34"/>
        <v>7</v>
      </c>
      <c r="B2220">
        <v>3004794</v>
      </c>
      <c r="C2220">
        <v>1380</v>
      </c>
      <c r="D2220">
        <v>1501</v>
      </c>
      <c r="E2220"/>
      <c r="F2220" t="s">
        <v>253</v>
      </c>
      <c r="G2220">
        <v>7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1336</v>
      </c>
    </row>
    <row r="2221" spans="1:13">
      <c r="A2221" s="13">
        <f t="shared" si="34"/>
        <v>37</v>
      </c>
      <c r="B2221">
        <v>3004795</v>
      </c>
      <c r="C2221">
        <v>1380</v>
      </c>
      <c r="D2221">
        <v>1500</v>
      </c>
      <c r="E2221"/>
      <c r="F2221" t="s">
        <v>253</v>
      </c>
      <c r="G2221">
        <v>37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1337</v>
      </c>
    </row>
    <row r="2222" spans="1:13">
      <c r="A2222" s="13">
        <f t="shared" si="34"/>
        <v>13</v>
      </c>
      <c r="B2222">
        <v>3004796</v>
      </c>
      <c r="C2222">
        <v>1380</v>
      </c>
      <c r="D2222">
        <v>1501</v>
      </c>
      <c r="E2222"/>
      <c r="F2222" t="s">
        <v>253</v>
      </c>
      <c r="G2222">
        <v>13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1338</v>
      </c>
    </row>
    <row r="2223" spans="1:13">
      <c r="A2223" s="13">
        <f t="shared" si="34"/>
        <v>4</v>
      </c>
      <c r="B2223">
        <v>3004797</v>
      </c>
      <c r="C2223">
        <v>1380</v>
      </c>
      <c r="D2223">
        <v>1501</v>
      </c>
      <c r="E2223"/>
      <c r="F2223" t="s">
        <v>253</v>
      </c>
      <c r="G2223">
        <v>4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1339</v>
      </c>
    </row>
    <row r="2224" spans="1:13">
      <c r="A2224" s="13">
        <f t="shared" si="34"/>
        <v>4</v>
      </c>
      <c r="B2224">
        <v>3004801</v>
      </c>
      <c r="C2224">
        <v>1380</v>
      </c>
      <c r="D2224">
        <v>1501</v>
      </c>
      <c r="E2224"/>
      <c r="F2224" t="s">
        <v>253</v>
      </c>
      <c r="G2224">
        <v>4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1340</v>
      </c>
    </row>
    <row r="2225" spans="1:13">
      <c r="A2225" s="13">
        <f t="shared" si="34"/>
        <v>100</v>
      </c>
      <c r="B2225">
        <v>3004803</v>
      </c>
      <c r="C2225">
        <v>1380</v>
      </c>
      <c r="D2225">
        <v>1500</v>
      </c>
      <c r="E2225"/>
      <c r="F2225" t="s">
        <v>289</v>
      </c>
      <c r="G2225">
        <v>100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8842</v>
      </c>
    </row>
    <row r="2226" spans="1:13">
      <c r="A2226" s="13">
        <f t="shared" si="34"/>
        <v>1</v>
      </c>
      <c r="B2226">
        <v>3004804</v>
      </c>
      <c r="C2226">
        <v>1380</v>
      </c>
      <c r="D2226">
        <v>1500</v>
      </c>
      <c r="E2226"/>
      <c r="F2226" t="s">
        <v>253</v>
      </c>
      <c r="G2226">
        <v>1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1341</v>
      </c>
    </row>
    <row r="2227" spans="1:13">
      <c r="A2227" s="13">
        <f t="shared" si="34"/>
        <v>3</v>
      </c>
      <c r="B2227">
        <v>3004805</v>
      </c>
      <c r="C2227">
        <v>1380</v>
      </c>
      <c r="D2227">
        <v>1501</v>
      </c>
      <c r="E2227"/>
      <c r="F2227" t="s">
        <v>253</v>
      </c>
      <c r="G2227">
        <v>3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1342</v>
      </c>
    </row>
    <row r="2228" spans="1:13">
      <c r="A2228" s="13">
        <f t="shared" si="34"/>
        <v>2</v>
      </c>
      <c r="B2228">
        <v>3004806</v>
      </c>
      <c r="C2228">
        <v>1380</v>
      </c>
      <c r="D2228">
        <v>1501</v>
      </c>
      <c r="E2228"/>
      <c r="F2228" t="s">
        <v>253</v>
      </c>
      <c r="G2228">
        <v>2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1343</v>
      </c>
    </row>
    <row r="2229" spans="1:13">
      <c r="A2229" s="13">
        <f t="shared" si="34"/>
        <v>2</v>
      </c>
      <c r="B2229">
        <v>3004809</v>
      </c>
      <c r="C2229">
        <v>1380</v>
      </c>
      <c r="D2229">
        <v>1500</v>
      </c>
      <c r="E2229"/>
      <c r="F2229" t="s">
        <v>253</v>
      </c>
      <c r="G2229">
        <v>2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8689</v>
      </c>
    </row>
    <row r="2230" spans="1:13">
      <c r="A2230" s="13">
        <f t="shared" si="34"/>
        <v>1</v>
      </c>
      <c r="B2230">
        <v>3004810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1344</v>
      </c>
    </row>
    <row r="2231" spans="1:13">
      <c r="A2231" s="13">
        <f t="shared" si="34"/>
        <v>2</v>
      </c>
      <c r="B2231">
        <v>3004811</v>
      </c>
      <c r="C2231">
        <v>1380</v>
      </c>
      <c r="D2231">
        <v>1501</v>
      </c>
      <c r="E2231"/>
      <c r="F2231" t="s">
        <v>253</v>
      </c>
      <c r="G2231">
        <v>2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1345</v>
      </c>
    </row>
    <row r="2232" spans="1:13">
      <c r="A2232" s="13">
        <f t="shared" si="34"/>
        <v>1</v>
      </c>
      <c r="B2232">
        <v>3004812</v>
      </c>
      <c r="C2232">
        <v>1380</v>
      </c>
      <c r="D2232">
        <v>1501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1346</v>
      </c>
    </row>
    <row r="2233" spans="1:13">
      <c r="A2233" s="13">
        <f t="shared" si="34"/>
        <v>1</v>
      </c>
      <c r="B2233">
        <v>3004813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1347</v>
      </c>
    </row>
    <row r="2234" spans="1:13">
      <c r="A2234" s="13">
        <f t="shared" si="34"/>
        <v>1</v>
      </c>
      <c r="B2234">
        <v>3004814</v>
      </c>
      <c r="C2234">
        <v>1380</v>
      </c>
      <c r="D2234">
        <v>1501</v>
      </c>
      <c r="E2234"/>
      <c r="F2234" t="s">
        <v>253</v>
      </c>
      <c r="G2234">
        <v>1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1348</v>
      </c>
    </row>
    <row r="2235" spans="1:13">
      <c r="A2235" s="13">
        <f t="shared" si="34"/>
        <v>229</v>
      </c>
      <c r="B2235">
        <v>3004815</v>
      </c>
      <c r="C2235">
        <v>1380</v>
      </c>
      <c r="D2235">
        <v>1500</v>
      </c>
      <c r="E2235"/>
      <c r="F2235" t="s">
        <v>289</v>
      </c>
      <c r="G2235">
        <v>229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1349</v>
      </c>
    </row>
    <row r="2236" spans="1:13">
      <c r="A2236" s="13">
        <f t="shared" si="34"/>
        <v>11</v>
      </c>
      <c r="B2236">
        <v>3004816</v>
      </c>
      <c r="C2236">
        <v>1380</v>
      </c>
      <c r="D2236">
        <v>1501</v>
      </c>
      <c r="E2236"/>
      <c r="F2236" t="s">
        <v>253</v>
      </c>
      <c r="G2236">
        <v>11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1350</v>
      </c>
    </row>
    <row r="2237" spans="1:13">
      <c r="A2237" s="13">
        <f t="shared" si="34"/>
        <v>2</v>
      </c>
      <c r="B2237">
        <v>3004817</v>
      </c>
      <c r="C2237">
        <v>1380</v>
      </c>
      <c r="D2237">
        <v>1500</v>
      </c>
      <c r="E2237"/>
      <c r="F2237" t="s">
        <v>253</v>
      </c>
      <c r="G2237">
        <v>2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1351</v>
      </c>
    </row>
    <row r="2238" spans="1:13">
      <c r="A2238" s="13">
        <f t="shared" si="34"/>
        <v>2</v>
      </c>
      <c r="B2238">
        <v>3004818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8976</v>
      </c>
    </row>
    <row r="2239" spans="1:13">
      <c r="A2239" s="13">
        <f t="shared" si="34"/>
        <v>23</v>
      </c>
      <c r="B2239">
        <v>3004820</v>
      </c>
      <c r="C2239">
        <v>1380</v>
      </c>
      <c r="D2239">
        <v>1500</v>
      </c>
      <c r="E2239"/>
      <c r="F2239" t="s">
        <v>253</v>
      </c>
      <c r="G2239">
        <v>23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1352</v>
      </c>
    </row>
    <row r="2240" spans="1:13">
      <c r="A2240" s="13">
        <f t="shared" si="34"/>
        <v>5</v>
      </c>
      <c r="B2240">
        <v>3004821</v>
      </c>
      <c r="C2240">
        <v>1380</v>
      </c>
      <c r="D2240">
        <v>1501</v>
      </c>
      <c r="E2240"/>
      <c r="F2240" t="s">
        <v>253</v>
      </c>
      <c r="G2240">
        <v>5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1353</v>
      </c>
    </row>
    <row r="2241" spans="1:13">
      <c r="A2241" s="13">
        <f t="shared" si="34"/>
        <v>5</v>
      </c>
      <c r="B2241">
        <v>3004822</v>
      </c>
      <c r="C2241">
        <v>1380</v>
      </c>
      <c r="D2241">
        <v>1501</v>
      </c>
      <c r="E2241"/>
      <c r="F2241" t="s">
        <v>253</v>
      </c>
      <c r="G2241">
        <v>5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1354</v>
      </c>
    </row>
    <row r="2242" spans="1:13">
      <c r="A2242" s="13">
        <f t="shared" si="34"/>
        <v>4</v>
      </c>
      <c r="B2242">
        <v>3004823</v>
      </c>
      <c r="C2242">
        <v>1380</v>
      </c>
      <c r="D2242">
        <v>1501</v>
      </c>
      <c r="E2242"/>
      <c r="F2242" t="s">
        <v>253</v>
      </c>
      <c r="G2242">
        <v>4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1355</v>
      </c>
    </row>
    <row r="2243" spans="1:13">
      <c r="A2243" s="13">
        <f t="shared" ref="A2243:A2306" si="35">G2243+H2243+I2243</f>
        <v>2</v>
      </c>
      <c r="B2243">
        <v>3004824</v>
      </c>
      <c r="C2243">
        <v>1380</v>
      </c>
      <c r="D2243">
        <v>1501</v>
      </c>
      <c r="E2243"/>
      <c r="F2243" t="s">
        <v>253</v>
      </c>
      <c r="G2243">
        <v>2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1356</v>
      </c>
    </row>
    <row r="2244" spans="1:13">
      <c r="A2244" s="13">
        <f t="shared" si="35"/>
        <v>44</v>
      </c>
      <c r="B2244">
        <v>3004826</v>
      </c>
      <c r="C2244">
        <v>1380</v>
      </c>
      <c r="D2244">
        <v>1501</v>
      </c>
      <c r="E2244"/>
      <c r="F2244" t="s">
        <v>253</v>
      </c>
      <c r="G2244">
        <v>44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1357</v>
      </c>
    </row>
    <row r="2245" spans="1:13">
      <c r="A2245" s="13">
        <f t="shared" si="35"/>
        <v>4</v>
      </c>
      <c r="B2245">
        <v>3004827</v>
      </c>
      <c r="C2245">
        <v>1380</v>
      </c>
      <c r="D2245">
        <v>1500</v>
      </c>
      <c r="E2245"/>
      <c r="F2245" t="s">
        <v>253</v>
      </c>
      <c r="G2245">
        <v>4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7664</v>
      </c>
    </row>
    <row r="2246" spans="1:13">
      <c r="A2246" s="13">
        <f t="shared" si="35"/>
        <v>6</v>
      </c>
      <c r="B2246">
        <v>3004828</v>
      </c>
      <c r="C2246">
        <v>1380</v>
      </c>
      <c r="D2246">
        <v>1501</v>
      </c>
      <c r="E2246"/>
      <c r="F2246" t="s">
        <v>253</v>
      </c>
      <c r="G2246">
        <v>6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1358</v>
      </c>
    </row>
    <row r="2247" spans="1:13">
      <c r="A2247" s="13">
        <f t="shared" si="35"/>
        <v>1</v>
      </c>
      <c r="B2247">
        <v>3004831</v>
      </c>
      <c r="C2247">
        <v>1380</v>
      </c>
      <c r="D2247">
        <v>1501</v>
      </c>
      <c r="E2247"/>
      <c r="F2247" t="s">
        <v>253</v>
      </c>
      <c r="G2247">
        <v>1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1359</v>
      </c>
    </row>
    <row r="2248" spans="1:13">
      <c r="A2248" s="13">
        <f t="shared" si="35"/>
        <v>1</v>
      </c>
      <c r="B2248">
        <v>3004832</v>
      </c>
      <c r="C2248">
        <v>1380</v>
      </c>
      <c r="D2248">
        <v>1501</v>
      </c>
      <c r="E2248"/>
      <c r="F2248" t="s">
        <v>253</v>
      </c>
      <c r="G2248">
        <v>1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1360</v>
      </c>
    </row>
    <row r="2249" spans="1:13">
      <c r="A2249" s="13">
        <f t="shared" si="35"/>
        <v>1</v>
      </c>
      <c r="B2249">
        <v>3004833</v>
      </c>
      <c r="C2249">
        <v>1380</v>
      </c>
      <c r="D2249">
        <v>1501</v>
      </c>
      <c r="E2249"/>
      <c r="F2249" t="s">
        <v>253</v>
      </c>
      <c r="G2249">
        <v>1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1361</v>
      </c>
    </row>
    <row r="2250" spans="1:13">
      <c r="A2250" s="13">
        <f t="shared" si="35"/>
        <v>2</v>
      </c>
      <c r="B2250">
        <v>3004834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1362</v>
      </c>
    </row>
    <row r="2251" spans="1:13">
      <c r="A2251" s="13">
        <f t="shared" si="35"/>
        <v>2</v>
      </c>
      <c r="B2251">
        <v>3004836</v>
      </c>
      <c r="C2251">
        <v>1380</v>
      </c>
      <c r="D2251">
        <v>1501</v>
      </c>
      <c r="E2251"/>
      <c r="F2251" t="s">
        <v>253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1363</v>
      </c>
    </row>
    <row r="2252" spans="1:13">
      <c r="A2252" s="13">
        <f t="shared" si="35"/>
        <v>2</v>
      </c>
      <c r="B2252">
        <v>3004837</v>
      </c>
      <c r="C2252">
        <v>1380</v>
      </c>
      <c r="D2252">
        <v>1501</v>
      </c>
      <c r="E2252"/>
      <c r="F2252" t="s">
        <v>253</v>
      </c>
      <c r="G2252">
        <v>2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1364</v>
      </c>
    </row>
    <row r="2253" spans="1:13">
      <c r="A2253" s="13">
        <f t="shared" si="35"/>
        <v>4</v>
      </c>
      <c r="B2253">
        <v>3004838</v>
      </c>
      <c r="C2253">
        <v>1380</v>
      </c>
      <c r="D2253">
        <v>1501</v>
      </c>
      <c r="E2253"/>
      <c r="F2253" t="s">
        <v>253</v>
      </c>
      <c r="G2253">
        <v>4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1365</v>
      </c>
    </row>
    <row r="2254" spans="1:13">
      <c r="A2254" s="13">
        <f t="shared" si="35"/>
        <v>3</v>
      </c>
      <c r="B2254">
        <v>3004839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1366</v>
      </c>
    </row>
    <row r="2255" spans="1:13">
      <c r="A2255" s="13">
        <f t="shared" si="35"/>
        <v>57</v>
      </c>
      <c r="B2255">
        <v>3004840</v>
      </c>
      <c r="C2255">
        <v>1380</v>
      </c>
      <c r="D2255">
        <v>1501</v>
      </c>
      <c r="E2255"/>
      <c r="F2255" t="s">
        <v>253</v>
      </c>
      <c r="G2255">
        <v>57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1367</v>
      </c>
    </row>
    <row r="2256" spans="1:13">
      <c r="A2256" s="13">
        <f t="shared" si="35"/>
        <v>26</v>
      </c>
      <c r="B2256">
        <v>3004841</v>
      </c>
      <c r="C2256">
        <v>1380</v>
      </c>
      <c r="D2256">
        <v>1501</v>
      </c>
      <c r="E2256"/>
      <c r="F2256" t="s">
        <v>253</v>
      </c>
      <c r="G2256">
        <v>26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1368</v>
      </c>
    </row>
    <row r="2257" spans="1:13">
      <c r="A2257" s="13">
        <f t="shared" si="35"/>
        <v>4</v>
      </c>
      <c r="B2257">
        <v>3004842</v>
      </c>
      <c r="C2257">
        <v>1380</v>
      </c>
      <c r="D2257">
        <v>1501</v>
      </c>
      <c r="E2257"/>
      <c r="F2257" t="s">
        <v>253</v>
      </c>
      <c r="G2257">
        <v>4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1369</v>
      </c>
    </row>
    <row r="2258" spans="1:13">
      <c r="A2258" s="13">
        <f t="shared" si="35"/>
        <v>34</v>
      </c>
      <c r="B2258">
        <v>3004843</v>
      </c>
      <c r="C2258">
        <v>1380</v>
      </c>
      <c r="D2258">
        <v>1501</v>
      </c>
      <c r="E2258"/>
      <c r="F2258" t="s">
        <v>253</v>
      </c>
      <c r="G2258">
        <v>34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1370</v>
      </c>
    </row>
    <row r="2259" spans="1:13">
      <c r="A2259" s="13">
        <f t="shared" si="35"/>
        <v>1</v>
      </c>
      <c r="B2259">
        <v>3004844</v>
      </c>
      <c r="C2259">
        <v>1380</v>
      </c>
      <c r="D2259">
        <v>1500</v>
      </c>
      <c r="E2259"/>
      <c r="F2259" t="s">
        <v>253</v>
      </c>
      <c r="G2259">
        <v>1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1371</v>
      </c>
    </row>
    <row r="2260" spans="1:13">
      <c r="A2260" s="13">
        <f t="shared" si="35"/>
        <v>74</v>
      </c>
      <c r="B2260">
        <v>3004845</v>
      </c>
      <c r="C2260">
        <v>1380</v>
      </c>
      <c r="D2260">
        <v>1501</v>
      </c>
      <c r="E2260"/>
      <c r="F2260" t="s">
        <v>253</v>
      </c>
      <c r="G2260">
        <v>74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1372</v>
      </c>
    </row>
    <row r="2261" spans="1:13">
      <c r="A2261" s="13">
        <f t="shared" si="35"/>
        <v>54</v>
      </c>
      <c r="B2261">
        <v>3004847</v>
      </c>
      <c r="C2261">
        <v>1380</v>
      </c>
      <c r="D2261">
        <v>1500</v>
      </c>
      <c r="E2261"/>
      <c r="F2261" t="s">
        <v>253</v>
      </c>
      <c r="G2261">
        <v>54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1373</v>
      </c>
    </row>
    <row r="2262" spans="1:13">
      <c r="A2262" s="13">
        <f t="shared" si="35"/>
        <v>1</v>
      </c>
      <c r="B2262">
        <v>3004848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7491</v>
      </c>
    </row>
    <row r="2263" spans="1:13">
      <c r="A2263" s="13">
        <f t="shared" si="35"/>
        <v>27</v>
      </c>
      <c r="B2263">
        <v>3004849</v>
      </c>
      <c r="C2263">
        <v>1380</v>
      </c>
      <c r="D2263">
        <v>1501</v>
      </c>
      <c r="E2263"/>
      <c r="F2263" t="s">
        <v>253</v>
      </c>
      <c r="G2263">
        <v>27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1374</v>
      </c>
    </row>
    <row r="2264" spans="1:13">
      <c r="A2264" s="13">
        <f t="shared" si="35"/>
        <v>4</v>
      </c>
      <c r="B2264">
        <v>3004851</v>
      </c>
      <c r="C2264">
        <v>1380</v>
      </c>
      <c r="D2264">
        <v>1501</v>
      </c>
      <c r="E2264"/>
      <c r="F2264" t="s">
        <v>253</v>
      </c>
      <c r="G2264">
        <v>4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1375</v>
      </c>
    </row>
    <row r="2265" spans="1:13">
      <c r="A2265" s="13">
        <f t="shared" si="35"/>
        <v>4</v>
      </c>
      <c r="B2265">
        <v>3004853</v>
      </c>
      <c r="C2265">
        <v>1380</v>
      </c>
      <c r="D2265">
        <v>1501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1376</v>
      </c>
    </row>
    <row r="2266" spans="1:13">
      <c r="A2266" s="13">
        <f t="shared" si="35"/>
        <v>4</v>
      </c>
      <c r="B2266">
        <v>3004854</v>
      </c>
      <c r="C2266">
        <v>1380</v>
      </c>
      <c r="D2266">
        <v>1501</v>
      </c>
      <c r="E2266"/>
      <c r="F2266" t="s">
        <v>253</v>
      </c>
      <c r="G2266">
        <v>4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1377</v>
      </c>
    </row>
    <row r="2267" spans="1:13">
      <c r="A2267" s="13">
        <f t="shared" si="35"/>
        <v>1</v>
      </c>
      <c r="B2267">
        <v>3004855</v>
      </c>
      <c r="C2267">
        <v>1380</v>
      </c>
      <c r="D2267">
        <v>1501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1378</v>
      </c>
    </row>
    <row r="2268" spans="1:13">
      <c r="A2268" s="13">
        <f t="shared" si="35"/>
        <v>10</v>
      </c>
      <c r="B2268">
        <v>3004856</v>
      </c>
      <c r="C2268">
        <v>1380</v>
      </c>
      <c r="D2268">
        <v>1501</v>
      </c>
      <c r="E2268"/>
      <c r="F2268" t="s">
        <v>253</v>
      </c>
      <c r="G2268">
        <v>10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1379</v>
      </c>
    </row>
    <row r="2269" spans="1:13">
      <c r="A2269" s="13">
        <f t="shared" si="35"/>
        <v>1</v>
      </c>
      <c r="B2269">
        <v>3004857</v>
      </c>
      <c r="C2269">
        <v>1380</v>
      </c>
      <c r="D2269">
        <v>1500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9127</v>
      </c>
    </row>
    <row r="2270" spans="1:13">
      <c r="A2270" s="13">
        <f t="shared" si="35"/>
        <v>5</v>
      </c>
      <c r="B2270">
        <v>3004858</v>
      </c>
      <c r="C2270">
        <v>1380</v>
      </c>
      <c r="D2270">
        <v>1500</v>
      </c>
      <c r="E2270"/>
      <c r="F2270" t="s">
        <v>253</v>
      </c>
      <c r="G2270">
        <v>5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7665</v>
      </c>
    </row>
    <row r="2271" spans="1:13">
      <c r="A2271" s="13">
        <f t="shared" si="35"/>
        <v>34</v>
      </c>
      <c r="B2271">
        <v>3004859</v>
      </c>
      <c r="C2271">
        <v>1380</v>
      </c>
      <c r="D2271">
        <v>1500</v>
      </c>
      <c r="E2271"/>
      <c r="F2271" t="s">
        <v>253</v>
      </c>
      <c r="G2271">
        <v>34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1380</v>
      </c>
    </row>
    <row r="2272" spans="1:13">
      <c r="A2272" s="13">
        <f t="shared" si="35"/>
        <v>24</v>
      </c>
      <c r="B2272">
        <v>3004861</v>
      </c>
      <c r="C2272">
        <v>1380</v>
      </c>
      <c r="D2272">
        <v>1500</v>
      </c>
      <c r="E2272"/>
      <c r="F2272" t="s">
        <v>253</v>
      </c>
      <c r="G2272">
        <v>24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9090</v>
      </c>
    </row>
    <row r="2273" spans="1:13">
      <c r="A2273" s="13">
        <f t="shared" si="35"/>
        <v>2</v>
      </c>
      <c r="B2273">
        <v>3004862</v>
      </c>
      <c r="C2273">
        <v>1380</v>
      </c>
      <c r="D2273">
        <v>1500</v>
      </c>
      <c r="E2273"/>
      <c r="F2273" t="s">
        <v>253</v>
      </c>
      <c r="G2273">
        <v>2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1381</v>
      </c>
    </row>
    <row r="2274" spans="1:13">
      <c r="A2274" s="13">
        <f t="shared" si="35"/>
        <v>1</v>
      </c>
      <c r="B2274">
        <v>3004863</v>
      </c>
      <c r="C2274">
        <v>1380</v>
      </c>
      <c r="D2274">
        <v>1501</v>
      </c>
      <c r="E2274"/>
      <c r="F2274" t="s">
        <v>253</v>
      </c>
      <c r="G2274">
        <v>1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1382</v>
      </c>
    </row>
    <row r="2275" spans="1:13">
      <c r="A2275" s="13">
        <f t="shared" si="35"/>
        <v>1</v>
      </c>
      <c r="B2275">
        <v>3004866</v>
      </c>
      <c r="C2275">
        <v>1380</v>
      </c>
      <c r="D2275">
        <v>1500</v>
      </c>
      <c r="E2275"/>
      <c r="F2275" t="s">
        <v>253</v>
      </c>
      <c r="G2275">
        <v>1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8099</v>
      </c>
    </row>
    <row r="2276" spans="1:13">
      <c r="A2276" s="13">
        <f t="shared" si="35"/>
        <v>2</v>
      </c>
      <c r="B2276">
        <v>3004867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1383</v>
      </c>
    </row>
    <row r="2277" spans="1:13">
      <c r="A2277" s="13">
        <f t="shared" si="35"/>
        <v>115</v>
      </c>
      <c r="B2277">
        <v>3004869</v>
      </c>
      <c r="C2277">
        <v>1380</v>
      </c>
      <c r="D2277">
        <v>1500</v>
      </c>
      <c r="E2277"/>
      <c r="F2277" t="s">
        <v>253</v>
      </c>
      <c r="G2277">
        <v>115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1384</v>
      </c>
    </row>
    <row r="2278" spans="1:13">
      <c r="A2278" s="13">
        <f t="shared" si="35"/>
        <v>2</v>
      </c>
      <c r="B2278">
        <v>3004871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1385</v>
      </c>
    </row>
    <row r="2279" spans="1:13">
      <c r="A2279" s="13">
        <f t="shared" si="35"/>
        <v>1</v>
      </c>
      <c r="B2279">
        <v>3004872</v>
      </c>
      <c r="C2279">
        <v>1380</v>
      </c>
      <c r="D2279">
        <v>1500</v>
      </c>
      <c r="E2279"/>
      <c r="F2279" t="s">
        <v>253</v>
      </c>
      <c r="G2279">
        <v>1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1386</v>
      </c>
    </row>
    <row r="2280" spans="1:13">
      <c r="A2280" s="13">
        <f t="shared" si="35"/>
        <v>2</v>
      </c>
      <c r="B2280">
        <v>3004873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1387</v>
      </c>
    </row>
    <row r="2281" spans="1:13">
      <c r="A2281" s="13">
        <f t="shared" si="35"/>
        <v>3</v>
      </c>
      <c r="B2281">
        <v>3004874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1388</v>
      </c>
    </row>
    <row r="2282" spans="1:13">
      <c r="A2282" s="13">
        <f t="shared" si="35"/>
        <v>4</v>
      </c>
      <c r="B2282">
        <v>3004879</v>
      </c>
      <c r="C2282">
        <v>1380</v>
      </c>
      <c r="D2282">
        <v>1501</v>
      </c>
      <c r="E2282"/>
      <c r="F2282" t="s">
        <v>253</v>
      </c>
      <c r="G2282">
        <v>4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1389</v>
      </c>
    </row>
    <row r="2283" spans="1:13">
      <c r="A2283" s="13">
        <f t="shared" si="35"/>
        <v>1</v>
      </c>
      <c r="B2283">
        <v>3004880</v>
      </c>
      <c r="C2283">
        <v>1380</v>
      </c>
      <c r="D2283">
        <v>1500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1390</v>
      </c>
    </row>
    <row r="2284" spans="1:13">
      <c r="A2284" s="13">
        <f t="shared" si="35"/>
        <v>26</v>
      </c>
      <c r="B2284">
        <v>3004881</v>
      </c>
      <c r="C2284">
        <v>1380</v>
      </c>
      <c r="D2284">
        <v>1501</v>
      </c>
      <c r="E2284"/>
      <c r="F2284" t="s">
        <v>253</v>
      </c>
      <c r="G2284">
        <v>26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1391</v>
      </c>
    </row>
    <row r="2285" spans="1:13">
      <c r="A2285" s="13">
        <f t="shared" si="35"/>
        <v>4</v>
      </c>
      <c r="B2285">
        <v>3004882</v>
      </c>
      <c r="C2285">
        <v>1380</v>
      </c>
      <c r="D2285">
        <v>1501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1392</v>
      </c>
    </row>
    <row r="2286" spans="1:13">
      <c r="A2286" s="13">
        <f t="shared" si="35"/>
        <v>4</v>
      </c>
      <c r="B2286">
        <v>3004883</v>
      </c>
      <c r="C2286">
        <v>1380</v>
      </c>
      <c r="D2286">
        <v>1501</v>
      </c>
      <c r="E2286"/>
      <c r="F2286" t="s">
        <v>253</v>
      </c>
      <c r="G2286">
        <v>4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1393</v>
      </c>
    </row>
    <row r="2287" spans="1:13">
      <c r="A2287" s="13">
        <f t="shared" si="35"/>
        <v>4</v>
      </c>
      <c r="B2287">
        <v>3004884</v>
      </c>
      <c r="C2287">
        <v>1380</v>
      </c>
      <c r="D2287">
        <v>1500</v>
      </c>
      <c r="E2287"/>
      <c r="F2287" t="s">
        <v>253</v>
      </c>
      <c r="G2287">
        <v>4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1394</v>
      </c>
    </row>
    <row r="2288" spans="1:13">
      <c r="A2288" s="13">
        <f t="shared" si="35"/>
        <v>32</v>
      </c>
      <c r="B2288">
        <v>3004885</v>
      </c>
      <c r="C2288">
        <v>1380</v>
      </c>
      <c r="D2288">
        <v>1501</v>
      </c>
      <c r="E2288"/>
      <c r="F2288" t="s">
        <v>253</v>
      </c>
      <c r="G2288">
        <v>32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1395</v>
      </c>
    </row>
    <row r="2289" spans="1:13">
      <c r="A2289" s="13">
        <f t="shared" si="35"/>
        <v>5</v>
      </c>
      <c r="B2289">
        <v>3004886</v>
      </c>
      <c r="C2289">
        <v>1380</v>
      </c>
      <c r="D2289">
        <v>1500</v>
      </c>
      <c r="E2289"/>
      <c r="F2289" t="s">
        <v>253</v>
      </c>
      <c r="G2289">
        <v>5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8690</v>
      </c>
    </row>
    <row r="2290" spans="1:13">
      <c r="A2290" s="13">
        <f t="shared" si="35"/>
        <v>23</v>
      </c>
      <c r="B2290">
        <v>3004887</v>
      </c>
      <c r="C2290">
        <v>1380</v>
      </c>
      <c r="D2290">
        <v>1500</v>
      </c>
      <c r="E2290"/>
      <c r="F2290" t="s">
        <v>253</v>
      </c>
      <c r="G2290">
        <v>23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1396</v>
      </c>
    </row>
    <row r="2291" spans="1:13">
      <c r="A2291" s="13">
        <f t="shared" si="35"/>
        <v>4</v>
      </c>
      <c r="B2291">
        <v>3004888</v>
      </c>
      <c r="C2291">
        <v>1380</v>
      </c>
      <c r="D2291">
        <v>1501</v>
      </c>
      <c r="E2291"/>
      <c r="F2291" t="s">
        <v>253</v>
      </c>
      <c r="G2291">
        <v>4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1397</v>
      </c>
    </row>
    <row r="2292" spans="1:13">
      <c r="A2292" s="13">
        <f t="shared" si="35"/>
        <v>1</v>
      </c>
      <c r="B2292">
        <v>3004889</v>
      </c>
      <c r="C2292">
        <v>1380</v>
      </c>
      <c r="D2292">
        <v>1501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1398</v>
      </c>
    </row>
    <row r="2293" spans="1:13">
      <c r="A2293" s="13">
        <f t="shared" si="35"/>
        <v>57</v>
      </c>
      <c r="B2293">
        <v>3004891</v>
      </c>
      <c r="C2293">
        <v>1380</v>
      </c>
      <c r="D2293">
        <v>1500</v>
      </c>
      <c r="E2293"/>
      <c r="F2293" t="s">
        <v>253</v>
      </c>
      <c r="G2293">
        <v>57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1399</v>
      </c>
    </row>
    <row r="2294" spans="1:13">
      <c r="A2294" s="13">
        <f t="shared" si="35"/>
        <v>2</v>
      </c>
      <c r="B2294">
        <v>3004892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1400</v>
      </c>
    </row>
    <row r="2295" spans="1:13">
      <c r="A2295" s="13">
        <f t="shared" si="35"/>
        <v>1</v>
      </c>
      <c r="B2295">
        <v>3004893</v>
      </c>
      <c r="C2295">
        <v>1380</v>
      </c>
      <c r="D2295">
        <v>1500</v>
      </c>
      <c r="E2295"/>
      <c r="F2295" t="s">
        <v>253</v>
      </c>
      <c r="G2295">
        <v>1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1401</v>
      </c>
    </row>
    <row r="2296" spans="1:13">
      <c r="A2296" s="13">
        <f t="shared" si="35"/>
        <v>5</v>
      </c>
      <c r="B2296">
        <v>3004894</v>
      </c>
      <c r="C2296">
        <v>1380</v>
      </c>
      <c r="D2296">
        <v>1501</v>
      </c>
      <c r="E2296"/>
      <c r="F2296" t="s">
        <v>253</v>
      </c>
      <c r="G2296">
        <v>5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1402</v>
      </c>
    </row>
    <row r="2297" spans="1:13">
      <c r="A2297" s="13">
        <f t="shared" si="35"/>
        <v>30</v>
      </c>
      <c r="B2297">
        <v>3004895</v>
      </c>
      <c r="C2297">
        <v>1380</v>
      </c>
      <c r="D2297">
        <v>1501</v>
      </c>
      <c r="E2297"/>
      <c r="F2297" t="s">
        <v>253</v>
      </c>
      <c r="G2297">
        <v>30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1403</v>
      </c>
    </row>
    <row r="2298" spans="1:13">
      <c r="A2298" s="13">
        <f t="shared" si="35"/>
        <v>9</v>
      </c>
      <c r="B2298">
        <v>3004896</v>
      </c>
      <c r="C2298">
        <v>1380</v>
      </c>
      <c r="D2298">
        <v>1501</v>
      </c>
      <c r="E2298"/>
      <c r="F2298" t="s">
        <v>253</v>
      </c>
      <c r="G2298">
        <v>9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1404</v>
      </c>
    </row>
    <row r="2299" spans="1:13">
      <c r="A2299" s="13">
        <f t="shared" si="35"/>
        <v>2</v>
      </c>
      <c r="B2299">
        <v>3004897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1405</v>
      </c>
    </row>
    <row r="2300" spans="1:13">
      <c r="A2300" s="13">
        <f t="shared" si="35"/>
        <v>2</v>
      </c>
      <c r="B2300">
        <v>3004898</v>
      </c>
      <c r="C2300">
        <v>1380</v>
      </c>
      <c r="D2300">
        <v>1501</v>
      </c>
      <c r="E2300"/>
      <c r="F2300" t="s">
        <v>253</v>
      </c>
      <c r="G2300">
        <v>2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1406</v>
      </c>
    </row>
    <row r="2301" spans="1:13">
      <c r="A2301" s="13">
        <f t="shared" si="35"/>
        <v>1</v>
      </c>
      <c r="B2301">
        <v>3004899</v>
      </c>
      <c r="C2301">
        <v>1380</v>
      </c>
      <c r="D2301">
        <v>1501</v>
      </c>
      <c r="E2301"/>
      <c r="F2301" t="s">
        <v>253</v>
      </c>
      <c r="G2301">
        <v>1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1407</v>
      </c>
    </row>
    <row r="2302" spans="1:13">
      <c r="A2302" s="13">
        <f t="shared" si="35"/>
        <v>3</v>
      </c>
      <c r="B2302">
        <v>3004900</v>
      </c>
      <c r="C2302">
        <v>1380</v>
      </c>
      <c r="D2302">
        <v>1500</v>
      </c>
      <c r="E2302"/>
      <c r="F2302" t="s">
        <v>253</v>
      </c>
      <c r="G2302">
        <v>3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7989</v>
      </c>
    </row>
    <row r="2303" spans="1:13">
      <c r="A2303" s="13">
        <f t="shared" si="35"/>
        <v>3</v>
      </c>
      <c r="B2303">
        <v>3004901</v>
      </c>
      <c r="C2303">
        <v>1380</v>
      </c>
      <c r="D2303">
        <v>1501</v>
      </c>
      <c r="E2303"/>
      <c r="F2303" t="s">
        <v>253</v>
      </c>
      <c r="G2303">
        <v>3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1408</v>
      </c>
    </row>
    <row r="2304" spans="1:13">
      <c r="A2304" s="13">
        <f t="shared" si="35"/>
        <v>4</v>
      </c>
      <c r="B2304">
        <v>3004902</v>
      </c>
      <c r="C2304">
        <v>1380</v>
      </c>
      <c r="D2304">
        <v>1501</v>
      </c>
      <c r="E2304"/>
      <c r="F2304" t="s">
        <v>253</v>
      </c>
      <c r="G2304">
        <v>4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1409</v>
      </c>
    </row>
    <row r="2305" spans="1:13">
      <c r="A2305" s="13">
        <f t="shared" si="35"/>
        <v>8</v>
      </c>
      <c r="B2305">
        <v>3004904</v>
      </c>
      <c r="C2305">
        <v>1380</v>
      </c>
      <c r="D2305">
        <v>1501</v>
      </c>
      <c r="E2305"/>
      <c r="F2305" t="s">
        <v>253</v>
      </c>
      <c r="G2305">
        <v>8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1410</v>
      </c>
    </row>
    <row r="2306" spans="1:13">
      <c r="A2306" s="13">
        <f t="shared" si="35"/>
        <v>2</v>
      </c>
      <c r="B2306">
        <v>3004905</v>
      </c>
      <c r="C2306">
        <v>1380</v>
      </c>
      <c r="D2306">
        <v>1501</v>
      </c>
      <c r="E2306"/>
      <c r="F2306" t="s">
        <v>253</v>
      </c>
      <c r="G2306">
        <v>2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1411</v>
      </c>
    </row>
    <row r="2307" spans="1:13">
      <c r="A2307" s="13">
        <f t="shared" ref="A2307:A2370" si="36">G2307+H2307+I2307</f>
        <v>6</v>
      </c>
      <c r="B2307">
        <v>3004909</v>
      </c>
      <c r="C2307">
        <v>1380</v>
      </c>
      <c r="D2307">
        <v>1501</v>
      </c>
      <c r="E2307"/>
      <c r="F2307" t="s">
        <v>253</v>
      </c>
      <c r="G2307">
        <v>6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1412</v>
      </c>
    </row>
    <row r="2308" spans="1:13">
      <c r="A2308" s="13">
        <f t="shared" si="36"/>
        <v>3</v>
      </c>
      <c r="B2308">
        <v>3004910</v>
      </c>
      <c r="C2308">
        <v>1380</v>
      </c>
      <c r="D2308">
        <v>1501</v>
      </c>
      <c r="E2308"/>
      <c r="F2308" t="s">
        <v>253</v>
      </c>
      <c r="G2308">
        <v>3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1413</v>
      </c>
    </row>
    <row r="2309" spans="1:13">
      <c r="A2309" s="13">
        <f t="shared" si="36"/>
        <v>1</v>
      </c>
      <c r="B2309">
        <v>3004912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1414</v>
      </c>
    </row>
    <row r="2310" spans="1:13">
      <c r="A2310" s="13">
        <f t="shared" si="36"/>
        <v>2</v>
      </c>
      <c r="B2310">
        <v>3004914</v>
      </c>
      <c r="C2310">
        <v>1380</v>
      </c>
      <c r="D2310">
        <v>1500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8024</v>
      </c>
    </row>
    <row r="2311" spans="1:13">
      <c r="A2311" s="13">
        <f t="shared" si="36"/>
        <v>11</v>
      </c>
      <c r="B2311">
        <v>3004915</v>
      </c>
      <c r="C2311">
        <v>1380</v>
      </c>
      <c r="D2311">
        <v>1501</v>
      </c>
      <c r="E2311"/>
      <c r="F2311" t="s">
        <v>253</v>
      </c>
      <c r="G2311">
        <v>11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1415</v>
      </c>
    </row>
    <row r="2312" spans="1:13">
      <c r="A2312" s="13">
        <f t="shared" si="36"/>
        <v>9</v>
      </c>
      <c r="B2312">
        <v>3004916</v>
      </c>
      <c r="C2312">
        <v>1380</v>
      </c>
      <c r="D2312">
        <v>1501</v>
      </c>
      <c r="E2312"/>
      <c r="F2312" t="s">
        <v>253</v>
      </c>
      <c r="G2312">
        <v>9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1416</v>
      </c>
    </row>
    <row r="2313" spans="1:13">
      <c r="A2313" s="13">
        <f t="shared" si="36"/>
        <v>1</v>
      </c>
      <c r="B2313">
        <v>3004917</v>
      </c>
      <c r="C2313">
        <v>1380</v>
      </c>
      <c r="D2313">
        <v>1501</v>
      </c>
      <c r="E2313"/>
      <c r="F2313" t="s">
        <v>253</v>
      </c>
      <c r="G2313">
        <v>1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1417</v>
      </c>
    </row>
    <row r="2314" spans="1:13">
      <c r="A2314" s="13">
        <f t="shared" si="36"/>
        <v>2</v>
      </c>
      <c r="B2314">
        <v>3004918</v>
      </c>
      <c r="C2314">
        <v>1380</v>
      </c>
      <c r="D2314">
        <v>1501</v>
      </c>
      <c r="E2314"/>
      <c r="F2314" t="s">
        <v>253</v>
      </c>
      <c r="G2314">
        <v>2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1418</v>
      </c>
    </row>
    <row r="2315" spans="1:13">
      <c r="A2315" s="13">
        <f t="shared" si="36"/>
        <v>20</v>
      </c>
      <c r="B2315">
        <v>3004920</v>
      </c>
      <c r="C2315">
        <v>1380</v>
      </c>
      <c r="D2315">
        <v>1500</v>
      </c>
      <c r="E2315"/>
      <c r="F2315" t="s">
        <v>253</v>
      </c>
      <c r="G2315">
        <v>20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1419</v>
      </c>
    </row>
    <row r="2316" spans="1:13">
      <c r="A2316" s="13">
        <f t="shared" si="36"/>
        <v>2</v>
      </c>
      <c r="B2316">
        <v>3004921</v>
      </c>
      <c r="C2316">
        <v>1380</v>
      </c>
      <c r="D2316">
        <v>1501</v>
      </c>
      <c r="E2316"/>
      <c r="F2316" t="s">
        <v>253</v>
      </c>
      <c r="G2316">
        <v>2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1420</v>
      </c>
    </row>
    <row r="2317" spans="1:13">
      <c r="A2317" s="13">
        <f t="shared" si="36"/>
        <v>2</v>
      </c>
      <c r="B2317">
        <v>3004923</v>
      </c>
      <c r="C2317">
        <v>1380</v>
      </c>
      <c r="D2317">
        <v>1501</v>
      </c>
      <c r="E2317"/>
      <c r="F2317" t="s">
        <v>253</v>
      </c>
      <c r="G2317">
        <v>2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1421</v>
      </c>
    </row>
    <row r="2318" spans="1:13">
      <c r="A2318" s="13">
        <f t="shared" si="36"/>
        <v>45</v>
      </c>
      <c r="B2318">
        <v>3004924</v>
      </c>
      <c r="C2318">
        <v>1380</v>
      </c>
      <c r="D2318">
        <v>1500</v>
      </c>
      <c r="E2318"/>
      <c r="F2318" t="s">
        <v>289</v>
      </c>
      <c r="G2318">
        <v>45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1422</v>
      </c>
    </row>
    <row r="2319" spans="1:13">
      <c r="A2319" s="13">
        <f t="shared" si="36"/>
        <v>3</v>
      </c>
      <c r="B2319">
        <v>3004925</v>
      </c>
      <c r="C2319">
        <v>1380</v>
      </c>
      <c r="D2319">
        <v>1501</v>
      </c>
      <c r="E2319"/>
      <c r="F2319" t="s">
        <v>253</v>
      </c>
      <c r="G2319">
        <v>3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1423</v>
      </c>
    </row>
    <row r="2320" spans="1:13">
      <c r="A2320" s="13">
        <f t="shared" si="36"/>
        <v>4</v>
      </c>
      <c r="B2320">
        <v>3004925</v>
      </c>
      <c r="C2320">
        <v>1400</v>
      </c>
      <c r="D2320">
        <v>1500</v>
      </c>
      <c r="E2320"/>
      <c r="F2320" t="s">
        <v>253</v>
      </c>
      <c r="G2320">
        <v>4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1423</v>
      </c>
    </row>
    <row r="2321" spans="1:13">
      <c r="A2321" s="13">
        <f t="shared" si="36"/>
        <v>1</v>
      </c>
      <c r="B2321">
        <v>3004927</v>
      </c>
      <c r="C2321">
        <v>1400</v>
      </c>
      <c r="D2321">
        <v>1500</v>
      </c>
      <c r="E2321"/>
      <c r="F2321" t="s">
        <v>253</v>
      </c>
      <c r="G2321">
        <v>1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1424</v>
      </c>
    </row>
    <row r="2322" spans="1:13">
      <c r="A2322" s="13">
        <f t="shared" si="36"/>
        <v>2</v>
      </c>
      <c r="B2322">
        <v>3004928</v>
      </c>
      <c r="C2322">
        <v>1380</v>
      </c>
      <c r="D2322">
        <v>1500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1425</v>
      </c>
    </row>
    <row r="2323" spans="1:13">
      <c r="A2323" s="13">
        <f t="shared" si="36"/>
        <v>4</v>
      </c>
      <c r="B2323">
        <v>3004928</v>
      </c>
      <c r="C2323">
        <v>1400</v>
      </c>
      <c r="D2323">
        <v>1500</v>
      </c>
      <c r="E2323"/>
      <c r="F2323" t="s">
        <v>253</v>
      </c>
      <c r="G2323">
        <v>4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1425</v>
      </c>
    </row>
    <row r="2324" spans="1:13">
      <c r="A2324" s="13">
        <f t="shared" si="36"/>
        <v>1</v>
      </c>
      <c r="B2324">
        <v>3004929</v>
      </c>
      <c r="C2324">
        <v>1380</v>
      </c>
      <c r="D2324">
        <v>1501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1426</v>
      </c>
    </row>
    <row r="2325" spans="1:13">
      <c r="A2325" s="13">
        <f t="shared" si="36"/>
        <v>15</v>
      </c>
      <c r="B2325">
        <v>3004930</v>
      </c>
      <c r="C2325">
        <v>1380</v>
      </c>
      <c r="D2325">
        <v>1500</v>
      </c>
      <c r="E2325"/>
      <c r="F2325" t="s">
        <v>253</v>
      </c>
      <c r="G2325">
        <v>15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9064</v>
      </c>
    </row>
    <row r="2326" spans="1:13">
      <c r="A2326" s="13">
        <f t="shared" si="36"/>
        <v>17</v>
      </c>
      <c r="B2326">
        <v>3004931</v>
      </c>
      <c r="C2326">
        <v>1380</v>
      </c>
      <c r="D2326">
        <v>1501</v>
      </c>
      <c r="E2326"/>
      <c r="F2326" t="s">
        <v>253</v>
      </c>
      <c r="G2326">
        <v>17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1427</v>
      </c>
    </row>
    <row r="2327" spans="1:13">
      <c r="A2327" s="13">
        <f t="shared" si="36"/>
        <v>1</v>
      </c>
      <c r="B2327">
        <v>3004932</v>
      </c>
      <c r="C2327">
        <v>1380</v>
      </c>
      <c r="D2327">
        <v>1500</v>
      </c>
      <c r="E2327"/>
      <c r="F2327" t="s">
        <v>253</v>
      </c>
      <c r="G2327">
        <v>1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1428</v>
      </c>
    </row>
    <row r="2328" spans="1:13">
      <c r="A2328" s="13">
        <f t="shared" si="36"/>
        <v>1</v>
      </c>
      <c r="B2328">
        <v>3004933</v>
      </c>
      <c r="C2328">
        <v>1380</v>
      </c>
      <c r="D2328">
        <v>1501</v>
      </c>
      <c r="E2328"/>
      <c r="F2328" t="s">
        <v>253</v>
      </c>
      <c r="G2328">
        <v>1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1429</v>
      </c>
    </row>
    <row r="2329" spans="1:13">
      <c r="A2329" s="13">
        <f t="shared" si="36"/>
        <v>1</v>
      </c>
      <c r="B2329">
        <v>3004934</v>
      </c>
      <c r="C2329">
        <v>1380</v>
      </c>
      <c r="D2329">
        <v>1501</v>
      </c>
      <c r="E2329"/>
      <c r="F2329" t="s">
        <v>253</v>
      </c>
      <c r="G2329">
        <v>1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1430</v>
      </c>
    </row>
    <row r="2330" spans="1:13">
      <c r="A2330" s="13">
        <f t="shared" si="36"/>
        <v>1</v>
      </c>
      <c r="B2330">
        <v>3004935</v>
      </c>
      <c r="C2330">
        <v>1380</v>
      </c>
      <c r="D2330">
        <v>1501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1431</v>
      </c>
    </row>
    <row r="2331" spans="1:13">
      <c r="A2331" s="13">
        <f t="shared" si="36"/>
        <v>2</v>
      </c>
      <c r="B2331">
        <v>3004936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1432</v>
      </c>
    </row>
    <row r="2332" spans="1:13">
      <c r="A2332" s="13">
        <f t="shared" si="36"/>
        <v>1</v>
      </c>
      <c r="B2332">
        <v>3004937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1433</v>
      </c>
    </row>
    <row r="2333" spans="1:13">
      <c r="A2333" s="13">
        <f t="shared" si="36"/>
        <v>2</v>
      </c>
      <c r="B2333">
        <v>3004938</v>
      </c>
      <c r="C2333">
        <v>1380</v>
      </c>
      <c r="D2333">
        <v>1501</v>
      </c>
      <c r="E2333"/>
      <c r="F2333" t="s">
        <v>253</v>
      </c>
      <c r="G2333">
        <v>2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1434</v>
      </c>
    </row>
    <row r="2334" spans="1:13">
      <c r="A2334" s="13">
        <f t="shared" si="36"/>
        <v>2</v>
      </c>
      <c r="B2334">
        <v>3004939</v>
      </c>
      <c r="C2334">
        <v>1380</v>
      </c>
      <c r="D2334">
        <v>1500</v>
      </c>
      <c r="E2334"/>
      <c r="F2334" t="s">
        <v>253</v>
      </c>
      <c r="G2334">
        <v>2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1435</v>
      </c>
    </row>
    <row r="2335" spans="1:13">
      <c r="A2335" s="13">
        <f t="shared" si="36"/>
        <v>48</v>
      </c>
      <c r="B2335">
        <v>3004941</v>
      </c>
      <c r="C2335">
        <v>1380</v>
      </c>
      <c r="D2335">
        <v>1500</v>
      </c>
      <c r="E2335"/>
      <c r="F2335" t="s">
        <v>253</v>
      </c>
      <c r="G2335">
        <v>48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8643</v>
      </c>
    </row>
    <row r="2336" spans="1:13">
      <c r="A2336" s="13">
        <f t="shared" si="36"/>
        <v>7</v>
      </c>
      <c r="B2336">
        <v>3004941</v>
      </c>
      <c r="C2336">
        <v>1400</v>
      </c>
      <c r="D2336">
        <v>1500</v>
      </c>
      <c r="E2336"/>
      <c r="F2336" t="s">
        <v>253</v>
      </c>
      <c r="G2336">
        <v>7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8643</v>
      </c>
    </row>
    <row r="2337" spans="1:13">
      <c r="A2337" s="13">
        <f t="shared" si="36"/>
        <v>1</v>
      </c>
      <c r="B2337">
        <v>3004942</v>
      </c>
      <c r="C2337">
        <v>1380</v>
      </c>
      <c r="D2337">
        <v>1501</v>
      </c>
      <c r="E2337"/>
      <c r="F2337" t="s">
        <v>253</v>
      </c>
      <c r="G2337">
        <v>1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1436</v>
      </c>
    </row>
    <row r="2338" spans="1:13">
      <c r="A2338" s="13">
        <f t="shared" si="36"/>
        <v>1</v>
      </c>
      <c r="B2338">
        <v>3004943</v>
      </c>
      <c r="C2338">
        <v>1380</v>
      </c>
      <c r="D2338">
        <v>1501</v>
      </c>
      <c r="E2338"/>
      <c r="F2338" t="s">
        <v>253</v>
      </c>
      <c r="G2338">
        <v>1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1437</v>
      </c>
    </row>
    <row r="2339" spans="1:13">
      <c r="A2339" s="13">
        <f t="shared" si="36"/>
        <v>2</v>
      </c>
      <c r="B2339">
        <v>3004944</v>
      </c>
      <c r="C2339">
        <v>1380</v>
      </c>
      <c r="D2339">
        <v>1501</v>
      </c>
      <c r="E2339"/>
      <c r="F2339" t="s">
        <v>253</v>
      </c>
      <c r="G2339">
        <v>2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1438</v>
      </c>
    </row>
    <row r="2340" spans="1:13">
      <c r="A2340" s="13">
        <f t="shared" si="36"/>
        <v>10</v>
      </c>
      <c r="B2340">
        <v>3004946</v>
      </c>
      <c r="C2340">
        <v>1380</v>
      </c>
      <c r="D2340">
        <v>1501</v>
      </c>
      <c r="E2340"/>
      <c r="F2340" t="s">
        <v>253</v>
      </c>
      <c r="G2340">
        <v>10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1439</v>
      </c>
    </row>
    <row r="2341" spans="1:13">
      <c r="A2341" s="13">
        <f t="shared" si="36"/>
        <v>4</v>
      </c>
      <c r="B2341">
        <v>3004947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1440</v>
      </c>
    </row>
    <row r="2342" spans="1:13">
      <c r="A2342" s="13">
        <f t="shared" si="36"/>
        <v>9</v>
      </c>
      <c r="B2342">
        <v>3004950</v>
      </c>
      <c r="C2342">
        <v>1380</v>
      </c>
      <c r="D2342">
        <v>1501</v>
      </c>
      <c r="E2342"/>
      <c r="F2342" t="s">
        <v>253</v>
      </c>
      <c r="G2342">
        <v>9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1441</v>
      </c>
    </row>
    <row r="2343" spans="1:13">
      <c r="A2343" s="13">
        <f t="shared" si="36"/>
        <v>12</v>
      </c>
      <c r="B2343">
        <v>3004951</v>
      </c>
      <c r="C2343">
        <v>1380</v>
      </c>
      <c r="D2343">
        <v>1501</v>
      </c>
      <c r="E2343"/>
      <c r="F2343" t="s">
        <v>253</v>
      </c>
      <c r="G2343">
        <v>12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1442</v>
      </c>
    </row>
    <row r="2344" spans="1:13">
      <c r="A2344" s="13">
        <f t="shared" si="36"/>
        <v>3</v>
      </c>
      <c r="B2344">
        <v>3004953</v>
      </c>
      <c r="C2344">
        <v>1380</v>
      </c>
      <c r="D2344">
        <v>1501</v>
      </c>
      <c r="E2344"/>
      <c r="F2344" t="s">
        <v>253</v>
      </c>
      <c r="G2344">
        <v>3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1444</v>
      </c>
    </row>
    <row r="2345" spans="1:13">
      <c r="A2345" s="13">
        <f t="shared" si="36"/>
        <v>1</v>
      </c>
      <c r="B2345">
        <v>3004954</v>
      </c>
      <c r="C2345">
        <v>1380</v>
      </c>
      <c r="D2345">
        <v>1501</v>
      </c>
      <c r="E2345"/>
      <c r="F2345" t="s">
        <v>253</v>
      </c>
      <c r="G2345">
        <v>1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1445</v>
      </c>
    </row>
    <row r="2346" spans="1:13">
      <c r="A2346" s="13">
        <f t="shared" si="36"/>
        <v>2</v>
      </c>
      <c r="B2346">
        <v>3004955</v>
      </c>
      <c r="C2346">
        <v>1380</v>
      </c>
      <c r="D2346">
        <v>1501</v>
      </c>
      <c r="E2346"/>
      <c r="F2346" t="s">
        <v>253</v>
      </c>
      <c r="G2346">
        <v>2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1446</v>
      </c>
    </row>
    <row r="2347" spans="1:13">
      <c r="A2347" s="13">
        <f t="shared" si="36"/>
        <v>12</v>
      </c>
      <c r="B2347">
        <v>3004956</v>
      </c>
      <c r="C2347">
        <v>1380</v>
      </c>
      <c r="D2347">
        <v>1501</v>
      </c>
      <c r="E2347"/>
      <c r="F2347" t="s">
        <v>253</v>
      </c>
      <c r="G2347">
        <v>12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1447</v>
      </c>
    </row>
    <row r="2348" spans="1:13">
      <c r="A2348" s="13">
        <f t="shared" si="36"/>
        <v>3</v>
      </c>
      <c r="B2348">
        <v>3004958</v>
      </c>
      <c r="C2348">
        <v>1380</v>
      </c>
      <c r="D2348">
        <v>1501</v>
      </c>
      <c r="E2348"/>
      <c r="F2348" t="s">
        <v>253</v>
      </c>
      <c r="G2348">
        <v>3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1448</v>
      </c>
    </row>
    <row r="2349" spans="1:13">
      <c r="A2349" s="13">
        <f t="shared" si="36"/>
        <v>2</v>
      </c>
      <c r="B2349">
        <v>3004959</v>
      </c>
      <c r="C2349">
        <v>1380</v>
      </c>
      <c r="D2349">
        <v>1501</v>
      </c>
      <c r="E2349"/>
      <c r="F2349" t="s">
        <v>253</v>
      </c>
      <c r="G2349">
        <v>2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1449</v>
      </c>
    </row>
    <row r="2350" spans="1:13">
      <c r="A2350" s="13">
        <f t="shared" si="36"/>
        <v>2</v>
      </c>
      <c r="B2350">
        <v>3004960</v>
      </c>
      <c r="C2350">
        <v>1380</v>
      </c>
      <c r="D2350">
        <v>1501</v>
      </c>
      <c r="E2350"/>
      <c r="F2350" t="s">
        <v>253</v>
      </c>
      <c r="G2350">
        <v>2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1450</v>
      </c>
    </row>
    <row r="2351" spans="1:13">
      <c r="A2351" s="13">
        <f t="shared" si="36"/>
        <v>3</v>
      </c>
      <c r="B2351">
        <v>3004961</v>
      </c>
      <c r="C2351">
        <v>1380</v>
      </c>
      <c r="D2351">
        <v>1500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1451</v>
      </c>
    </row>
    <row r="2352" spans="1:13">
      <c r="A2352" s="13">
        <f t="shared" si="36"/>
        <v>2</v>
      </c>
      <c r="B2352">
        <v>3004962</v>
      </c>
      <c r="C2352">
        <v>1380</v>
      </c>
      <c r="D2352">
        <v>1500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1452</v>
      </c>
    </row>
    <row r="2353" spans="1:13">
      <c r="A2353" s="13">
        <f t="shared" si="36"/>
        <v>1</v>
      </c>
      <c r="B2353">
        <v>3004963</v>
      </c>
      <c r="C2353">
        <v>1380</v>
      </c>
      <c r="D2353">
        <v>1501</v>
      </c>
      <c r="E2353"/>
      <c r="F2353" t="s">
        <v>253</v>
      </c>
      <c r="G2353">
        <v>1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1453</v>
      </c>
    </row>
    <row r="2354" spans="1:13">
      <c r="A2354" s="13">
        <f t="shared" si="36"/>
        <v>2</v>
      </c>
      <c r="B2354">
        <v>3004964</v>
      </c>
      <c r="C2354">
        <v>1380</v>
      </c>
      <c r="D2354">
        <v>1501</v>
      </c>
      <c r="E2354"/>
      <c r="F2354" t="s">
        <v>253</v>
      </c>
      <c r="G2354">
        <v>2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1454</v>
      </c>
    </row>
    <row r="2355" spans="1:13">
      <c r="A2355" s="13">
        <f t="shared" si="36"/>
        <v>2</v>
      </c>
      <c r="B2355">
        <v>3004965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1455</v>
      </c>
    </row>
    <row r="2356" spans="1:13">
      <c r="A2356" s="13">
        <f t="shared" si="36"/>
        <v>6</v>
      </c>
      <c r="B2356">
        <v>3004966</v>
      </c>
      <c r="C2356">
        <v>1380</v>
      </c>
      <c r="D2356">
        <v>1500</v>
      </c>
      <c r="E2356"/>
      <c r="F2356" t="s">
        <v>253</v>
      </c>
      <c r="G2356">
        <v>6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1456</v>
      </c>
    </row>
    <row r="2357" spans="1:13">
      <c r="A2357" s="13">
        <f t="shared" si="36"/>
        <v>2</v>
      </c>
      <c r="B2357">
        <v>3004967</v>
      </c>
      <c r="C2357">
        <v>1380</v>
      </c>
      <c r="D2357">
        <v>1501</v>
      </c>
      <c r="E2357"/>
      <c r="F2357" t="s">
        <v>253</v>
      </c>
      <c r="G2357">
        <v>2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1457</v>
      </c>
    </row>
    <row r="2358" spans="1:13">
      <c r="A2358" s="13">
        <f t="shared" si="36"/>
        <v>3</v>
      </c>
      <c r="B2358">
        <v>3004968</v>
      </c>
      <c r="C2358">
        <v>1380</v>
      </c>
      <c r="D2358">
        <v>1501</v>
      </c>
      <c r="E2358"/>
      <c r="F2358" t="s">
        <v>253</v>
      </c>
      <c r="G2358">
        <v>3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1458</v>
      </c>
    </row>
    <row r="2359" spans="1:13">
      <c r="A2359" s="13">
        <f t="shared" si="36"/>
        <v>3</v>
      </c>
      <c r="B2359">
        <v>3004969</v>
      </c>
      <c r="C2359">
        <v>1380</v>
      </c>
      <c r="D2359">
        <v>1501</v>
      </c>
      <c r="E2359"/>
      <c r="F2359" t="s">
        <v>253</v>
      </c>
      <c r="G2359">
        <v>3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1459</v>
      </c>
    </row>
    <row r="2360" spans="1:13">
      <c r="A2360" s="13">
        <f t="shared" si="36"/>
        <v>1</v>
      </c>
      <c r="B2360">
        <v>3004970</v>
      </c>
      <c r="C2360">
        <v>1380</v>
      </c>
      <c r="D2360">
        <v>1500</v>
      </c>
      <c r="E2360"/>
      <c r="F2360" t="s">
        <v>253</v>
      </c>
      <c r="G2360">
        <v>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1460</v>
      </c>
    </row>
    <row r="2361" spans="1:13">
      <c r="A2361" s="13">
        <f t="shared" si="36"/>
        <v>1</v>
      </c>
      <c r="B2361">
        <v>3004971</v>
      </c>
      <c r="C2361">
        <v>1380</v>
      </c>
      <c r="D2361">
        <v>1500</v>
      </c>
      <c r="E2361"/>
      <c r="F2361" t="s">
        <v>253</v>
      </c>
      <c r="G2361">
        <v>1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8170</v>
      </c>
    </row>
    <row r="2362" spans="1:13">
      <c r="A2362" s="13">
        <f t="shared" si="36"/>
        <v>1</v>
      </c>
      <c r="B2362">
        <v>3004971</v>
      </c>
      <c r="C2362">
        <v>1400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8170</v>
      </c>
    </row>
    <row r="2363" spans="1:13">
      <c r="A2363" s="13">
        <f t="shared" si="36"/>
        <v>3</v>
      </c>
      <c r="B2363">
        <v>3004972</v>
      </c>
      <c r="C2363">
        <v>1380</v>
      </c>
      <c r="D2363">
        <v>1500</v>
      </c>
      <c r="E2363"/>
      <c r="F2363" t="s">
        <v>253</v>
      </c>
      <c r="G2363">
        <v>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1461</v>
      </c>
    </row>
    <row r="2364" spans="1:13">
      <c r="A2364" s="13">
        <f t="shared" si="36"/>
        <v>1</v>
      </c>
      <c r="B2364">
        <v>3004974</v>
      </c>
      <c r="C2364">
        <v>1380</v>
      </c>
      <c r="D2364">
        <v>1501</v>
      </c>
      <c r="E2364"/>
      <c r="F2364" t="s">
        <v>253</v>
      </c>
      <c r="G2364">
        <v>1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1462</v>
      </c>
    </row>
    <row r="2365" spans="1:13">
      <c r="A2365" s="13">
        <f t="shared" si="36"/>
        <v>1</v>
      </c>
      <c r="B2365">
        <v>3004975</v>
      </c>
      <c r="C2365">
        <v>1380</v>
      </c>
      <c r="D2365">
        <v>1500</v>
      </c>
      <c r="E2365"/>
      <c r="F2365" t="s">
        <v>253</v>
      </c>
      <c r="G2365">
        <v>1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1463</v>
      </c>
    </row>
    <row r="2366" spans="1:13">
      <c r="A2366" s="13">
        <f t="shared" si="36"/>
        <v>5</v>
      </c>
      <c r="B2366">
        <v>3004976</v>
      </c>
      <c r="C2366">
        <v>1380</v>
      </c>
      <c r="D2366">
        <v>1501</v>
      </c>
      <c r="E2366"/>
      <c r="F2366" t="s">
        <v>253</v>
      </c>
      <c r="G2366">
        <v>5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1464</v>
      </c>
    </row>
    <row r="2367" spans="1:13">
      <c r="A2367" s="13">
        <f t="shared" si="36"/>
        <v>2</v>
      </c>
      <c r="B2367">
        <v>3004977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1465</v>
      </c>
    </row>
    <row r="2368" spans="1:13">
      <c r="A2368" s="13">
        <f t="shared" si="36"/>
        <v>34</v>
      </c>
      <c r="B2368">
        <v>3004978</v>
      </c>
      <c r="C2368">
        <v>1380</v>
      </c>
      <c r="D2368">
        <v>1501</v>
      </c>
      <c r="E2368"/>
      <c r="F2368" t="s">
        <v>253</v>
      </c>
      <c r="G2368">
        <v>34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1466</v>
      </c>
    </row>
    <row r="2369" spans="1:13">
      <c r="A2369" s="13">
        <f t="shared" si="36"/>
        <v>9</v>
      </c>
      <c r="B2369">
        <v>3004979</v>
      </c>
      <c r="C2369">
        <v>1380</v>
      </c>
      <c r="D2369">
        <v>1501</v>
      </c>
      <c r="E2369"/>
      <c r="F2369" t="s">
        <v>253</v>
      </c>
      <c r="G2369">
        <v>9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1467</v>
      </c>
    </row>
    <row r="2370" spans="1:13">
      <c r="A2370" s="13">
        <f t="shared" si="36"/>
        <v>8</v>
      </c>
      <c r="B2370">
        <v>3004980</v>
      </c>
      <c r="C2370">
        <v>1380</v>
      </c>
      <c r="D2370">
        <v>1501</v>
      </c>
      <c r="E2370"/>
      <c r="F2370" t="s">
        <v>253</v>
      </c>
      <c r="G2370">
        <v>8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1468</v>
      </c>
    </row>
    <row r="2371" spans="1:13">
      <c r="A2371" s="13">
        <f t="shared" ref="A2371:A2434" si="37">G2371+H2371+I2371</f>
        <v>1</v>
      </c>
      <c r="B2371">
        <v>3004981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1469</v>
      </c>
    </row>
    <row r="2372" spans="1:13">
      <c r="A2372" s="13">
        <f t="shared" si="37"/>
        <v>1</v>
      </c>
      <c r="B2372">
        <v>3004983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1470</v>
      </c>
    </row>
    <row r="2373" spans="1:13">
      <c r="A2373" s="13">
        <f t="shared" si="37"/>
        <v>4</v>
      </c>
      <c r="B2373">
        <v>3004984</v>
      </c>
      <c r="C2373">
        <v>1380</v>
      </c>
      <c r="D2373">
        <v>1501</v>
      </c>
      <c r="E2373"/>
      <c r="F2373" t="s">
        <v>253</v>
      </c>
      <c r="G2373">
        <v>4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1471</v>
      </c>
    </row>
    <row r="2374" spans="1:13">
      <c r="A2374" s="13">
        <f t="shared" si="37"/>
        <v>1</v>
      </c>
      <c r="B2374">
        <v>3004985</v>
      </c>
      <c r="C2374">
        <v>1380</v>
      </c>
      <c r="D2374">
        <v>1501</v>
      </c>
      <c r="E2374"/>
      <c r="F2374" t="s">
        <v>253</v>
      </c>
      <c r="G2374">
        <v>1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1472</v>
      </c>
    </row>
    <row r="2375" spans="1:13">
      <c r="A2375" s="13">
        <f t="shared" si="37"/>
        <v>4</v>
      </c>
      <c r="B2375">
        <v>3004986</v>
      </c>
      <c r="C2375">
        <v>1380</v>
      </c>
      <c r="D2375">
        <v>1501</v>
      </c>
      <c r="E2375"/>
      <c r="F2375" t="s">
        <v>253</v>
      </c>
      <c r="G2375">
        <v>4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1473</v>
      </c>
    </row>
    <row r="2376" spans="1:13">
      <c r="A2376" s="13">
        <f t="shared" si="37"/>
        <v>1</v>
      </c>
      <c r="B2376">
        <v>3004987</v>
      </c>
      <c r="C2376">
        <v>1380</v>
      </c>
      <c r="D2376">
        <v>1501</v>
      </c>
      <c r="E2376"/>
      <c r="F2376" t="s">
        <v>253</v>
      </c>
      <c r="G2376">
        <v>1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1474</v>
      </c>
    </row>
    <row r="2377" spans="1:13">
      <c r="A2377" s="13">
        <f t="shared" si="37"/>
        <v>8</v>
      </c>
      <c r="B2377">
        <v>3004988</v>
      </c>
      <c r="C2377">
        <v>1380</v>
      </c>
      <c r="D2377">
        <v>1501</v>
      </c>
      <c r="E2377"/>
      <c r="F2377" t="s">
        <v>253</v>
      </c>
      <c r="G2377">
        <v>8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1475</v>
      </c>
    </row>
    <row r="2378" spans="1:13">
      <c r="A2378" s="13">
        <f t="shared" si="37"/>
        <v>2</v>
      </c>
      <c r="B2378">
        <v>3004989</v>
      </c>
      <c r="C2378">
        <v>1380</v>
      </c>
      <c r="D2378">
        <v>1501</v>
      </c>
      <c r="E2378"/>
      <c r="F2378" t="s">
        <v>253</v>
      </c>
      <c r="G2378">
        <v>2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1476</v>
      </c>
    </row>
    <row r="2379" spans="1:13">
      <c r="A2379" s="13">
        <f t="shared" si="37"/>
        <v>5</v>
      </c>
      <c r="B2379">
        <v>3004991</v>
      </c>
      <c r="C2379">
        <v>1380</v>
      </c>
      <c r="D2379">
        <v>1501</v>
      </c>
      <c r="E2379"/>
      <c r="F2379" t="s">
        <v>253</v>
      </c>
      <c r="G2379">
        <v>5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1477</v>
      </c>
    </row>
    <row r="2380" spans="1:13">
      <c r="A2380" s="13">
        <f t="shared" si="37"/>
        <v>1</v>
      </c>
      <c r="B2380">
        <v>3004992</v>
      </c>
      <c r="C2380">
        <v>1380</v>
      </c>
      <c r="D2380">
        <v>1501</v>
      </c>
      <c r="E2380"/>
      <c r="F2380" t="s">
        <v>253</v>
      </c>
      <c r="G2380">
        <v>1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1478</v>
      </c>
    </row>
    <row r="2381" spans="1:13">
      <c r="A2381" s="13">
        <f t="shared" si="37"/>
        <v>1</v>
      </c>
      <c r="B2381">
        <v>3004993</v>
      </c>
      <c r="C2381">
        <v>1380</v>
      </c>
      <c r="D2381">
        <v>1501</v>
      </c>
      <c r="E2381"/>
      <c r="F2381" t="s">
        <v>253</v>
      </c>
      <c r="G2381">
        <v>1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1479</v>
      </c>
    </row>
    <row r="2382" spans="1:13">
      <c r="A2382" s="13">
        <f t="shared" si="37"/>
        <v>3</v>
      </c>
      <c r="B2382">
        <v>3004994</v>
      </c>
      <c r="C2382">
        <v>1380</v>
      </c>
      <c r="D2382">
        <v>1501</v>
      </c>
      <c r="E2382"/>
      <c r="F2382" t="s">
        <v>253</v>
      </c>
      <c r="G2382">
        <v>3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1480</v>
      </c>
    </row>
    <row r="2383" spans="1:13">
      <c r="A2383" s="13">
        <f t="shared" si="37"/>
        <v>4</v>
      </c>
      <c r="B2383">
        <v>3004995</v>
      </c>
      <c r="C2383">
        <v>1380</v>
      </c>
      <c r="D2383">
        <v>1501</v>
      </c>
      <c r="E2383"/>
      <c r="F2383" t="s">
        <v>253</v>
      </c>
      <c r="G2383">
        <v>4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1481</v>
      </c>
    </row>
    <row r="2384" spans="1:13">
      <c r="A2384" s="13">
        <f t="shared" si="37"/>
        <v>1</v>
      </c>
      <c r="B2384">
        <v>3004996</v>
      </c>
      <c r="C2384">
        <v>1380</v>
      </c>
      <c r="D2384">
        <v>1501</v>
      </c>
      <c r="E2384"/>
      <c r="F2384" t="s">
        <v>253</v>
      </c>
      <c r="G2384">
        <v>1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1482</v>
      </c>
    </row>
    <row r="2385" spans="1:13">
      <c r="A2385" s="13">
        <f t="shared" si="37"/>
        <v>3</v>
      </c>
      <c r="B2385">
        <v>3004997</v>
      </c>
      <c r="C2385">
        <v>1380</v>
      </c>
      <c r="D2385">
        <v>1501</v>
      </c>
      <c r="E2385"/>
      <c r="F2385" t="s">
        <v>253</v>
      </c>
      <c r="G2385">
        <v>3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1483</v>
      </c>
    </row>
    <row r="2386" spans="1:13">
      <c r="A2386" s="13">
        <f t="shared" si="37"/>
        <v>2</v>
      </c>
      <c r="B2386">
        <v>3004999</v>
      </c>
      <c r="C2386">
        <v>1380</v>
      </c>
      <c r="D2386">
        <v>1501</v>
      </c>
      <c r="E2386"/>
      <c r="F2386" t="s">
        <v>253</v>
      </c>
      <c r="G2386">
        <v>2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1484</v>
      </c>
    </row>
    <row r="2387" spans="1:13">
      <c r="A2387" s="13">
        <f t="shared" si="37"/>
        <v>2</v>
      </c>
      <c r="B2387">
        <v>3005000</v>
      </c>
      <c r="C2387">
        <v>1380</v>
      </c>
      <c r="D2387">
        <v>1501</v>
      </c>
      <c r="E2387"/>
      <c r="F2387" t="s">
        <v>253</v>
      </c>
      <c r="G2387">
        <v>2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1485</v>
      </c>
    </row>
    <row r="2388" spans="1:13">
      <c r="A2388" s="13">
        <f t="shared" si="37"/>
        <v>3</v>
      </c>
      <c r="B2388">
        <v>3005001</v>
      </c>
      <c r="C2388">
        <v>1380</v>
      </c>
      <c r="D2388">
        <v>1501</v>
      </c>
      <c r="E2388"/>
      <c r="F2388" t="s">
        <v>253</v>
      </c>
      <c r="G2388">
        <v>3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1486</v>
      </c>
    </row>
    <row r="2389" spans="1:13">
      <c r="A2389" s="13">
        <f t="shared" si="37"/>
        <v>1</v>
      </c>
      <c r="B2389">
        <v>3005002</v>
      </c>
      <c r="C2389">
        <v>1380</v>
      </c>
      <c r="D2389">
        <v>1501</v>
      </c>
      <c r="E2389"/>
      <c r="F2389" t="s">
        <v>253</v>
      </c>
      <c r="G2389">
        <v>1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1487</v>
      </c>
    </row>
    <row r="2390" spans="1:13">
      <c r="A2390" s="13">
        <f t="shared" si="37"/>
        <v>2</v>
      </c>
      <c r="B2390">
        <v>3005004</v>
      </c>
      <c r="C2390">
        <v>1380</v>
      </c>
      <c r="D2390">
        <v>1501</v>
      </c>
      <c r="E2390"/>
      <c r="F2390" t="s">
        <v>253</v>
      </c>
      <c r="G2390">
        <v>2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1488</v>
      </c>
    </row>
    <row r="2391" spans="1:13">
      <c r="A2391" s="13">
        <f t="shared" si="37"/>
        <v>1</v>
      </c>
      <c r="B2391">
        <v>3005005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1489</v>
      </c>
    </row>
    <row r="2392" spans="1:13">
      <c r="A2392" s="13">
        <f t="shared" si="37"/>
        <v>2</v>
      </c>
      <c r="B2392">
        <v>3005006</v>
      </c>
      <c r="C2392">
        <v>1380</v>
      </c>
      <c r="D2392">
        <v>1501</v>
      </c>
      <c r="E2392"/>
      <c r="F2392" t="s">
        <v>253</v>
      </c>
      <c r="G2392">
        <v>2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1490</v>
      </c>
    </row>
    <row r="2393" spans="1:13">
      <c r="A2393" s="13">
        <f t="shared" si="37"/>
        <v>3</v>
      </c>
      <c r="B2393">
        <v>3005007</v>
      </c>
      <c r="C2393">
        <v>1380</v>
      </c>
      <c r="D2393">
        <v>1501</v>
      </c>
      <c r="E2393"/>
      <c r="F2393" t="s">
        <v>253</v>
      </c>
      <c r="G2393">
        <v>3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1491</v>
      </c>
    </row>
    <row r="2394" spans="1:13">
      <c r="A2394" s="13">
        <f t="shared" si="37"/>
        <v>2</v>
      </c>
      <c r="B2394">
        <v>3005010</v>
      </c>
      <c r="C2394">
        <v>1380</v>
      </c>
      <c r="D2394">
        <v>1501</v>
      </c>
      <c r="E2394"/>
      <c r="F2394" t="s">
        <v>253</v>
      </c>
      <c r="G2394">
        <v>2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1492</v>
      </c>
    </row>
    <row r="2395" spans="1:13">
      <c r="A2395" s="13">
        <f t="shared" si="37"/>
        <v>2</v>
      </c>
      <c r="B2395">
        <v>3005011</v>
      </c>
      <c r="C2395">
        <v>1380</v>
      </c>
      <c r="D2395">
        <v>1501</v>
      </c>
      <c r="E2395"/>
      <c r="F2395" t="s">
        <v>253</v>
      </c>
      <c r="G2395">
        <v>2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1493</v>
      </c>
    </row>
    <row r="2396" spans="1:13">
      <c r="A2396" s="13">
        <f t="shared" si="37"/>
        <v>11</v>
      </c>
      <c r="B2396">
        <v>3005012</v>
      </c>
      <c r="C2396">
        <v>1380</v>
      </c>
      <c r="D2396">
        <v>1500</v>
      </c>
      <c r="E2396"/>
      <c r="F2396" t="s">
        <v>253</v>
      </c>
      <c r="G2396">
        <v>11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1494</v>
      </c>
    </row>
    <row r="2397" spans="1:13">
      <c r="A2397" s="13">
        <f t="shared" si="37"/>
        <v>8</v>
      </c>
      <c r="B2397">
        <v>3005014</v>
      </c>
      <c r="C2397">
        <v>1380</v>
      </c>
      <c r="D2397">
        <v>1500</v>
      </c>
      <c r="E2397"/>
      <c r="F2397" t="s">
        <v>253</v>
      </c>
      <c r="G2397">
        <v>8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8900</v>
      </c>
    </row>
    <row r="2398" spans="1:13">
      <c r="A2398" s="13">
        <f t="shared" si="37"/>
        <v>10</v>
      </c>
      <c r="B2398">
        <v>3005015</v>
      </c>
      <c r="C2398">
        <v>1380</v>
      </c>
      <c r="D2398">
        <v>1500</v>
      </c>
      <c r="E2398"/>
      <c r="F2398" t="s">
        <v>253</v>
      </c>
      <c r="G2398">
        <v>10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1496</v>
      </c>
    </row>
    <row r="2399" spans="1:13">
      <c r="A2399" s="13">
        <f t="shared" si="37"/>
        <v>14</v>
      </c>
      <c r="B2399">
        <v>3005016</v>
      </c>
      <c r="C2399">
        <v>1380</v>
      </c>
      <c r="D2399">
        <v>1500</v>
      </c>
      <c r="E2399"/>
      <c r="F2399" t="s">
        <v>253</v>
      </c>
      <c r="G2399">
        <v>14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1497</v>
      </c>
    </row>
    <row r="2400" spans="1:13">
      <c r="A2400" s="13">
        <f t="shared" si="37"/>
        <v>1</v>
      </c>
      <c r="B2400">
        <v>3005017</v>
      </c>
      <c r="C2400">
        <v>1380</v>
      </c>
      <c r="D2400">
        <v>1500</v>
      </c>
      <c r="E2400"/>
      <c r="F2400" t="s">
        <v>253</v>
      </c>
      <c r="G2400">
        <v>1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1498</v>
      </c>
    </row>
    <row r="2401" spans="1:13">
      <c r="A2401" s="13">
        <f t="shared" si="37"/>
        <v>10</v>
      </c>
      <c r="B2401">
        <v>3005018</v>
      </c>
      <c r="C2401">
        <v>1380</v>
      </c>
      <c r="D2401">
        <v>1501</v>
      </c>
      <c r="E2401"/>
      <c r="F2401" t="s">
        <v>253</v>
      </c>
      <c r="G2401">
        <v>10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1499</v>
      </c>
    </row>
    <row r="2402" spans="1:13">
      <c r="A2402" s="13">
        <f t="shared" si="37"/>
        <v>2</v>
      </c>
      <c r="B2402">
        <v>3005019</v>
      </c>
      <c r="C2402">
        <v>1380</v>
      </c>
      <c r="D2402">
        <v>1500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1500</v>
      </c>
    </row>
    <row r="2403" spans="1:13">
      <c r="A2403" s="13">
        <f t="shared" si="37"/>
        <v>2</v>
      </c>
      <c r="B2403">
        <v>3005020</v>
      </c>
      <c r="C2403">
        <v>1380</v>
      </c>
      <c r="D2403">
        <v>1500</v>
      </c>
      <c r="E2403"/>
      <c r="F2403" t="s">
        <v>253</v>
      </c>
      <c r="G2403">
        <v>2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1501</v>
      </c>
    </row>
    <row r="2404" spans="1:13">
      <c r="A2404" s="13">
        <f t="shared" si="37"/>
        <v>2</v>
      </c>
      <c r="B2404">
        <v>3005021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1502</v>
      </c>
    </row>
    <row r="2405" spans="1:13">
      <c r="A2405" s="13">
        <f t="shared" si="37"/>
        <v>2</v>
      </c>
      <c r="B2405">
        <v>3005022</v>
      </c>
      <c r="C2405">
        <v>1380</v>
      </c>
      <c r="D2405">
        <v>1501</v>
      </c>
      <c r="E2405"/>
      <c r="F2405" t="s">
        <v>253</v>
      </c>
      <c r="G2405">
        <v>2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1503</v>
      </c>
    </row>
    <row r="2406" spans="1:13">
      <c r="A2406" s="13">
        <f t="shared" si="37"/>
        <v>3</v>
      </c>
      <c r="B2406">
        <v>3005023</v>
      </c>
      <c r="C2406">
        <v>1380</v>
      </c>
      <c r="D2406">
        <v>1501</v>
      </c>
      <c r="E2406"/>
      <c r="F2406" t="s">
        <v>253</v>
      </c>
      <c r="G2406">
        <v>3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1504</v>
      </c>
    </row>
    <row r="2407" spans="1:13">
      <c r="A2407" s="13">
        <f t="shared" si="37"/>
        <v>3</v>
      </c>
      <c r="B2407">
        <v>3005024</v>
      </c>
      <c r="C2407">
        <v>1380</v>
      </c>
      <c r="D2407">
        <v>1501</v>
      </c>
      <c r="E2407"/>
      <c r="F2407" t="s">
        <v>253</v>
      </c>
      <c r="G2407">
        <v>3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1505</v>
      </c>
    </row>
    <row r="2408" spans="1:13">
      <c r="A2408" s="13">
        <f t="shared" si="37"/>
        <v>16</v>
      </c>
      <c r="B2408">
        <v>3005025</v>
      </c>
      <c r="C2408">
        <v>1380</v>
      </c>
      <c r="D2408">
        <v>1501</v>
      </c>
      <c r="E2408"/>
      <c r="F2408" t="s">
        <v>253</v>
      </c>
      <c r="G2408">
        <v>16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1506</v>
      </c>
    </row>
    <row r="2409" spans="1:13">
      <c r="A2409" s="13">
        <f t="shared" si="37"/>
        <v>9</v>
      </c>
      <c r="B2409">
        <v>3005026</v>
      </c>
      <c r="C2409">
        <v>1380</v>
      </c>
      <c r="D2409">
        <v>1501</v>
      </c>
      <c r="E2409"/>
      <c r="F2409" t="s">
        <v>253</v>
      </c>
      <c r="G2409">
        <v>9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1507</v>
      </c>
    </row>
    <row r="2410" spans="1:13">
      <c r="A2410" s="13">
        <f t="shared" si="37"/>
        <v>16</v>
      </c>
      <c r="B2410">
        <v>3005027</v>
      </c>
      <c r="C2410">
        <v>1380</v>
      </c>
      <c r="D2410">
        <v>1500</v>
      </c>
      <c r="E2410"/>
      <c r="F2410" t="s">
        <v>253</v>
      </c>
      <c r="G2410">
        <v>16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1508</v>
      </c>
    </row>
    <row r="2411" spans="1:13">
      <c r="A2411" s="13">
        <f t="shared" si="37"/>
        <v>2</v>
      </c>
      <c r="B2411">
        <v>3005028</v>
      </c>
      <c r="C2411">
        <v>1380</v>
      </c>
      <c r="D2411">
        <v>1500</v>
      </c>
      <c r="E2411"/>
      <c r="F2411" t="s">
        <v>253</v>
      </c>
      <c r="G2411">
        <v>2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1509</v>
      </c>
    </row>
    <row r="2412" spans="1:13">
      <c r="A2412" s="13">
        <f t="shared" si="37"/>
        <v>2</v>
      </c>
      <c r="B2412">
        <v>3005029</v>
      </c>
      <c r="C2412">
        <v>1380</v>
      </c>
      <c r="D2412">
        <v>1501</v>
      </c>
      <c r="E2412"/>
      <c r="F2412" t="s">
        <v>253</v>
      </c>
      <c r="G2412">
        <v>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1510</v>
      </c>
    </row>
    <row r="2413" spans="1:13">
      <c r="A2413" s="13">
        <f t="shared" si="37"/>
        <v>1</v>
      </c>
      <c r="B2413">
        <v>3005030</v>
      </c>
      <c r="C2413">
        <v>1380</v>
      </c>
      <c r="D2413">
        <v>1501</v>
      </c>
      <c r="E2413"/>
      <c r="F2413" t="s">
        <v>253</v>
      </c>
      <c r="G2413">
        <v>1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1511</v>
      </c>
    </row>
    <row r="2414" spans="1:13">
      <c r="A2414" s="13">
        <f t="shared" si="37"/>
        <v>4</v>
      </c>
      <c r="B2414">
        <v>3005031</v>
      </c>
      <c r="C2414">
        <v>1380</v>
      </c>
      <c r="D2414">
        <v>1500</v>
      </c>
      <c r="E2414"/>
      <c r="F2414" t="s">
        <v>253</v>
      </c>
      <c r="G2414">
        <v>4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8462</v>
      </c>
    </row>
    <row r="2415" spans="1:13">
      <c r="A2415" s="13">
        <f t="shared" si="37"/>
        <v>2</v>
      </c>
      <c r="B2415">
        <v>3005032</v>
      </c>
      <c r="C2415">
        <v>1380</v>
      </c>
      <c r="D2415">
        <v>1501</v>
      </c>
      <c r="E2415"/>
      <c r="F2415" t="s">
        <v>253</v>
      </c>
      <c r="G2415">
        <v>2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1512</v>
      </c>
    </row>
    <row r="2416" spans="1:13">
      <c r="A2416" s="13">
        <f t="shared" si="37"/>
        <v>1</v>
      </c>
      <c r="B2416">
        <v>3005033</v>
      </c>
      <c r="C2416">
        <v>1380</v>
      </c>
      <c r="D2416">
        <v>1500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1513</v>
      </c>
    </row>
    <row r="2417" spans="1:13">
      <c r="A2417" s="13">
        <f t="shared" si="37"/>
        <v>2</v>
      </c>
      <c r="B2417">
        <v>3005035</v>
      </c>
      <c r="C2417">
        <v>1380</v>
      </c>
      <c r="D2417">
        <v>1501</v>
      </c>
      <c r="E2417"/>
      <c r="F2417" t="s">
        <v>253</v>
      </c>
      <c r="G2417">
        <v>2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1514</v>
      </c>
    </row>
    <row r="2418" spans="1:13">
      <c r="A2418" s="13">
        <f t="shared" si="37"/>
        <v>3</v>
      </c>
      <c r="B2418">
        <v>3005037</v>
      </c>
      <c r="C2418">
        <v>1380</v>
      </c>
      <c r="D2418">
        <v>1501</v>
      </c>
      <c r="E2418"/>
      <c r="F2418" t="s">
        <v>253</v>
      </c>
      <c r="G2418">
        <v>3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1515</v>
      </c>
    </row>
    <row r="2419" spans="1:13">
      <c r="A2419" s="13">
        <f t="shared" si="37"/>
        <v>1</v>
      </c>
      <c r="B2419">
        <v>3005039</v>
      </c>
      <c r="C2419">
        <v>1380</v>
      </c>
      <c r="D2419">
        <v>1501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1516</v>
      </c>
    </row>
    <row r="2420" spans="1:13">
      <c r="A2420" s="13">
        <f t="shared" si="37"/>
        <v>4</v>
      </c>
      <c r="B2420">
        <v>3005040</v>
      </c>
      <c r="C2420">
        <v>1380</v>
      </c>
      <c r="D2420">
        <v>1500</v>
      </c>
      <c r="E2420"/>
      <c r="F2420" t="s">
        <v>253</v>
      </c>
      <c r="G2420">
        <v>4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1517</v>
      </c>
    </row>
    <row r="2421" spans="1:13">
      <c r="A2421" s="13">
        <f t="shared" si="37"/>
        <v>7</v>
      </c>
      <c r="B2421">
        <v>3005042</v>
      </c>
      <c r="C2421">
        <v>1380</v>
      </c>
      <c r="D2421">
        <v>1501</v>
      </c>
      <c r="E2421"/>
      <c r="F2421" t="s">
        <v>253</v>
      </c>
      <c r="G2421">
        <v>7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1518</v>
      </c>
    </row>
    <row r="2422" spans="1:13">
      <c r="A2422" s="13">
        <f t="shared" si="37"/>
        <v>4</v>
      </c>
      <c r="B2422">
        <v>3005043</v>
      </c>
      <c r="C2422">
        <v>1380</v>
      </c>
      <c r="D2422">
        <v>1501</v>
      </c>
      <c r="E2422"/>
      <c r="F2422" t="s">
        <v>253</v>
      </c>
      <c r="G2422">
        <v>4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1519</v>
      </c>
    </row>
    <row r="2423" spans="1:13">
      <c r="A2423" s="13">
        <f t="shared" si="37"/>
        <v>4</v>
      </c>
      <c r="B2423">
        <v>3005044</v>
      </c>
      <c r="C2423">
        <v>1380</v>
      </c>
      <c r="D2423">
        <v>1501</v>
      </c>
      <c r="E2423"/>
      <c r="F2423" t="s">
        <v>253</v>
      </c>
      <c r="G2423">
        <v>4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1520</v>
      </c>
    </row>
    <row r="2424" spans="1:13">
      <c r="A2424" s="13">
        <f t="shared" si="37"/>
        <v>2</v>
      </c>
      <c r="B2424">
        <v>3005044</v>
      </c>
      <c r="C2424">
        <v>1400</v>
      </c>
      <c r="D2424">
        <v>1500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1520</v>
      </c>
    </row>
    <row r="2425" spans="1:13">
      <c r="A2425" s="13">
        <f t="shared" si="37"/>
        <v>1</v>
      </c>
      <c r="B2425">
        <v>3005045</v>
      </c>
      <c r="C2425">
        <v>1380</v>
      </c>
      <c r="D2425">
        <v>1500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8743</v>
      </c>
    </row>
    <row r="2426" spans="1:13">
      <c r="A2426" s="13">
        <f t="shared" si="37"/>
        <v>2</v>
      </c>
      <c r="B2426">
        <v>3005046</v>
      </c>
      <c r="C2426">
        <v>1380</v>
      </c>
      <c r="D2426">
        <v>1500</v>
      </c>
      <c r="E2426"/>
      <c r="F2426" t="s">
        <v>253</v>
      </c>
      <c r="G2426">
        <v>2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8409</v>
      </c>
    </row>
    <row r="2427" spans="1:13">
      <c r="A2427" s="13">
        <f t="shared" si="37"/>
        <v>4</v>
      </c>
      <c r="B2427">
        <v>3005048</v>
      </c>
      <c r="C2427">
        <v>1380</v>
      </c>
      <c r="D2427">
        <v>1500</v>
      </c>
      <c r="E2427"/>
      <c r="F2427" t="s">
        <v>253</v>
      </c>
      <c r="G2427">
        <v>4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1521</v>
      </c>
    </row>
    <row r="2428" spans="1:13">
      <c r="A2428" s="13">
        <f t="shared" si="37"/>
        <v>2</v>
      </c>
      <c r="B2428">
        <v>3005049</v>
      </c>
      <c r="C2428">
        <v>1380</v>
      </c>
      <c r="D2428">
        <v>1501</v>
      </c>
      <c r="E2428"/>
      <c r="F2428" t="s">
        <v>253</v>
      </c>
      <c r="G2428">
        <v>2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1522</v>
      </c>
    </row>
    <row r="2429" spans="1:13">
      <c r="A2429" s="13">
        <f t="shared" si="37"/>
        <v>4</v>
      </c>
      <c r="B2429">
        <v>3005050</v>
      </c>
      <c r="C2429">
        <v>1380</v>
      </c>
      <c r="D2429">
        <v>1501</v>
      </c>
      <c r="E2429"/>
      <c r="F2429" t="s">
        <v>253</v>
      </c>
      <c r="G2429">
        <v>4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1523</v>
      </c>
    </row>
    <row r="2430" spans="1:13">
      <c r="A2430" s="13">
        <f t="shared" si="37"/>
        <v>2</v>
      </c>
      <c r="B2430">
        <v>3005051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1524</v>
      </c>
    </row>
    <row r="2431" spans="1:13">
      <c r="A2431" s="13">
        <f t="shared" si="37"/>
        <v>1</v>
      </c>
      <c r="B2431">
        <v>3005052</v>
      </c>
      <c r="C2431">
        <v>1380</v>
      </c>
      <c r="D2431">
        <v>1500</v>
      </c>
      <c r="E2431"/>
      <c r="F2431" t="s">
        <v>253</v>
      </c>
      <c r="G2431">
        <v>1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7541</v>
      </c>
    </row>
    <row r="2432" spans="1:13">
      <c r="A2432" s="13">
        <f t="shared" si="37"/>
        <v>3</v>
      </c>
      <c r="B2432">
        <v>3005055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1525</v>
      </c>
    </row>
    <row r="2433" spans="1:13">
      <c r="A2433" s="13">
        <f t="shared" si="37"/>
        <v>9</v>
      </c>
      <c r="B2433">
        <v>3005056</v>
      </c>
      <c r="C2433">
        <v>1380</v>
      </c>
      <c r="D2433">
        <v>1500</v>
      </c>
      <c r="E2433"/>
      <c r="F2433" t="s">
        <v>253</v>
      </c>
      <c r="G2433">
        <v>9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1526</v>
      </c>
    </row>
    <row r="2434" spans="1:13">
      <c r="A2434" s="13">
        <f t="shared" si="37"/>
        <v>5</v>
      </c>
      <c r="B2434">
        <v>3005056</v>
      </c>
      <c r="C2434">
        <v>1400</v>
      </c>
      <c r="D2434">
        <v>1500</v>
      </c>
      <c r="E2434"/>
      <c r="F2434" t="s">
        <v>253</v>
      </c>
      <c r="G2434">
        <v>5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1526</v>
      </c>
    </row>
    <row r="2435" spans="1:13">
      <c r="A2435" s="13">
        <f t="shared" ref="A2435:A2498" si="38">G2435+H2435+I2435</f>
        <v>2</v>
      </c>
      <c r="B2435">
        <v>3005057</v>
      </c>
      <c r="C2435">
        <v>1380</v>
      </c>
      <c r="D2435">
        <v>1501</v>
      </c>
      <c r="E2435"/>
      <c r="F2435" t="s">
        <v>253</v>
      </c>
      <c r="G2435">
        <v>2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1527</v>
      </c>
    </row>
    <row r="2436" spans="1:13">
      <c r="A2436" s="13">
        <f t="shared" si="38"/>
        <v>1</v>
      </c>
      <c r="B2436">
        <v>3005059</v>
      </c>
      <c r="C2436">
        <v>1380</v>
      </c>
      <c r="D2436">
        <v>1501</v>
      </c>
      <c r="E2436"/>
      <c r="F2436" t="s">
        <v>253</v>
      </c>
      <c r="G2436">
        <v>1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1528</v>
      </c>
    </row>
    <row r="2437" spans="1:13">
      <c r="A2437" s="13">
        <f t="shared" si="38"/>
        <v>9</v>
      </c>
      <c r="B2437">
        <v>3005060</v>
      </c>
      <c r="C2437">
        <v>1380</v>
      </c>
      <c r="D2437">
        <v>1501</v>
      </c>
      <c r="E2437"/>
      <c r="F2437" t="s">
        <v>253</v>
      </c>
      <c r="G2437">
        <v>9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1529</v>
      </c>
    </row>
    <row r="2438" spans="1:13">
      <c r="A2438" s="13">
        <f t="shared" si="38"/>
        <v>2</v>
      </c>
      <c r="B2438">
        <v>3005061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1530</v>
      </c>
    </row>
    <row r="2439" spans="1:13">
      <c r="A2439" s="13">
        <f t="shared" si="38"/>
        <v>1</v>
      </c>
      <c r="B2439">
        <v>3005064</v>
      </c>
      <c r="C2439">
        <v>1380</v>
      </c>
      <c r="D2439">
        <v>1501</v>
      </c>
      <c r="E2439"/>
      <c r="F2439" t="s">
        <v>253</v>
      </c>
      <c r="G2439">
        <v>1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1531</v>
      </c>
    </row>
    <row r="2440" spans="1:13">
      <c r="A2440" s="13">
        <f t="shared" si="38"/>
        <v>5</v>
      </c>
      <c r="B2440">
        <v>3005067</v>
      </c>
      <c r="C2440">
        <v>1380</v>
      </c>
      <c r="D2440">
        <v>1501</v>
      </c>
      <c r="E2440"/>
      <c r="F2440" t="s">
        <v>253</v>
      </c>
      <c r="G2440">
        <v>5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1532</v>
      </c>
    </row>
    <row r="2441" spans="1:13">
      <c r="A2441" s="13">
        <f t="shared" si="38"/>
        <v>2</v>
      </c>
      <c r="B2441">
        <v>3005069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1533</v>
      </c>
    </row>
    <row r="2442" spans="1:13">
      <c r="A2442" s="13">
        <f t="shared" si="38"/>
        <v>1</v>
      </c>
      <c r="B2442">
        <v>3005070</v>
      </c>
      <c r="C2442">
        <v>1380</v>
      </c>
      <c r="D2442">
        <v>1501</v>
      </c>
      <c r="E2442"/>
      <c r="F2442" t="s">
        <v>253</v>
      </c>
      <c r="G2442">
        <v>1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1534</v>
      </c>
    </row>
    <row r="2443" spans="1:13">
      <c r="A2443" s="13">
        <f t="shared" si="38"/>
        <v>2</v>
      </c>
      <c r="B2443">
        <v>3005071</v>
      </c>
      <c r="C2443">
        <v>1380</v>
      </c>
      <c r="D2443">
        <v>1501</v>
      </c>
      <c r="E2443"/>
      <c r="F2443" t="s">
        <v>253</v>
      </c>
      <c r="G2443">
        <v>2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1535</v>
      </c>
    </row>
    <row r="2444" spans="1:13">
      <c r="A2444" s="13">
        <f t="shared" si="38"/>
        <v>4</v>
      </c>
      <c r="B2444">
        <v>3005072</v>
      </c>
      <c r="C2444">
        <v>1380</v>
      </c>
      <c r="D2444">
        <v>1501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1536</v>
      </c>
    </row>
    <row r="2445" spans="1:13">
      <c r="A2445" s="13">
        <f t="shared" si="38"/>
        <v>4</v>
      </c>
      <c r="B2445">
        <v>3005073</v>
      </c>
      <c r="C2445">
        <v>1380</v>
      </c>
      <c r="D2445">
        <v>1501</v>
      </c>
      <c r="E2445"/>
      <c r="F2445" t="s">
        <v>253</v>
      </c>
      <c r="G2445">
        <v>4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1537</v>
      </c>
    </row>
    <row r="2446" spans="1:13">
      <c r="A2446" s="13">
        <f t="shared" si="38"/>
        <v>5</v>
      </c>
      <c r="B2446">
        <v>3005075</v>
      </c>
      <c r="C2446">
        <v>1380</v>
      </c>
      <c r="D2446">
        <v>1501</v>
      </c>
      <c r="E2446"/>
      <c r="F2446" t="s">
        <v>253</v>
      </c>
      <c r="G2446">
        <v>5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1538</v>
      </c>
    </row>
    <row r="2447" spans="1:13">
      <c r="A2447" s="13">
        <f t="shared" si="38"/>
        <v>3</v>
      </c>
      <c r="B2447">
        <v>3005076</v>
      </c>
      <c r="C2447">
        <v>1380</v>
      </c>
      <c r="D2447">
        <v>1501</v>
      </c>
      <c r="E2447"/>
      <c r="F2447" t="s">
        <v>253</v>
      </c>
      <c r="G2447">
        <v>3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1539</v>
      </c>
    </row>
    <row r="2448" spans="1:13">
      <c r="A2448" s="13">
        <f t="shared" si="38"/>
        <v>1</v>
      </c>
      <c r="B2448">
        <v>3005077</v>
      </c>
      <c r="C2448">
        <v>1380</v>
      </c>
      <c r="D2448">
        <v>1500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9320</v>
      </c>
    </row>
    <row r="2449" spans="1:13">
      <c r="A2449" s="13">
        <f t="shared" si="38"/>
        <v>16</v>
      </c>
      <c r="B2449">
        <v>3005078</v>
      </c>
      <c r="C2449">
        <v>1380</v>
      </c>
      <c r="D2449">
        <v>1500</v>
      </c>
      <c r="E2449"/>
      <c r="F2449" t="s">
        <v>253</v>
      </c>
      <c r="G2449">
        <v>16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9392</v>
      </c>
    </row>
    <row r="2450" spans="1:13">
      <c r="A2450" s="13">
        <f t="shared" si="38"/>
        <v>1</v>
      </c>
      <c r="B2450">
        <v>3005079</v>
      </c>
      <c r="C2450">
        <v>1380</v>
      </c>
      <c r="D2450">
        <v>1500</v>
      </c>
      <c r="E2450"/>
      <c r="F2450" t="s">
        <v>253</v>
      </c>
      <c r="G2450">
        <v>1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1540</v>
      </c>
    </row>
    <row r="2451" spans="1:13">
      <c r="A2451" s="13">
        <f t="shared" si="38"/>
        <v>29</v>
      </c>
      <c r="B2451">
        <v>3005080</v>
      </c>
      <c r="C2451">
        <v>1380</v>
      </c>
      <c r="D2451">
        <v>1500</v>
      </c>
      <c r="E2451"/>
      <c r="F2451" t="s">
        <v>253</v>
      </c>
      <c r="G2451">
        <v>29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1541</v>
      </c>
    </row>
    <row r="2452" spans="1:13">
      <c r="A2452" s="13">
        <f t="shared" si="38"/>
        <v>3</v>
      </c>
      <c r="B2452">
        <v>3005081</v>
      </c>
      <c r="C2452">
        <v>1380</v>
      </c>
      <c r="D2452">
        <v>1501</v>
      </c>
      <c r="E2452"/>
      <c r="F2452" t="s">
        <v>253</v>
      </c>
      <c r="G2452">
        <v>3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1542</v>
      </c>
    </row>
    <row r="2453" spans="1:13">
      <c r="A2453" s="13">
        <f t="shared" si="38"/>
        <v>2</v>
      </c>
      <c r="B2453">
        <v>3005084</v>
      </c>
      <c r="C2453">
        <v>1380</v>
      </c>
      <c r="D2453">
        <v>1501</v>
      </c>
      <c r="E2453"/>
      <c r="F2453" t="s">
        <v>253</v>
      </c>
      <c r="G2453">
        <v>2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1543</v>
      </c>
    </row>
    <row r="2454" spans="1:13">
      <c r="A2454" s="13">
        <f t="shared" si="38"/>
        <v>1</v>
      </c>
      <c r="B2454">
        <v>3005085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1544</v>
      </c>
    </row>
    <row r="2455" spans="1:13">
      <c r="A2455" s="13">
        <f t="shared" si="38"/>
        <v>2</v>
      </c>
      <c r="B2455">
        <v>3005086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1545</v>
      </c>
    </row>
    <row r="2456" spans="1:13">
      <c r="A2456" s="13">
        <f t="shared" si="38"/>
        <v>5</v>
      </c>
      <c r="B2456">
        <v>3005089</v>
      </c>
      <c r="C2456">
        <v>1380</v>
      </c>
      <c r="D2456">
        <v>1500</v>
      </c>
      <c r="E2456"/>
      <c r="F2456" t="s">
        <v>253</v>
      </c>
      <c r="G2456">
        <v>5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1546</v>
      </c>
    </row>
    <row r="2457" spans="1:13">
      <c r="A2457" s="13">
        <f t="shared" si="38"/>
        <v>3</v>
      </c>
      <c r="B2457">
        <v>3005091</v>
      </c>
      <c r="C2457">
        <v>1380</v>
      </c>
      <c r="D2457">
        <v>1501</v>
      </c>
      <c r="E2457"/>
      <c r="F2457" t="s">
        <v>253</v>
      </c>
      <c r="G2457">
        <v>3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1547</v>
      </c>
    </row>
    <row r="2458" spans="1:13">
      <c r="A2458" s="13">
        <f t="shared" si="38"/>
        <v>5</v>
      </c>
      <c r="B2458">
        <v>3005095</v>
      </c>
      <c r="C2458">
        <v>1380</v>
      </c>
      <c r="D2458">
        <v>1501</v>
      </c>
      <c r="E2458"/>
      <c r="F2458" t="s">
        <v>253</v>
      </c>
      <c r="G2458">
        <v>5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1548</v>
      </c>
    </row>
    <row r="2459" spans="1:13">
      <c r="A2459" s="13">
        <f t="shared" si="38"/>
        <v>1</v>
      </c>
      <c r="B2459">
        <v>3005097</v>
      </c>
      <c r="C2459">
        <v>1380</v>
      </c>
      <c r="D2459">
        <v>1500</v>
      </c>
      <c r="E2459"/>
      <c r="F2459" t="s">
        <v>253</v>
      </c>
      <c r="G2459">
        <v>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1549</v>
      </c>
    </row>
    <row r="2460" spans="1:13">
      <c r="A2460" s="13">
        <f t="shared" si="38"/>
        <v>1</v>
      </c>
      <c r="B2460">
        <v>3005098</v>
      </c>
      <c r="C2460">
        <v>1380</v>
      </c>
      <c r="D2460">
        <v>1500</v>
      </c>
      <c r="E2460"/>
      <c r="F2460" t="s">
        <v>253</v>
      </c>
      <c r="G2460">
        <v>1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1550</v>
      </c>
    </row>
    <row r="2461" spans="1:13">
      <c r="A2461" s="13">
        <f t="shared" si="38"/>
        <v>56</v>
      </c>
      <c r="B2461">
        <v>3005101</v>
      </c>
      <c r="C2461">
        <v>1380</v>
      </c>
      <c r="D2461">
        <v>1500</v>
      </c>
      <c r="E2461"/>
      <c r="F2461" t="s">
        <v>253</v>
      </c>
      <c r="G2461">
        <v>56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1551</v>
      </c>
    </row>
    <row r="2462" spans="1:13">
      <c r="A2462" s="13">
        <f t="shared" si="38"/>
        <v>3</v>
      </c>
      <c r="B2462">
        <v>3005103</v>
      </c>
      <c r="C2462">
        <v>1380</v>
      </c>
      <c r="D2462">
        <v>1501</v>
      </c>
      <c r="E2462"/>
      <c r="F2462" t="s">
        <v>289</v>
      </c>
      <c r="G2462">
        <v>3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1552</v>
      </c>
    </row>
    <row r="2463" spans="1:13">
      <c r="A2463" s="13">
        <f t="shared" si="38"/>
        <v>1</v>
      </c>
      <c r="B2463">
        <v>3005104</v>
      </c>
      <c r="C2463">
        <v>1380</v>
      </c>
      <c r="D2463">
        <v>1501</v>
      </c>
      <c r="E2463"/>
      <c r="F2463" t="s">
        <v>253</v>
      </c>
      <c r="G2463">
        <v>1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1553</v>
      </c>
    </row>
    <row r="2464" spans="1:13">
      <c r="A2464" s="13">
        <f t="shared" si="38"/>
        <v>15</v>
      </c>
      <c r="B2464">
        <v>3005105</v>
      </c>
      <c r="C2464">
        <v>1380</v>
      </c>
      <c r="D2464">
        <v>1501</v>
      </c>
      <c r="E2464"/>
      <c r="F2464" t="s">
        <v>253</v>
      </c>
      <c r="G2464">
        <v>15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1554</v>
      </c>
    </row>
    <row r="2465" spans="1:13">
      <c r="A2465" s="13">
        <f t="shared" si="38"/>
        <v>2</v>
      </c>
      <c r="B2465">
        <v>3005108</v>
      </c>
      <c r="C2465">
        <v>1380</v>
      </c>
      <c r="D2465">
        <v>1501</v>
      </c>
      <c r="E2465"/>
      <c r="F2465" t="s">
        <v>253</v>
      </c>
      <c r="G2465">
        <v>2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1555</v>
      </c>
    </row>
    <row r="2466" spans="1:13">
      <c r="A2466" s="13">
        <f t="shared" si="38"/>
        <v>1</v>
      </c>
      <c r="B2466">
        <v>3005109</v>
      </c>
      <c r="C2466">
        <v>1380</v>
      </c>
      <c r="D2466">
        <v>1500</v>
      </c>
      <c r="E2466"/>
      <c r="F2466" t="s">
        <v>253</v>
      </c>
      <c r="G2466">
        <v>1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1556</v>
      </c>
    </row>
    <row r="2467" spans="1:13">
      <c r="A2467" s="13">
        <f t="shared" si="38"/>
        <v>1</v>
      </c>
      <c r="B2467">
        <v>3005110</v>
      </c>
      <c r="C2467">
        <v>1380</v>
      </c>
      <c r="D2467">
        <v>1500</v>
      </c>
      <c r="E2467"/>
      <c r="F2467" t="s">
        <v>253</v>
      </c>
      <c r="G2467">
        <v>1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1557</v>
      </c>
    </row>
    <row r="2468" spans="1:13">
      <c r="A2468" s="13">
        <f t="shared" si="38"/>
        <v>3</v>
      </c>
      <c r="B2468">
        <v>3005111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1558</v>
      </c>
    </row>
    <row r="2469" spans="1:13">
      <c r="A2469" s="13">
        <f t="shared" si="38"/>
        <v>6</v>
      </c>
      <c r="B2469">
        <v>3005112</v>
      </c>
      <c r="C2469">
        <v>1380</v>
      </c>
      <c r="D2469">
        <v>1501</v>
      </c>
      <c r="E2469"/>
      <c r="F2469" t="s">
        <v>253</v>
      </c>
      <c r="G2469">
        <v>6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1559</v>
      </c>
    </row>
    <row r="2470" spans="1:13">
      <c r="A2470" s="13">
        <f t="shared" si="38"/>
        <v>1</v>
      </c>
      <c r="B2470">
        <v>3005113</v>
      </c>
      <c r="C2470">
        <v>1380</v>
      </c>
      <c r="D2470">
        <v>1500</v>
      </c>
      <c r="E2470"/>
      <c r="F2470" t="s">
        <v>253</v>
      </c>
      <c r="G2470">
        <v>1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1560</v>
      </c>
    </row>
    <row r="2471" spans="1:13">
      <c r="A2471" s="13">
        <f t="shared" si="38"/>
        <v>1</v>
      </c>
      <c r="B2471">
        <v>3005114</v>
      </c>
      <c r="C2471">
        <v>1380</v>
      </c>
      <c r="D2471">
        <v>1500</v>
      </c>
      <c r="E2471"/>
      <c r="F2471" t="s">
        <v>253</v>
      </c>
      <c r="G2471">
        <v>1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1561</v>
      </c>
    </row>
    <row r="2472" spans="1:13">
      <c r="A2472" s="13">
        <f t="shared" si="38"/>
        <v>2</v>
      </c>
      <c r="B2472">
        <v>3005115</v>
      </c>
      <c r="C2472">
        <v>1380</v>
      </c>
      <c r="D2472">
        <v>1501</v>
      </c>
      <c r="E2472"/>
      <c r="F2472" t="s">
        <v>253</v>
      </c>
      <c r="G2472">
        <v>2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1562</v>
      </c>
    </row>
    <row r="2473" spans="1:13">
      <c r="A2473" s="13">
        <f t="shared" si="38"/>
        <v>4</v>
      </c>
      <c r="B2473">
        <v>3005116</v>
      </c>
      <c r="C2473">
        <v>1380</v>
      </c>
      <c r="D2473">
        <v>1501</v>
      </c>
      <c r="E2473"/>
      <c r="F2473" t="s">
        <v>253</v>
      </c>
      <c r="G2473">
        <v>4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1563</v>
      </c>
    </row>
    <row r="2474" spans="1:13">
      <c r="A2474" s="13">
        <f t="shared" si="38"/>
        <v>7</v>
      </c>
      <c r="B2474">
        <v>3005117</v>
      </c>
      <c r="C2474">
        <v>1380</v>
      </c>
      <c r="D2474">
        <v>1501</v>
      </c>
      <c r="E2474"/>
      <c r="F2474" t="s">
        <v>253</v>
      </c>
      <c r="G2474">
        <v>7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1564</v>
      </c>
    </row>
    <row r="2475" spans="1:13">
      <c r="A2475" s="13">
        <f t="shared" si="38"/>
        <v>2</v>
      </c>
      <c r="B2475">
        <v>3005118</v>
      </c>
      <c r="C2475">
        <v>1380</v>
      </c>
      <c r="D2475">
        <v>1501</v>
      </c>
      <c r="E2475"/>
      <c r="F2475" t="s">
        <v>253</v>
      </c>
      <c r="G2475">
        <v>2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1565</v>
      </c>
    </row>
    <row r="2476" spans="1:13">
      <c r="A2476" s="13">
        <f t="shared" si="38"/>
        <v>18</v>
      </c>
      <c r="B2476">
        <v>3005119</v>
      </c>
      <c r="C2476">
        <v>1380</v>
      </c>
      <c r="D2476">
        <v>1501</v>
      </c>
      <c r="E2476"/>
      <c r="F2476" t="s">
        <v>253</v>
      </c>
      <c r="G2476">
        <v>18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1566</v>
      </c>
    </row>
    <row r="2477" spans="1:13">
      <c r="A2477" s="13">
        <f t="shared" si="38"/>
        <v>1</v>
      </c>
      <c r="B2477">
        <v>3005122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1567</v>
      </c>
    </row>
    <row r="2478" spans="1:13">
      <c r="A2478" s="13">
        <f t="shared" si="38"/>
        <v>1</v>
      </c>
      <c r="B2478">
        <v>3005123</v>
      </c>
      <c r="C2478">
        <v>1380</v>
      </c>
      <c r="D2478">
        <v>1500</v>
      </c>
      <c r="E2478"/>
      <c r="F2478" t="s">
        <v>253</v>
      </c>
      <c r="G2478">
        <v>1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1568</v>
      </c>
    </row>
    <row r="2479" spans="1:13">
      <c r="A2479" s="13">
        <f t="shared" si="38"/>
        <v>2</v>
      </c>
      <c r="B2479">
        <v>3005124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1569</v>
      </c>
    </row>
    <row r="2480" spans="1:13">
      <c r="A2480" s="13">
        <f t="shared" si="38"/>
        <v>10</v>
      </c>
      <c r="B2480">
        <v>3005125</v>
      </c>
      <c r="C2480">
        <v>1380</v>
      </c>
      <c r="D2480">
        <v>1501</v>
      </c>
      <c r="E2480"/>
      <c r="F2480" t="s">
        <v>253</v>
      </c>
      <c r="G2480">
        <v>10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1570</v>
      </c>
    </row>
    <row r="2481" spans="1:13">
      <c r="A2481" s="13">
        <f t="shared" si="38"/>
        <v>1</v>
      </c>
      <c r="B2481">
        <v>3005126</v>
      </c>
      <c r="C2481">
        <v>1380</v>
      </c>
      <c r="D2481">
        <v>1500</v>
      </c>
      <c r="E2481"/>
      <c r="F2481" t="s">
        <v>253</v>
      </c>
      <c r="G2481">
        <v>1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1571</v>
      </c>
    </row>
    <row r="2482" spans="1:13">
      <c r="A2482" s="13">
        <f t="shared" si="38"/>
        <v>2</v>
      </c>
      <c r="B2482">
        <v>3005127</v>
      </c>
      <c r="C2482">
        <v>1380</v>
      </c>
      <c r="D2482">
        <v>1501</v>
      </c>
      <c r="E2482"/>
      <c r="F2482" t="s">
        <v>253</v>
      </c>
      <c r="G2482">
        <v>2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1572</v>
      </c>
    </row>
    <row r="2483" spans="1:13">
      <c r="A2483" s="13">
        <f t="shared" si="38"/>
        <v>10</v>
      </c>
      <c r="B2483">
        <v>3005130</v>
      </c>
      <c r="C2483">
        <v>1380</v>
      </c>
      <c r="D2483">
        <v>1501</v>
      </c>
      <c r="E2483"/>
      <c r="F2483" t="s">
        <v>253</v>
      </c>
      <c r="G2483">
        <v>10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1573</v>
      </c>
    </row>
    <row r="2484" spans="1:13">
      <c r="A2484" s="13">
        <f t="shared" si="38"/>
        <v>20</v>
      </c>
      <c r="B2484">
        <v>3005141</v>
      </c>
      <c r="C2484">
        <v>1380</v>
      </c>
      <c r="D2484">
        <v>1500</v>
      </c>
      <c r="E2484"/>
      <c r="F2484" t="s">
        <v>253</v>
      </c>
      <c r="G2484">
        <v>20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1574</v>
      </c>
    </row>
    <row r="2485" spans="1:13">
      <c r="A2485" s="13">
        <f t="shared" si="38"/>
        <v>1</v>
      </c>
      <c r="B2485">
        <v>3005154</v>
      </c>
      <c r="C2485">
        <v>1380</v>
      </c>
      <c r="D2485">
        <v>1501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1575</v>
      </c>
    </row>
    <row r="2486" spans="1:13">
      <c r="A2486" s="13">
        <f t="shared" si="38"/>
        <v>10</v>
      </c>
      <c r="B2486">
        <v>3005155</v>
      </c>
      <c r="C2486">
        <v>1380</v>
      </c>
      <c r="D2486">
        <v>1501</v>
      </c>
      <c r="E2486"/>
      <c r="F2486" t="s">
        <v>253</v>
      </c>
      <c r="G2486">
        <v>10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1576</v>
      </c>
    </row>
    <row r="2487" spans="1:13">
      <c r="A2487" s="13">
        <f t="shared" si="38"/>
        <v>6</v>
      </c>
      <c r="B2487">
        <v>3005156</v>
      </c>
      <c r="C2487">
        <v>1380</v>
      </c>
      <c r="D2487">
        <v>1501</v>
      </c>
      <c r="E2487"/>
      <c r="F2487" t="s">
        <v>253</v>
      </c>
      <c r="G2487">
        <v>6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1577</v>
      </c>
    </row>
    <row r="2488" spans="1:13">
      <c r="A2488" s="13">
        <f t="shared" si="38"/>
        <v>4</v>
      </c>
      <c r="B2488">
        <v>3005159</v>
      </c>
      <c r="C2488">
        <v>1380</v>
      </c>
      <c r="D2488">
        <v>1501</v>
      </c>
      <c r="E2488"/>
      <c r="F2488" t="s">
        <v>253</v>
      </c>
      <c r="G2488">
        <v>4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1578</v>
      </c>
    </row>
    <row r="2489" spans="1:13">
      <c r="A2489" s="13">
        <f t="shared" si="38"/>
        <v>2</v>
      </c>
      <c r="B2489">
        <v>3005160</v>
      </c>
      <c r="C2489">
        <v>1380</v>
      </c>
      <c r="D2489">
        <v>1501</v>
      </c>
      <c r="E2489"/>
      <c r="F2489" t="s">
        <v>253</v>
      </c>
      <c r="G2489">
        <v>2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1579</v>
      </c>
    </row>
    <row r="2490" spans="1:13">
      <c r="A2490" s="13">
        <f t="shared" si="38"/>
        <v>3</v>
      </c>
      <c r="B2490">
        <v>3005162</v>
      </c>
      <c r="C2490">
        <v>1380</v>
      </c>
      <c r="D2490">
        <v>1501</v>
      </c>
      <c r="E2490"/>
      <c r="F2490" t="s">
        <v>253</v>
      </c>
      <c r="G2490">
        <v>3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1580</v>
      </c>
    </row>
    <row r="2491" spans="1:13">
      <c r="A2491" s="13">
        <f t="shared" si="38"/>
        <v>4</v>
      </c>
      <c r="B2491">
        <v>3005164</v>
      </c>
      <c r="C2491">
        <v>1380</v>
      </c>
      <c r="D2491">
        <v>1501</v>
      </c>
      <c r="E2491"/>
      <c r="F2491" t="s">
        <v>253</v>
      </c>
      <c r="G2491">
        <v>4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1581</v>
      </c>
    </row>
    <row r="2492" spans="1:13">
      <c r="A2492" s="13">
        <f t="shared" si="38"/>
        <v>2</v>
      </c>
      <c r="B2492">
        <v>3005165</v>
      </c>
      <c r="C2492">
        <v>1380</v>
      </c>
      <c r="D2492">
        <v>1501</v>
      </c>
      <c r="E2492"/>
      <c r="F2492" t="s">
        <v>253</v>
      </c>
      <c r="G2492">
        <v>2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1582</v>
      </c>
    </row>
    <row r="2493" spans="1:13">
      <c r="A2493" s="13">
        <f t="shared" si="38"/>
        <v>2</v>
      </c>
      <c r="B2493">
        <v>3005166</v>
      </c>
      <c r="C2493">
        <v>1380</v>
      </c>
      <c r="D2493">
        <v>1501</v>
      </c>
      <c r="E2493"/>
      <c r="F2493" t="s">
        <v>253</v>
      </c>
      <c r="G2493">
        <v>2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1583</v>
      </c>
    </row>
    <row r="2494" spans="1:13">
      <c r="A2494" s="13">
        <f t="shared" si="38"/>
        <v>2</v>
      </c>
      <c r="B2494">
        <v>3005167</v>
      </c>
      <c r="C2494">
        <v>1380</v>
      </c>
      <c r="D2494">
        <v>1501</v>
      </c>
      <c r="E2494"/>
      <c r="F2494" t="s">
        <v>253</v>
      </c>
      <c r="G2494">
        <v>2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1584</v>
      </c>
    </row>
    <row r="2495" spans="1:13">
      <c r="A2495" s="13">
        <f t="shared" si="38"/>
        <v>2</v>
      </c>
      <c r="B2495">
        <v>3005168</v>
      </c>
      <c r="C2495">
        <v>1380</v>
      </c>
      <c r="D2495">
        <v>1501</v>
      </c>
      <c r="E2495"/>
      <c r="F2495" t="s">
        <v>253</v>
      </c>
      <c r="G2495">
        <v>2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1585</v>
      </c>
    </row>
    <row r="2496" spans="1:13">
      <c r="A2496" s="13">
        <f t="shared" si="38"/>
        <v>2</v>
      </c>
      <c r="B2496">
        <v>3005170</v>
      </c>
      <c r="C2496">
        <v>1380</v>
      </c>
      <c r="D2496">
        <v>1501</v>
      </c>
      <c r="E2496"/>
      <c r="F2496" t="s">
        <v>253</v>
      </c>
      <c r="G2496">
        <v>2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1586</v>
      </c>
    </row>
    <row r="2497" spans="1:13">
      <c r="A2497" s="13">
        <f t="shared" si="38"/>
        <v>1</v>
      </c>
      <c r="B2497">
        <v>3005171</v>
      </c>
      <c r="C2497">
        <v>1380</v>
      </c>
      <c r="D2497">
        <v>1500</v>
      </c>
      <c r="E2497"/>
      <c r="F2497" t="s">
        <v>253</v>
      </c>
      <c r="G2497">
        <v>1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1587</v>
      </c>
    </row>
    <row r="2498" spans="1:13">
      <c r="A2498" s="13">
        <f t="shared" si="38"/>
        <v>1</v>
      </c>
      <c r="B2498">
        <v>3005172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1588</v>
      </c>
    </row>
    <row r="2499" spans="1:13">
      <c r="A2499" s="13">
        <f t="shared" ref="A2499:A2562" si="39">G2499+H2499+I2499</f>
        <v>3</v>
      </c>
      <c r="B2499">
        <v>3005173</v>
      </c>
      <c r="C2499">
        <v>1380</v>
      </c>
      <c r="D2499">
        <v>1501</v>
      </c>
      <c r="E2499"/>
      <c r="F2499" t="s">
        <v>253</v>
      </c>
      <c r="G2499">
        <v>3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1589</v>
      </c>
    </row>
    <row r="2500" spans="1:13">
      <c r="A2500" s="13">
        <f t="shared" si="39"/>
        <v>10</v>
      </c>
      <c r="B2500">
        <v>3005174</v>
      </c>
      <c r="C2500">
        <v>1380</v>
      </c>
      <c r="D2500">
        <v>1500</v>
      </c>
      <c r="E2500"/>
      <c r="F2500" t="s">
        <v>253</v>
      </c>
      <c r="G2500">
        <v>10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1590</v>
      </c>
    </row>
    <row r="2501" spans="1:13">
      <c r="A2501" s="13">
        <f t="shared" si="39"/>
        <v>4</v>
      </c>
      <c r="B2501">
        <v>3005175</v>
      </c>
      <c r="C2501">
        <v>1380</v>
      </c>
      <c r="D2501">
        <v>1501</v>
      </c>
      <c r="E2501"/>
      <c r="F2501" t="s">
        <v>253</v>
      </c>
      <c r="G2501">
        <v>4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1591</v>
      </c>
    </row>
    <row r="2502" spans="1:13">
      <c r="A2502" s="13">
        <f t="shared" si="39"/>
        <v>4</v>
      </c>
      <c r="B2502">
        <v>3005177</v>
      </c>
      <c r="C2502">
        <v>1380</v>
      </c>
      <c r="D2502">
        <v>1501</v>
      </c>
      <c r="E2502"/>
      <c r="F2502" t="s">
        <v>253</v>
      </c>
      <c r="G2502">
        <v>4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1592</v>
      </c>
    </row>
    <row r="2503" spans="1:13">
      <c r="A2503" s="13">
        <f t="shared" si="39"/>
        <v>4</v>
      </c>
      <c r="B2503">
        <v>3005178</v>
      </c>
      <c r="C2503">
        <v>1380</v>
      </c>
      <c r="D2503">
        <v>1500</v>
      </c>
      <c r="E2503"/>
      <c r="F2503" t="s">
        <v>253</v>
      </c>
      <c r="G2503">
        <v>4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1593</v>
      </c>
    </row>
    <row r="2504" spans="1:13">
      <c r="A2504" s="13">
        <f t="shared" si="39"/>
        <v>2</v>
      </c>
      <c r="B2504">
        <v>3005179</v>
      </c>
      <c r="C2504">
        <v>1380</v>
      </c>
      <c r="D2504">
        <v>1501</v>
      </c>
      <c r="E2504"/>
      <c r="F2504" t="s">
        <v>253</v>
      </c>
      <c r="G2504">
        <v>2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1594</v>
      </c>
    </row>
    <row r="2505" spans="1:13">
      <c r="A2505" s="13">
        <f t="shared" si="39"/>
        <v>1</v>
      </c>
      <c r="B2505">
        <v>3005182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1595</v>
      </c>
    </row>
    <row r="2506" spans="1:13">
      <c r="A2506" s="13">
        <f t="shared" si="39"/>
        <v>1</v>
      </c>
      <c r="B2506">
        <v>3005183</v>
      </c>
      <c r="C2506">
        <v>1380</v>
      </c>
      <c r="D2506">
        <v>1501</v>
      </c>
      <c r="E2506"/>
      <c r="F2506" t="s">
        <v>253</v>
      </c>
      <c r="G2506">
        <v>1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1596</v>
      </c>
    </row>
    <row r="2507" spans="1:13">
      <c r="A2507" s="13">
        <f t="shared" si="39"/>
        <v>6</v>
      </c>
      <c r="B2507">
        <v>3005186</v>
      </c>
      <c r="C2507">
        <v>1380</v>
      </c>
      <c r="D2507">
        <v>1501</v>
      </c>
      <c r="E2507"/>
      <c r="F2507" t="s">
        <v>253</v>
      </c>
      <c r="G2507">
        <v>6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1597</v>
      </c>
    </row>
    <row r="2508" spans="1:13">
      <c r="A2508" s="13">
        <f t="shared" si="39"/>
        <v>1</v>
      </c>
      <c r="B2508">
        <v>3005188</v>
      </c>
      <c r="C2508">
        <v>1380</v>
      </c>
      <c r="D2508">
        <v>1500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1598</v>
      </c>
    </row>
    <row r="2509" spans="1:13">
      <c r="A2509" s="13">
        <f t="shared" si="39"/>
        <v>6</v>
      </c>
      <c r="B2509">
        <v>3005189</v>
      </c>
      <c r="C2509">
        <v>1380</v>
      </c>
      <c r="D2509">
        <v>1501</v>
      </c>
      <c r="E2509"/>
      <c r="F2509" t="s">
        <v>253</v>
      </c>
      <c r="G2509">
        <v>6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1599</v>
      </c>
    </row>
    <row r="2510" spans="1:13">
      <c r="A2510" s="13">
        <f t="shared" si="39"/>
        <v>3</v>
      </c>
      <c r="B2510">
        <v>3005190</v>
      </c>
      <c r="C2510">
        <v>1380</v>
      </c>
      <c r="D2510">
        <v>1501</v>
      </c>
      <c r="E2510"/>
      <c r="F2510" t="s">
        <v>253</v>
      </c>
      <c r="G2510">
        <v>3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1600</v>
      </c>
    </row>
    <row r="2511" spans="1:13">
      <c r="A2511" s="13">
        <f t="shared" si="39"/>
        <v>1</v>
      </c>
      <c r="B2511">
        <v>3005191</v>
      </c>
      <c r="C2511">
        <v>1380</v>
      </c>
      <c r="D2511">
        <v>1501</v>
      </c>
      <c r="E2511"/>
      <c r="F2511" t="s">
        <v>253</v>
      </c>
      <c r="G2511">
        <v>1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1601</v>
      </c>
    </row>
    <row r="2512" spans="1:13">
      <c r="A2512" s="13">
        <f t="shared" si="39"/>
        <v>4</v>
      </c>
      <c r="B2512">
        <v>3005192</v>
      </c>
      <c r="C2512">
        <v>1380</v>
      </c>
      <c r="D2512">
        <v>1501</v>
      </c>
      <c r="E2512"/>
      <c r="F2512" t="s">
        <v>253</v>
      </c>
      <c r="G2512">
        <v>4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1602</v>
      </c>
    </row>
    <row r="2513" spans="1:13">
      <c r="A2513" s="13">
        <f t="shared" si="39"/>
        <v>2</v>
      </c>
      <c r="B2513">
        <v>3005193</v>
      </c>
      <c r="C2513">
        <v>1380</v>
      </c>
      <c r="D2513">
        <v>1501</v>
      </c>
      <c r="E2513"/>
      <c r="F2513" t="s">
        <v>253</v>
      </c>
      <c r="G2513">
        <v>2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1603</v>
      </c>
    </row>
    <row r="2514" spans="1:13">
      <c r="A2514" s="13">
        <f t="shared" si="39"/>
        <v>1</v>
      </c>
      <c r="B2514">
        <v>3005194</v>
      </c>
      <c r="C2514">
        <v>1380</v>
      </c>
      <c r="D2514">
        <v>1500</v>
      </c>
      <c r="E2514"/>
      <c r="F2514" t="s">
        <v>253</v>
      </c>
      <c r="G2514">
        <v>1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1604</v>
      </c>
    </row>
    <row r="2515" spans="1:13">
      <c r="A2515" s="13">
        <f t="shared" si="39"/>
        <v>1</v>
      </c>
      <c r="B2515">
        <v>3005196</v>
      </c>
      <c r="C2515">
        <v>1380</v>
      </c>
      <c r="D2515">
        <v>1500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7542</v>
      </c>
    </row>
    <row r="2516" spans="1:13">
      <c r="A2516" s="13">
        <f t="shared" si="39"/>
        <v>3</v>
      </c>
      <c r="B2516">
        <v>3005197</v>
      </c>
      <c r="C2516">
        <v>1380</v>
      </c>
      <c r="D2516">
        <v>1501</v>
      </c>
      <c r="E2516"/>
      <c r="F2516" t="s">
        <v>253</v>
      </c>
      <c r="G2516">
        <v>3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1605</v>
      </c>
    </row>
    <row r="2517" spans="1:13">
      <c r="A2517" s="13">
        <f t="shared" si="39"/>
        <v>3</v>
      </c>
      <c r="B2517">
        <v>3005198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1606</v>
      </c>
    </row>
    <row r="2518" spans="1:13">
      <c r="A2518" s="13">
        <f t="shared" si="39"/>
        <v>1</v>
      </c>
      <c r="B2518">
        <v>3005199</v>
      </c>
      <c r="C2518">
        <v>1380</v>
      </c>
      <c r="D2518">
        <v>1501</v>
      </c>
      <c r="E2518"/>
      <c r="F2518" t="s">
        <v>253</v>
      </c>
      <c r="G2518">
        <v>1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1607</v>
      </c>
    </row>
    <row r="2519" spans="1:13">
      <c r="A2519" s="13">
        <f t="shared" si="39"/>
        <v>2</v>
      </c>
      <c r="B2519">
        <v>3005202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1608</v>
      </c>
    </row>
    <row r="2520" spans="1:13">
      <c r="A2520" s="13">
        <f t="shared" si="39"/>
        <v>3</v>
      </c>
      <c r="B2520">
        <v>3005203</v>
      </c>
      <c r="C2520">
        <v>1380</v>
      </c>
      <c r="D2520">
        <v>1501</v>
      </c>
      <c r="E2520"/>
      <c r="F2520" t="s">
        <v>253</v>
      </c>
      <c r="G2520">
        <v>3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1609</v>
      </c>
    </row>
    <row r="2521" spans="1:13">
      <c r="A2521" s="13">
        <f t="shared" si="39"/>
        <v>33</v>
      </c>
      <c r="B2521">
        <v>3005205</v>
      </c>
      <c r="C2521">
        <v>1380</v>
      </c>
      <c r="D2521">
        <v>1501</v>
      </c>
      <c r="E2521"/>
      <c r="F2521" t="s">
        <v>253</v>
      </c>
      <c r="G2521">
        <v>33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1610</v>
      </c>
    </row>
    <row r="2522" spans="1:13">
      <c r="A2522" s="13">
        <f t="shared" si="39"/>
        <v>39</v>
      </c>
      <c r="B2522">
        <v>3005206</v>
      </c>
      <c r="C2522">
        <v>1380</v>
      </c>
      <c r="D2522">
        <v>1501</v>
      </c>
      <c r="E2522"/>
      <c r="F2522" t="s">
        <v>253</v>
      </c>
      <c r="G2522">
        <v>39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1611</v>
      </c>
    </row>
    <row r="2523" spans="1:13">
      <c r="A2523" s="13">
        <f t="shared" si="39"/>
        <v>1</v>
      </c>
      <c r="B2523">
        <v>3005211</v>
      </c>
      <c r="C2523">
        <v>1380</v>
      </c>
      <c r="D2523">
        <v>1501</v>
      </c>
      <c r="E2523"/>
      <c r="F2523" t="s">
        <v>253</v>
      </c>
      <c r="G2523">
        <v>1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1612</v>
      </c>
    </row>
    <row r="2524" spans="1:13">
      <c r="A2524" s="13">
        <f t="shared" si="39"/>
        <v>2</v>
      </c>
      <c r="B2524">
        <v>3005212</v>
      </c>
      <c r="C2524">
        <v>1380</v>
      </c>
      <c r="D2524">
        <v>1501</v>
      </c>
      <c r="E2524"/>
      <c r="F2524" t="s">
        <v>253</v>
      </c>
      <c r="G2524">
        <v>2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1613</v>
      </c>
    </row>
    <row r="2525" spans="1:13">
      <c r="A2525" s="13">
        <f t="shared" si="39"/>
        <v>2</v>
      </c>
      <c r="B2525">
        <v>3005214</v>
      </c>
      <c r="C2525">
        <v>1380</v>
      </c>
      <c r="D2525">
        <v>1501</v>
      </c>
      <c r="E2525"/>
      <c r="F2525" t="s">
        <v>253</v>
      </c>
      <c r="G2525">
        <v>2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1614</v>
      </c>
    </row>
    <row r="2526" spans="1:13">
      <c r="A2526" s="13">
        <f t="shared" si="39"/>
        <v>3</v>
      </c>
      <c r="B2526">
        <v>3005215</v>
      </c>
      <c r="C2526">
        <v>1380</v>
      </c>
      <c r="D2526">
        <v>1501</v>
      </c>
      <c r="E2526"/>
      <c r="F2526" t="s">
        <v>253</v>
      </c>
      <c r="G2526">
        <v>3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1615</v>
      </c>
    </row>
    <row r="2527" spans="1:13">
      <c r="A2527" s="13">
        <f t="shared" si="39"/>
        <v>6</v>
      </c>
      <c r="B2527">
        <v>3005216</v>
      </c>
      <c r="C2527">
        <v>1380</v>
      </c>
      <c r="D2527">
        <v>1501</v>
      </c>
      <c r="E2527"/>
      <c r="F2527" t="s">
        <v>253</v>
      </c>
      <c r="G2527">
        <v>6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1616</v>
      </c>
    </row>
    <row r="2528" spans="1:13">
      <c r="A2528" s="13">
        <f t="shared" si="39"/>
        <v>4</v>
      </c>
      <c r="B2528">
        <v>3005217</v>
      </c>
      <c r="C2528">
        <v>1380</v>
      </c>
      <c r="D2528">
        <v>1501</v>
      </c>
      <c r="E2528"/>
      <c r="F2528" t="s">
        <v>253</v>
      </c>
      <c r="G2528">
        <v>4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1617</v>
      </c>
    </row>
    <row r="2529" spans="1:13">
      <c r="A2529" s="13">
        <f t="shared" si="39"/>
        <v>2</v>
      </c>
      <c r="B2529">
        <v>3005218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1618</v>
      </c>
    </row>
    <row r="2530" spans="1:13">
      <c r="A2530" s="13">
        <f t="shared" si="39"/>
        <v>28</v>
      </c>
      <c r="B2530">
        <v>3005219</v>
      </c>
      <c r="C2530">
        <v>1380</v>
      </c>
      <c r="D2530">
        <v>1500</v>
      </c>
      <c r="E2530"/>
      <c r="F2530" t="s">
        <v>253</v>
      </c>
      <c r="G2530">
        <v>28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1619</v>
      </c>
    </row>
    <row r="2531" spans="1:13">
      <c r="A2531" s="13">
        <f t="shared" si="39"/>
        <v>22</v>
      </c>
      <c r="B2531">
        <v>3005221</v>
      </c>
      <c r="C2531">
        <v>1380</v>
      </c>
      <c r="D2531">
        <v>1501</v>
      </c>
      <c r="E2531"/>
      <c r="F2531" t="s">
        <v>253</v>
      </c>
      <c r="G2531">
        <v>22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1620</v>
      </c>
    </row>
    <row r="2532" spans="1:13">
      <c r="A2532" s="13">
        <f t="shared" si="39"/>
        <v>2</v>
      </c>
      <c r="B2532">
        <v>3005222</v>
      </c>
      <c r="C2532">
        <v>1380</v>
      </c>
      <c r="D2532">
        <v>1500</v>
      </c>
      <c r="E2532"/>
      <c r="F2532" t="s">
        <v>253</v>
      </c>
      <c r="G2532">
        <v>2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1621</v>
      </c>
    </row>
    <row r="2533" spans="1:13">
      <c r="A2533" s="13">
        <f t="shared" si="39"/>
        <v>3</v>
      </c>
      <c r="B2533">
        <v>3005223</v>
      </c>
      <c r="C2533">
        <v>1380</v>
      </c>
      <c r="D2533">
        <v>1500</v>
      </c>
      <c r="E2533"/>
      <c r="F2533" t="s">
        <v>253</v>
      </c>
      <c r="G2533">
        <v>3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1622</v>
      </c>
    </row>
    <row r="2534" spans="1:13">
      <c r="A2534" s="13">
        <f t="shared" si="39"/>
        <v>8</v>
      </c>
      <c r="B2534">
        <v>3005225</v>
      </c>
      <c r="C2534">
        <v>1380</v>
      </c>
      <c r="D2534">
        <v>1501</v>
      </c>
      <c r="E2534"/>
      <c r="F2534" t="s">
        <v>253</v>
      </c>
      <c r="G2534">
        <v>8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1623</v>
      </c>
    </row>
    <row r="2535" spans="1:13">
      <c r="A2535" s="13">
        <f t="shared" si="39"/>
        <v>2</v>
      </c>
      <c r="B2535">
        <v>3005226</v>
      </c>
      <c r="C2535">
        <v>1380</v>
      </c>
      <c r="D2535">
        <v>1501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1624</v>
      </c>
    </row>
    <row r="2536" spans="1:13">
      <c r="A2536" s="13">
        <f t="shared" si="39"/>
        <v>1</v>
      </c>
      <c r="B2536">
        <v>3005227</v>
      </c>
      <c r="C2536">
        <v>1380</v>
      </c>
      <c r="D2536">
        <v>1501</v>
      </c>
      <c r="E2536"/>
      <c r="F2536" t="s">
        <v>253</v>
      </c>
      <c r="G2536">
        <v>1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1625</v>
      </c>
    </row>
    <row r="2537" spans="1:13">
      <c r="A2537" s="13">
        <f t="shared" si="39"/>
        <v>1</v>
      </c>
      <c r="B2537">
        <v>3005229</v>
      </c>
      <c r="C2537">
        <v>1380</v>
      </c>
      <c r="D2537">
        <v>1500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1626</v>
      </c>
    </row>
    <row r="2538" spans="1:13">
      <c r="A2538" s="13">
        <f t="shared" si="39"/>
        <v>1</v>
      </c>
      <c r="B2538">
        <v>3005230</v>
      </c>
      <c r="C2538">
        <v>1380</v>
      </c>
      <c r="D2538">
        <v>1501</v>
      </c>
      <c r="E2538"/>
      <c r="F2538" t="s">
        <v>253</v>
      </c>
      <c r="G2538">
        <v>1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1627</v>
      </c>
    </row>
    <row r="2539" spans="1:13">
      <c r="A2539" s="13">
        <f t="shared" si="39"/>
        <v>2</v>
      </c>
      <c r="B2539">
        <v>3005231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1628</v>
      </c>
    </row>
    <row r="2540" spans="1:13">
      <c r="A2540" s="13">
        <f t="shared" si="39"/>
        <v>5</v>
      </c>
      <c r="B2540">
        <v>3005233</v>
      </c>
      <c r="C2540">
        <v>1380</v>
      </c>
      <c r="D2540">
        <v>1501</v>
      </c>
      <c r="E2540"/>
      <c r="F2540" t="s">
        <v>253</v>
      </c>
      <c r="G2540">
        <v>5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1629</v>
      </c>
    </row>
    <row r="2541" spans="1:13">
      <c r="A2541" s="13">
        <f t="shared" si="39"/>
        <v>2</v>
      </c>
      <c r="B2541">
        <v>3005237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1630</v>
      </c>
    </row>
    <row r="2542" spans="1:13">
      <c r="A2542" s="13">
        <f t="shared" si="39"/>
        <v>2</v>
      </c>
      <c r="B2542">
        <v>3005238</v>
      </c>
      <c r="C2542">
        <v>1380</v>
      </c>
      <c r="D2542">
        <v>1501</v>
      </c>
      <c r="E2542"/>
      <c r="F2542" t="s">
        <v>253</v>
      </c>
      <c r="G2542">
        <v>2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1631</v>
      </c>
    </row>
    <row r="2543" spans="1:13">
      <c r="A2543" s="13">
        <f t="shared" si="39"/>
        <v>1</v>
      </c>
      <c r="B2543">
        <v>3005240</v>
      </c>
      <c r="C2543">
        <v>1380</v>
      </c>
      <c r="D2543">
        <v>1500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1632</v>
      </c>
    </row>
    <row r="2544" spans="1:13">
      <c r="A2544" s="13">
        <f t="shared" si="39"/>
        <v>4</v>
      </c>
      <c r="B2544">
        <v>3005241</v>
      </c>
      <c r="C2544">
        <v>1380</v>
      </c>
      <c r="D2544">
        <v>1501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1633</v>
      </c>
    </row>
    <row r="2545" spans="1:13">
      <c r="A2545" s="13">
        <f t="shared" si="39"/>
        <v>2</v>
      </c>
      <c r="B2545">
        <v>3005242</v>
      </c>
      <c r="C2545">
        <v>1380</v>
      </c>
      <c r="D2545">
        <v>1501</v>
      </c>
      <c r="E2545"/>
      <c r="F2545" t="s">
        <v>253</v>
      </c>
      <c r="G2545">
        <v>2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1634</v>
      </c>
    </row>
    <row r="2546" spans="1:13">
      <c r="A2546" s="13">
        <f t="shared" si="39"/>
        <v>1</v>
      </c>
      <c r="B2546">
        <v>3005243</v>
      </c>
      <c r="C2546">
        <v>1380</v>
      </c>
      <c r="D2546">
        <v>1500</v>
      </c>
      <c r="E2546"/>
      <c r="F2546" t="s">
        <v>253</v>
      </c>
      <c r="G2546">
        <v>1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8031</v>
      </c>
    </row>
    <row r="2547" spans="1:13">
      <c r="A2547" s="13">
        <f t="shared" si="39"/>
        <v>6</v>
      </c>
      <c r="B2547">
        <v>3005244</v>
      </c>
      <c r="C2547">
        <v>1380</v>
      </c>
      <c r="D2547">
        <v>1501</v>
      </c>
      <c r="E2547"/>
      <c r="F2547" t="s">
        <v>253</v>
      </c>
      <c r="G2547">
        <v>6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1635</v>
      </c>
    </row>
    <row r="2548" spans="1:13">
      <c r="A2548" s="13">
        <f t="shared" si="39"/>
        <v>2</v>
      </c>
      <c r="B2548">
        <v>3005245</v>
      </c>
      <c r="C2548">
        <v>1380</v>
      </c>
      <c r="D2548">
        <v>1501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1636</v>
      </c>
    </row>
    <row r="2549" spans="1:13">
      <c r="A2549" s="13">
        <f t="shared" si="39"/>
        <v>1</v>
      </c>
      <c r="B2549">
        <v>3005246</v>
      </c>
      <c r="C2549">
        <v>1380</v>
      </c>
      <c r="D2549">
        <v>1501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1637</v>
      </c>
    </row>
    <row r="2550" spans="1:13">
      <c r="A2550" s="13">
        <f t="shared" si="39"/>
        <v>21</v>
      </c>
      <c r="B2550">
        <v>3005247</v>
      </c>
      <c r="C2550">
        <v>1380</v>
      </c>
      <c r="D2550">
        <v>1501</v>
      </c>
      <c r="E2550"/>
      <c r="F2550" t="s">
        <v>253</v>
      </c>
      <c r="G2550">
        <v>21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1638</v>
      </c>
    </row>
    <row r="2551" spans="1:13">
      <c r="A2551" s="13">
        <f t="shared" si="39"/>
        <v>24</v>
      </c>
      <c r="B2551">
        <v>3005252</v>
      </c>
      <c r="C2551">
        <v>1380</v>
      </c>
      <c r="D2551">
        <v>1500</v>
      </c>
      <c r="E2551"/>
      <c r="F2551" t="s">
        <v>253</v>
      </c>
      <c r="G2551">
        <v>24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1639</v>
      </c>
    </row>
    <row r="2552" spans="1:13">
      <c r="A2552" s="13">
        <f t="shared" si="39"/>
        <v>6</v>
      </c>
      <c r="B2552">
        <v>3005254</v>
      </c>
      <c r="C2552">
        <v>1380</v>
      </c>
      <c r="D2552">
        <v>1501</v>
      </c>
      <c r="E2552"/>
      <c r="F2552" t="s">
        <v>253</v>
      </c>
      <c r="G2552">
        <v>6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1640</v>
      </c>
    </row>
    <row r="2553" spans="1:13">
      <c r="A2553" s="13">
        <f t="shared" si="39"/>
        <v>2</v>
      </c>
      <c r="B2553">
        <v>3005255</v>
      </c>
      <c r="C2553">
        <v>1380</v>
      </c>
      <c r="D2553">
        <v>1501</v>
      </c>
      <c r="E2553"/>
      <c r="F2553" t="s">
        <v>253</v>
      </c>
      <c r="G2553">
        <v>2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1641</v>
      </c>
    </row>
    <row r="2554" spans="1:13">
      <c r="A2554" s="13">
        <f t="shared" si="39"/>
        <v>1</v>
      </c>
      <c r="B2554">
        <v>3005257</v>
      </c>
      <c r="C2554">
        <v>1380</v>
      </c>
      <c r="D2554">
        <v>1501</v>
      </c>
      <c r="E2554"/>
      <c r="F2554" t="s">
        <v>253</v>
      </c>
      <c r="G2554">
        <v>1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1642</v>
      </c>
    </row>
    <row r="2555" spans="1:13">
      <c r="A2555" s="13">
        <f t="shared" si="39"/>
        <v>7</v>
      </c>
      <c r="B2555">
        <v>3005259</v>
      </c>
      <c r="C2555">
        <v>1380</v>
      </c>
      <c r="D2555">
        <v>1501</v>
      </c>
      <c r="E2555"/>
      <c r="F2555" t="s">
        <v>253</v>
      </c>
      <c r="G2555">
        <v>7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1643</v>
      </c>
    </row>
    <row r="2556" spans="1:13">
      <c r="A2556" s="13">
        <f t="shared" si="39"/>
        <v>8</v>
      </c>
      <c r="B2556">
        <v>3005260</v>
      </c>
      <c r="C2556">
        <v>1380</v>
      </c>
      <c r="D2556">
        <v>1501</v>
      </c>
      <c r="E2556"/>
      <c r="F2556" t="s">
        <v>253</v>
      </c>
      <c r="G2556">
        <v>8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1644</v>
      </c>
    </row>
    <row r="2557" spans="1:13">
      <c r="A2557" s="13">
        <f t="shared" si="39"/>
        <v>1</v>
      </c>
      <c r="B2557">
        <v>3005263</v>
      </c>
      <c r="C2557">
        <v>1380</v>
      </c>
      <c r="D2557">
        <v>1501</v>
      </c>
      <c r="E2557"/>
      <c r="F2557" t="s">
        <v>253</v>
      </c>
      <c r="G2557">
        <v>1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1645</v>
      </c>
    </row>
    <row r="2558" spans="1:13">
      <c r="A2558" s="13">
        <f t="shared" si="39"/>
        <v>34</v>
      </c>
      <c r="B2558">
        <v>3005264</v>
      </c>
      <c r="C2558">
        <v>1380</v>
      </c>
      <c r="D2558">
        <v>1500</v>
      </c>
      <c r="E2558"/>
      <c r="F2558" t="s">
        <v>253</v>
      </c>
      <c r="G2558">
        <v>34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1646</v>
      </c>
    </row>
    <row r="2559" spans="1:13">
      <c r="A2559" s="13">
        <f t="shared" si="39"/>
        <v>3</v>
      </c>
      <c r="B2559">
        <v>3005265</v>
      </c>
      <c r="C2559">
        <v>1380</v>
      </c>
      <c r="D2559">
        <v>1500</v>
      </c>
      <c r="E2559"/>
      <c r="F2559" t="s">
        <v>253</v>
      </c>
      <c r="G2559">
        <v>3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1647</v>
      </c>
    </row>
    <row r="2560" spans="1:13">
      <c r="A2560" s="13">
        <f t="shared" si="39"/>
        <v>1</v>
      </c>
      <c r="B2560">
        <v>3005267</v>
      </c>
      <c r="C2560">
        <v>1380</v>
      </c>
      <c r="D2560">
        <v>1500</v>
      </c>
      <c r="E2560"/>
      <c r="F2560" t="s">
        <v>1443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1648</v>
      </c>
    </row>
    <row r="2561" spans="1:13">
      <c r="A2561" s="13">
        <f t="shared" si="39"/>
        <v>6</v>
      </c>
      <c r="B2561">
        <v>3005269</v>
      </c>
      <c r="C2561">
        <v>1380</v>
      </c>
      <c r="D2561">
        <v>1501</v>
      </c>
      <c r="E2561"/>
      <c r="F2561" t="s">
        <v>253</v>
      </c>
      <c r="G2561">
        <v>6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1649</v>
      </c>
    </row>
    <row r="2562" spans="1:13">
      <c r="A2562" s="13">
        <f t="shared" si="39"/>
        <v>6</v>
      </c>
      <c r="B2562">
        <v>3005270</v>
      </c>
      <c r="C2562">
        <v>1380</v>
      </c>
      <c r="D2562">
        <v>1501</v>
      </c>
      <c r="E2562"/>
      <c r="F2562" t="s">
        <v>253</v>
      </c>
      <c r="G2562">
        <v>6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1650</v>
      </c>
    </row>
    <row r="2563" spans="1:13">
      <c r="A2563" s="13">
        <f t="shared" ref="A2563:A2626" si="40">G2563+H2563+I2563</f>
        <v>4</v>
      </c>
      <c r="B2563">
        <v>3005272</v>
      </c>
      <c r="C2563">
        <v>1380</v>
      </c>
      <c r="D2563">
        <v>1501</v>
      </c>
      <c r="E2563"/>
      <c r="F2563" t="s">
        <v>253</v>
      </c>
      <c r="G2563">
        <v>4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1651</v>
      </c>
    </row>
    <row r="2564" spans="1:13">
      <c r="A2564" s="13">
        <f t="shared" si="40"/>
        <v>1</v>
      </c>
      <c r="B2564">
        <v>3005274</v>
      </c>
      <c r="C2564">
        <v>1380</v>
      </c>
      <c r="D2564">
        <v>1501</v>
      </c>
      <c r="E2564"/>
      <c r="F2564" t="s">
        <v>253</v>
      </c>
      <c r="G2564">
        <v>1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1652</v>
      </c>
    </row>
    <row r="2565" spans="1:13">
      <c r="A2565" s="13">
        <f t="shared" si="40"/>
        <v>4</v>
      </c>
      <c r="B2565">
        <v>3005275</v>
      </c>
      <c r="C2565">
        <v>1380</v>
      </c>
      <c r="D2565">
        <v>1501</v>
      </c>
      <c r="E2565"/>
      <c r="F2565" t="s">
        <v>1443</v>
      </c>
      <c r="G2565">
        <v>4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1653</v>
      </c>
    </row>
    <row r="2566" spans="1:13">
      <c r="A2566" s="13">
        <f t="shared" si="40"/>
        <v>2</v>
      </c>
      <c r="B2566">
        <v>3005276</v>
      </c>
      <c r="C2566">
        <v>1380</v>
      </c>
      <c r="D2566">
        <v>1501</v>
      </c>
      <c r="E2566"/>
      <c r="F2566" t="s">
        <v>253</v>
      </c>
      <c r="G2566">
        <v>2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1654</v>
      </c>
    </row>
    <row r="2567" spans="1:13">
      <c r="A2567" s="13">
        <f t="shared" si="40"/>
        <v>2</v>
      </c>
      <c r="B2567">
        <v>3005277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1655</v>
      </c>
    </row>
    <row r="2568" spans="1:13">
      <c r="A2568" s="13">
        <f t="shared" si="40"/>
        <v>19</v>
      </c>
      <c r="B2568">
        <v>3005278</v>
      </c>
      <c r="C2568">
        <v>1380</v>
      </c>
      <c r="D2568">
        <v>1501</v>
      </c>
      <c r="E2568"/>
      <c r="F2568" t="s">
        <v>253</v>
      </c>
      <c r="G2568">
        <v>19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1656</v>
      </c>
    </row>
    <row r="2569" spans="1:13">
      <c r="A2569" s="13">
        <f t="shared" si="40"/>
        <v>4</v>
      </c>
      <c r="B2569">
        <v>3005279</v>
      </c>
      <c r="C2569">
        <v>1380</v>
      </c>
      <c r="D2569">
        <v>1500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1657</v>
      </c>
    </row>
    <row r="2570" spans="1:13">
      <c r="A2570" s="13">
        <f t="shared" si="40"/>
        <v>3</v>
      </c>
      <c r="B2570">
        <v>3005280</v>
      </c>
      <c r="C2570">
        <v>1380</v>
      </c>
      <c r="D2570">
        <v>1501</v>
      </c>
      <c r="E2570"/>
      <c r="F2570" t="s">
        <v>253</v>
      </c>
      <c r="G2570">
        <v>3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1658</v>
      </c>
    </row>
    <row r="2571" spans="1:13">
      <c r="A2571" s="13">
        <f t="shared" si="40"/>
        <v>2</v>
      </c>
      <c r="B2571">
        <v>3005287</v>
      </c>
      <c r="C2571">
        <v>1380</v>
      </c>
      <c r="D2571">
        <v>1501</v>
      </c>
      <c r="E2571"/>
      <c r="F2571" t="s">
        <v>253</v>
      </c>
      <c r="G2571">
        <v>2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1659</v>
      </c>
    </row>
    <row r="2572" spans="1:13">
      <c r="A2572" s="13">
        <f t="shared" si="40"/>
        <v>7</v>
      </c>
      <c r="B2572">
        <v>3005288</v>
      </c>
      <c r="C2572">
        <v>1380</v>
      </c>
      <c r="D2572">
        <v>1501</v>
      </c>
      <c r="E2572"/>
      <c r="F2572" t="s">
        <v>253</v>
      </c>
      <c r="G2572">
        <v>7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1660</v>
      </c>
    </row>
    <row r="2573" spans="1:13">
      <c r="A2573" s="13">
        <f t="shared" si="40"/>
        <v>4</v>
      </c>
      <c r="B2573">
        <v>3005289</v>
      </c>
      <c r="C2573">
        <v>1380</v>
      </c>
      <c r="D2573">
        <v>1501</v>
      </c>
      <c r="E2573"/>
      <c r="F2573" t="s">
        <v>253</v>
      </c>
      <c r="G2573">
        <v>4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1661</v>
      </c>
    </row>
    <row r="2574" spans="1:13">
      <c r="A2574" s="13">
        <f t="shared" si="40"/>
        <v>7</v>
      </c>
      <c r="B2574">
        <v>3005290</v>
      </c>
      <c r="C2574">
        <v>1380</v>
      </c>
      <c r="D2574">
        <v>1501</v>
      </c>
      <c r="E2574"/>
      <c r="F2574" t="s">
        <v>1443</v>
      </c>
      <c r="G2574">
        <v>7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1662</v>
      </c>
    </row>
    <row r="2575" spans="1:13">
      <c r="A2575" s="13">
        <f t="shared" si="40"/>
        <v>2</v>
      </c>
      <c r="B2575">
        <v>3005291</v>
      </c>
      <c r="C2575">
        <v>1380</v>
      </c>
      <c r="D2575">
        <v>1501</v>
      </c>
      <c r="E2575"/>
      <c r="F2575" t="s">
        <v>1443</v>
      </c>
      <c r="G2575">
        <v>2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1663</v>
      </c>
    </row>
    <row r="2576" spans="1:13">
      <c r="A2576" s="13">
        <f t="shared" si="40"/>
        <v>3</v>
      </c>
      <c r="B2576">
        <v>3005292</v>
      </c>
      <c r="C2576">
        <v>1380</v>
      </c>
      <c r="D2576">
        <v>1500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1664</v>
      </c>
    </row>
    <row r="2577" spans="1:13">
      <c r="A2577" s="13">
        <f t="shared" si="40"/>
        <v>2</v>
      </c>
      <c r="B2577">
        <v>3005293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1665</v>
      </c>
    </row>
    <row r="2578" spans="1:13">
      <c r="A2578" s="13">
        <f t="shared" si="40"/>
        <v>2</v>
      </c>
      <c r="B2578">
        <v>3005294</v>
      </c>
      <c r="C2578">
        <v>1380</v>
      </c>
      <c r="D2578">
        <v>1501</v>
      </c>
      <c r="E2578"/>
      <c r="F2578" t="s">
        <v>253</v>
      </c>
      <c r="G2578">
        <v>2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1666</v>
      </c>
    </row>
    <row r="2579" spans="1:13">
      <c r="A2579" s="13">
        <f t="shared" si="40"/>
        <v>7</v>
      </c>
      <c r="B2579">
        <v>3005295</v>
      </c>
      <c r="C2579">
        <v>1380</v>
      </c>
      <c r="D2579">
        <v>1500</v>
      </c>
      <c r="E2579"/>
      <c r="F2579" t="s">
        <v>253</v>
      </c>
      <c r="G2579">
        <v>7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7492</v>
      </c>
    </row>
    <row r="2580" spans="1:13">
      <c r="A2580" s="13">
        <f t="shared" si="40"/>
        <v>2</v>
      </c>
      <c r="B2580">
        <v>3005296</v>
      </c>
      <c r="C2580">
        <v>1380</v>
      </c>
      <c r="D2580">
        <v>1500</v>
      </c>
      <c r="E2580"/>
      <c r="F2580" t="s">
        <v>253</v>
      </c>
      <c r="G2580">
        <v>2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8116</v>
      </c>
    </row>
    <row r="2581" spans="1:13">
      <c r="A2581" s="13">
        <f t="shared" si="40"/>
        <v>2</v>
      </c>
      <c r="B2581">
        <v>3005297</v>
      </c>
      <c r="C2581">
        <v>1380</v>
      </c>
      <c r="D2581">
        <v>1500</v>
      </c>
      <c r="E2581"/>
      <c r="F2581" t="s">
        <v>253</v>
      </c>
      <c r="G2581">
        <v>2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1667</v>
      </c>
    </row>
    <row r="2582" spans="1:13">
      <c r="A2582" s="13">
        <f t="shared" si="40"/>
        <v>6</v>
      </c>
      <c r="B2582">
        <v>3005298</v>
      </c>
      <c r="C2582">
        <v>1380</v>
      </c>
      <c r="D2582">
        <v>1501</v>
      </c>
      <c r="E2582"/>
      <c r="F2582" t="s">
        <v>253</v>
      </c>
      <c r="G2582">
        <v>6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1668</v>
      </c>
    </row>
    <row r="2583" spans="1:13">
      <c r="A2583" s="13">
        <f t="shared" si="40"/>
        <v>21</v>
      </c>
      <c r="B2583">
        <v>3005300</v>
      </c>
      <c r="C2583">
        <v>1380</v>
      </c>
      <c r="D2583">
        <v>1501</v>
      </c>
      <c r="E2583"/>
      <c r="F2583" t="s">
        <v>253</v>
      </c>
      <c r="G2583">
        <v>21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1669</v>
      </c>
    </row>
    <row r="2584" spans="1:13">
      <c r="A2584" s="13">
        <f t="shared" si="40"/>
        <v>2</v>
      </c>
      <c r="B2584">
        <v>3005303</v>
      </c>
      <c r="C2584">
        <v>1380</v>
      </c>
      <c r="D2584">
        <v>1501</v>
      </c>
      <c r="E2584"/>
      <c r="F2584" t="s">
        <v>253</v>
      </c>
      <c r="G2584">
        <v>2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1670</v>
      </c>
    </row>
    <row r="2585" spans="1:13">
      <c r="A2585" s="13">
        <f t="shared" si="40"/>
        <v>3</v>
      </c>
      <c r="B2585">
        <v>3005304</v>
      </c>
      <c r="C2585">
        <v>1380</v>
      </c>
      <c r="D2585">
        <v>1501</v>
      </c>
      <c r="E2585"/>
      <c r="F2585" t="s">
        <v>253</v>
      </c>
      <c r="G2585">
        <v>3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1671</v>
      </c>
    </row>
    <row r="2586" spans="1:13">
      <c r="A2586" s="13">
        <f t="shared" si="40"/>
        <v>1</v>
      </c>
      <c r="B2586">
        <v>3005305</v>
      </c>
      <c r="C2586">
        <v>1380</v>
      </c>
      <c r="D2586">
        <v>1501</v>
      </c>
      <c r="E2586"/>
      <c r="F2586" t="s">
        <v>253</v>
      </c>
      <c r="G2586">
        <v>1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1672</v>
      </c>
    </row>
    <row r="2587" spans="1:13">
      <c r="A2587" s="13">
        <f t="shared" si="40"/>
        <v>2</v>
      </c>
      <c r="B2587">
        <v>3005306</v>
      </c>
      <c r="C2587">
        <v>1380</v>
      </c>
      <c r="D2587">
        <v>1500</v>
      </c>
      <c r="E2587"/>
      <c r="F2587" t="s">
        <v>253</v>
      </c>
      <c r="G2587">
        <v>2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1673</v>
      </c>
    </row>
    <row r="2588" spans="1:13">
      <c r="A2588" s="13">
        <f t="shared" si="40"/>
        <v>10</v>
      </c>
      <c r="B2588">
        <v>3005307</v>
      </c>
      <c r="C2588">
        <v>1380</v>
      </c>
      <c r="D2588">
        <v>1500</v>
      </c>
      <c r="E2588"/>
      <c r="F2588" t="s">
        <v>253</v>
      </c>
      <c r="G2588">
        <v>10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8419</v>
      </c>
    </row>
    <row r="2589" spans="1:13">
      <c r="A2589" s="13">
        <f t="shared" si="40"/>
        <v>5</v>
      </c>
      <c r="B2589">
        <v>3005307</v>
      </c>
      <c r="C2589">
        <v>1400</v>
      </c>
      <c r="D2589">
        <v>1500</v>
      </c>
      <c r="E2589"/>
      <c r="F2589" t="s">
        <v>253</v>
      </c>
      <c r="G2589">
        <v>5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8419</v>
      </c>
    </row>
    <row r="2590" spans="1:13">
      <c r="A2590" s="13">
        <f t="shared" si="40"/>
        <v>2</v>
      </c>
      <c r="B2590">
        <v>3005308</v>
      </c>
      <c r="C2590">
        <v>1380</v>
      </c>
      <c r="D2590">
        <v>1501</v>
      </c>
      <c r="E2590"/>
      <c r="F2590" t="s">
        <v>253</v>
      </c>
      <c r="G2590">
        <v>2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1674</v>
      </c>
    </row>
    <row r="2591" spans="1:13">
      <c r="A2591" s="13">
        <f t="shared" si="40"/>
        <v>3</v>
      </c>
      <c r="B2591">
        <v>3005309</v>
      </c>
      <c r="C2591">
        <v>1380</v>
      </c>
      <c r="D2591">
        <v>1501</v>
      </c>
      <c r="E2591"/>
      <c r="F2591" t="s">
        <v>253</v>
      </c>
      <c r="G2591">
        <v>3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1675</v>
      </c>
    </row>
    <row r="2592" spans="1:13">
      <c r="A2592" s="13">
        <f t="shared" si="40"/>
        <v>8</v>
      </c>
      <c r="B2592">
        <v>3005310</v>
      </c>
      <c r="C2592">
        <v>1380</v>
      </c>
      <c r="D2592">
        <v>1500</v>
      </c>
      <c r="E2592"/>
      <c r="F2592" t="s">
        <v>253</v>
      </c>
      <c r="G2592">
        <v>8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1676</v>
      </c>
    </row>
    <row r="2593" spans="1:13">
      <c r="A2593" s="13">
        <f t="shared" si="40"/>
        <v>4</v>
      </c>
      <c r="B2593">
        <v>3005311</v>
      </c>
      <c r="C2593">
        <v>1380</v>
      </c>
      <c r="D2593">
        <v>1501</v>
      </c>
      <c r="E2593"/>
      <c r="F2593" t="s">
        <v>253</v>
      </c>
      <c r="G2593">
        <v>4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1677</v>
      </c>
    </row>
    <row r="2594" spans="1:13">
      <c r="A2594" s="13">
        <f t="shared" si="40"/>
        <v>10</v>
      </c>
      <c r="B2594">
        <v>3005312</v>
      </c>
      <c r="C2594">
        <v>1380</v>
      </c>
      <c r="D2594">
        <v>1501</v>
      </c>
      <c r="E2594"/>
      <c r="F2594" t="s">
        <v>253</v>
      </c>
      <c r="G2594">
        <v>10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1678</v>
      </c>
    </row>
    <row r="2595" spans="1:13">
      <c r="A2595" s="13">
        <f t="shared" si="40"/>
        <v>3</v>
      </c>
      <c r="B2595">
        <v>3005313</v>
      </c>
      <c r="C2595">
        <v>1380</v>
      </c>
      <c r="D2595">
        <v>1501</v>
      </c>
      <c r="E2595"/>
      <c r="F2595" t="s">
        <v>253</v>
      </c>
      <c r="G2595">
        <v>3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1679</v>
      </c>
    </row>
    <row r="2596" spans="1:13">
      <c r="A2596" s="13">
        <f t="shared" si="40"/>
        <v>5</v>
      </c>
      <c r="B2596">
        <v>3005314</v>
      </c>
      <c r="C2596">
        <v>1380</v>
      </c>
      <c r="D2596">
        <v>1501</v>
      </c>
      <c r="E2596"/>
      <c r="F2596" t="s">
        <v>253</v>
      </c>
      <c r="G2596">
        <v>5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1680</v>
      </c>
    </row>
    <row r="2597" spans="1:13">
      <c r="A2597" s="13">
        <f t="shared" si="40"/>
        <v>9</v>
      </c>
      <c r="B2597">
        <v>3005315</v>
      </c>
      <c r="C2597">
        <v>1380</v>
      </c>
      <c r="D2597">
        <v>1501</v>
      </c>
      <c r="E2597"/>
      <c r="F2597" t="s">
        <v>253</v>
      </c>
      <c r="G2597">
        <v>9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1681</v>
      </c>
    </row>
    <row r="2598" spans="1:13">
      <c r="A2598" s="13">
        <f t="shared" si="40"/>
        <v>24</v>
      </c>
      <c r="B2598">
        <v>3005316</v>
      </c>
      <c r="C2598">
        <v>1380</v>
      </c>
      <c r="D2598">
        <v>1501</v>
      </c>
      <c r="E2598"/>
      <c r="F2598" t="s">
        <v>253</v>
      </c>
      <c r="G2598">
        <v>24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1682</v>
      </c>
    </row>
    <row r="2599" spans="1:13">
      <c r="A2599" s="13">
        <f t="shared" si="40"/>
        <v>17</v>
      </c>
      <c r="B2599">
        <v>3005317</v>
      </c>
      <c r="C2599">
        <v>1380</v>
      </c>
      <c r="D2599">
        <v>1501</v>
      </c>
      <c r="E2599"/>
      <c r="F2599" t="s">
        <v>253</v>
      </c>
      <c r="G2599">
        <v>17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1683</v>
      </c>
    </row>
    <row r="2600" spans="1:13">
      <c r="A2600" s="13">
        <f t="shared" si="40"/>
        <v>24</v>
      </c>
      <c r="B2600">
        <v>3005318</v>
      </c>
      <c r="C2600">
        <v>1380</v>
      </c>
      <c r="D2600">
        <v>1500</v>
      </c>
      <c r="E2600"/>
      <c r="F2600" t="s">
        <v>253</v>
      </c>
      <c r="G2600">
        <v>24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1684</v>
      </c>
    </row>
    <row r="2601" spans="1:13">
      <c r="A2601" s="13">
        <f t="shared" si="40"/>
        <v>8</v>
      </c>
      <c r="B2601">
        <v>3005319</v>
      </c>
      <c r="C2601">
        <v>1380</v>
      </c>
      <c r="D2601">
        <v>1501</v>
      </c>
      <c r="E2601"/>
      <c r="F2601" t="s">
        <v>253</v>
      </c>
      <c r="G2601">
        <v>8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1685</v>
      </c>
    </row>
    <row r="2602" spans="1:13">
      <c r="A2602" s="13">
        <f t="shared" si="40"/>
        <v>2</v>
      </c>
      <c r="B2602">
        <v>3005320</v>
      </c>
      <c r="C2602">
        <v>1380</v>
      </c>
      <c r="D2602">
        <v>1501</v>
      </c>
      <c r="E2602"/>
      <c r="F2602" t="s">
        <v>253</v>
      </c>
      <c r="G2602">
        <v>2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1686</v>
      </c>
    </row>
    <row r="2603" spans="1:13">
      <c r="A2603" s="13">
        <f t="shared" si="40"/>
        <v>1</v>
      </c>
      <c r="B2603">
        <v>3005321</v>
      </c>
      <c r="C2603">
        <v>1380</v>
      </c>
      <c r="D2603">
        <v>1500</v>
      </c>
      <c r="E2603"/>
      <c r="F2603" t="s">
        <v>253</v>
      </c>
      <c r="G2603">
        <v>1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7932</v>
      </c>
    </row>
    <row r="2604" spans="1:13">
      <c r="A2604" s="13">
        <f t="shared" si="40"/>
        <v>4</v>
      </c>
      <c r="B2604">
        <v>3005323</v>
      </c>
      <c r="C2604">
        <v>1380</v>
      </c>
      <c r="D2604">
        <v>1501</v>
      </c>
      <c r="E2604"/>
      <c r="F2604" t="s">
        <v>253</v>
      </c>
      <c r="G2604">
        <v>4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1687</v>
      </c>
    </row>
    <row r="2605" spans="1:13">
      <c r="A2605" s="13">
        <f t="shared" si="40"/>
        <v>6</v>
      </c>
      <c r="B2605">
        <v>3005324</v>
      </c>
      <c r="C2605">
        <v>1380</v>
      </c>
      <c r="D2605">
        <v>1501</v>
      </c>
      <c r="E2605"/>
      <c r="F2605" t="s">
        <v>253</v>
      </c>
      <c r="G2605">
        <v>6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1688</v>
      </c>
    </row>
    <row r="2606" spans="1:13">
      <c r="A2606" s="13">
        <f t="shared" si="40"/>
        <v>2</v>
      </c>
      <c r="B2606">
        <v>3005325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1689</v>
      </c>
    </row>
    <row r="2607" spans="1:13">
      <c r="A2607" s="13">
        <f t="shared" si="40"/>
        <v>2</v>
      </c>
      <c r="B2607">
        <v>3005327</v>
      </c>
      <c r="C2607">
        <v>1380</v>
      </c>
      <c r="D2607">
        <v>1501</v>
      </c>
      <c r="E2607"/>
      <c r="F2607" t="s">
        <v>253</v>
      </c>
      <c r="G2607">
        <v>2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1690</v>
      </c>
    </row>
    <row r="2608" spans="1:13">
      <c r="A2608" s="13">
        <f t="shared" si="40"/>
        <v>1</v>
      </c>
      <c r="B2608">
        <v>3005328</v>
      </c>
      <c r="C2608">
        <v>1380</v>
      </c>
      <c r="D2608">
        <v>1500</v>
      </c>
      <c r="E2608"/>
      <c r="F2608" t="s">
        <v>253</v>
      </c>
      <c r="G2608">
        <v>1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8658</v>
      </c>
    </row>
    <row r="2609" spans="1:13">
      <c r="A2609" s="13">
        <f t="shared" si="40"/>
        <v>1</v>
      </c>
      <c r="B2609">
        <v>3005329</v>
      </c>
      <c r="C2609">
        <v>1380</v>
      </c>
      <c r="D2609">
        <v>1500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8659</v>
      </c>
    </row>
    <row r="2610" spans="1:13">
      <c r="A2610" s="13">
        <f t="shared" si="40"/>
        <v>1</v>
      </c>
      <c r="B2610">
        <v>3005330</v>
      </c>
      <c r="C2610">
        <v>1380</v>
      </c>
      <c r="D2610">
        <v>1500</v>
      </c>
      <c r="E2610"/>
      <c r="F2610" t="s">
        <v>253</v>
      </c>
      <c r="G2610">
        <v>1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1691</v>
      </c>
    </row>
    <row r="2611" spans="1:13">
      <c r="A2611" s="13">
        <f t="shared" si="40"/>
        <v>4</v>
      </c>
      <c r="B2611">
        <v>3005331</v>
      </c>
      <c r="C2611">
        <v>1380</v>
      </c>
      <c r="D2611">
        <v>1501</v>
      </c>
      <c r="E2611"/>
      <c r="F2611" t="s">
        <v>253</v>
      </c>
      <c r="G2611">
        <v>4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1692</v>
      </c>
    </row>
    <row r="2612" spans="1:13">
      <c r="A2612" s="13">
        <f t="shared" si="40"/>
        <v>4</v>
      </c>
      <c r="B2612">
        <v>3005334</v>
      </c>
      <c r="C2612">
        <v>1380</v>
      </c>
      <c r="D2612">
        <v>1500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8128</v>
      </c>
    </row>
    <row r="2613" spans="1:13">
      <c r="A2613" s="13">
        <f t="shared" si="40"/>
        <v>1</v>
      </c>
      <c r="B2613">
        <v>3005337</v>
      </c>
      <c r="C2613">
        <v>1380</v>
      </c>
      <c r="D2613">
        <v>1500</v>
      </c>
      <c r="E2613"/>
      <c r="F2613" t="s">
        <v>253</v>
      </c>
      <c r="G2613">
        <v>1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1693</v>
      </c>
    </row>
    <row r="2614" spans="1:13">
      <c r="A2614" s="13">
        <f t="shared" si="40"/>
        <v>2</v>
      </c>
      <c r="B2614">
        <v>3005338</v>
      </c>
      <c r="C2614">
        <v>1380</v>
      </c>
      <c r="D2614">
        <v>1500</v>
      </c>
      <c r="E2614"/>
      <c r="F2614" t="s">
        <v>253</v>
      </c>
      <c r="G2614">
        <v>2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8609</v>
      </c>
    </row>
    <row r="2615" spans="1:13">
      <c r="A2615" s="13">
        <f t="shared" si="40"/>
        <v>1</v>
      </c>
      <c r="B2615">
        <v>3005340</v>
      </c>
      <c r="C2615">
        <v>1380</v>
      </c>
      <c r="D2615">
        <v>1501</v>
      </c>
      <c r="E2615"/>
      <c r="F2615" t="s">
        <v>253</v>
      </c>
      <c r="G2615">
        <v>1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1694</v>
      </c>
    </row>
    <row r="2616" spans="1:13">
      <c r="A2616" s="13">
        <f t="shared" si="40"/>
        <v>1</v>
      </c>
      <c r="B2616">
        <v>3005342</v>
      </c>
      <c r="C2616">
        <v>1380</v>
      </c>
      <c r="D2616">
        <v>1501</v>
      </c>
      <c r="E2616"/>
      <c r="F2616" t="s">
        <v>253</v>
      </c>
      <c r="G2616">
        <v>1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1694</v>
      </c>
    </row>
    <row r="2617" spans="1:13">
      <c r="A2617" s="13">
        <f t="shared" si="40"/>
        <v>2</v>
      </c>
      <c r="B2617">
        <v>3005343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1695</v>
      </c>
    </row>
    <row r="2618" spans="1:13">
      <c r="A2618" s="13">
        <f t="shared" si="40"/>
        <v>6</v>
      </c>
      <c r="B2618">
        <v>3005347</v>
      </c>
      <c r="C2618">
        <v>1380</v>
      </c>
      <c r="D2618">
        <v>1501</v>
      </c>
      <c r="E2618"/>
      <c r="F2618" t="s">
        <v>253</v>
      </c>
      <c r="G2618">
        <v>6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1696</v>
      </c>
    </row>
    <row r="2619" spans="1:13">
      <c r="A2619" s="13">
        <f t="shared" si="40"/>
        <v>14</v>
      </c>
      <c r="B2619">
        <v>3005348</v>
      </c>
      <c r="C2619">
        <v>1380</v>
      </c>
      <c r="D2619">
        <v>1500</v>
      </c>
      <c r="E2619"/>
      <c r="F2619" t="s">
        <v>253</v>
      </c>
      <c r="G2619">
        <v>14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9065</v>
      </c>
    </row>
    <row r="2620" spans="1:13">
      <c r="A2620" s="13">
        <f t="shared" si="40"/>
        <v>7</v>
      </c>
      <c r="B2620">
        <v>3005349</v>
      </c>
      <c r="C2620">
        <v>1380</v>
      </c>
      <c r="D2620">
        <v>1500</v>
      </c>
      <c r="E2620"/>
      <c r="F2620" t="s">
        <v>289</v>
      </c>
      <c r="G2620">
        <v>7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1697</v>
      </c>
    </row>
    <row r="2621" spans="1:13">
      <c r="A2621" s="13">
        <f t="shared" si="40"/>
        <v>15</v>
      </c>
      <c r="B2621">
        <v>3005350</v>
      </c>
      <c r="C2621">
        <v>1380</v>
      </c>
      <c r="D2621">
        <v>1500</v>
      </c>
      <c r="E2621"/>
      <c r="F2621" t="s">
        <v>253</v>
      </c>
      <c r="G2621">
        <v>15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9148</v>
      </c>
    </row>
    <row r="2622" spans="1:13">
      <c r="A2622" s="13">
        <f t="shared" si="40"/>
        <v>41</v>
      </c>
      <c r="B2622">
        <v>3005351</v>
      </c>
      <c r="C2622">
        <v>1380</v>
      </c>
      <c r="D2622">
        <v>1501</v>
      </c>
      <c r="E2622"/>
      <c r="F2622" t="s">
        <v>253</v>
      </c>
      <c r="G2622">
        <v>41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1698</v>
      </c>
    </row>
    <row r="2623" spans="1:13">
      <c r="A2623" s="13">
        <f t="shared" si="40"/>
        <v>1</v>
      </c>
      <c r="B2623">
        <v>3005352</v>
      </c>
      <c r="C2623">
        <v>1380</v>
      </c>
      <c r="D2623">
        <v>1500</v>
      </c>
      <c r="E2623"/>
      <c r="F2623" t="s">
        <v>253</v>
      </c>
      <c r="G2623">
        <v>1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1699</v>
      </c>
    </row>
    <row r="2624" spans="1:13">
      <c r="A2624" s="13">
        <f t="shared" si="40"/>
        <v>23</v>
      </c>
      <c r="B2624">
        <v>3005353</v>
      </c>
      <c r="C2624">
        <v>1380</v>
      </c>
      <c r="D2624">
        <v>1500</v>
      </c>
      <c r="E2624"/>
      <c r="F2624" t="s">
        <v>253</v>
      </c>
      <c r="G2624">
        <v>23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1700</v>
      </c>
    </row>
    <row r="2625" spans="1:13">
      <c r="A2625" s="13">
        <f t="shared" si="40"/>
        <v>13</v>
      </c>
      <c r="B2625">
        <v>3005354</v>
      </c>
      <c r="C2625">
        <v>1380</v>
      </c>
      <c r="D2625">
        <v>1500</v>
      </c>
      <c r="E2625"/>
      <c r="F2625" t="s">
        <v>253</v>
      </c>
      <c r="G2625">
        <v>13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1701</v>
      </c>
    </row>
    <row r="2626" spans="1:13">
      <c r="A2626" s="13">
        <f t="shared" si="40"/>
        <v>11</v>
      </c>
      <c r="B2626">
        <v>3005355</v>
      </c>
      <c r="C2626">
        <v>1380</v>
      </c>
      <c r="D2626">
        <v>1500</v>
      </c>
      <c r="E2626"/>
      <c r="F2626" t="s">
        <v>253</v>
      </c>
      <c r="G2626">
        <v>11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1702</v>
      </c>
    </row>
    <row r="2627" spans="1:13">
      <c r="A2627" s="13">
        <f t="shared" ref="A2627:A2690" si="41">G2627+H2627+I2627</f>
        <v>16</v>
      </c>
      <c r="B2627">
        <v>3005356</v>
      </c>
      <c r="C2627">
        <v>1380</v>
      </c>
      <c r="D2627">
        <v>1500</v>
      </c>
      <c r="E2627"/>
      <c r="F2627" t="s">
        <v>253</v>
      </c>
      <c r="G2627">
        <v>16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9149</v>
      </c>
    </row>
    <row r="2628" spans="1:13">
      <c r="A2628" s="13">
        <f t="shared" si="41"/>
        <v>10</v>
      </c>
      <c r="B2628">
        <v>3005357</v>
      </c>
      <c r="C2628">
        <v>1380</v>
      </c>
      <c r="D2628">
        <v>1500</v>
      </c>
      <c r="E2628"/>
      <c r="F2628" t="s">
        <v>253</v>
      </c>
      <c r="G2628">
        <v>10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9150</v>
      </c>
    </row>
    <row r="2629" spans="1:13">
      <c r="A2629" s="13">
        <f t="shared" si="41"/>
        <v>20</v>
      </c>
      <c r="B2629">
        <v>3005358</v>
      </c>
      <c r="C2629">
        <v>1380</v>
      </c>
      <c r="D2629">
        <v>1500</v>
      </c>
      <c r="E2629"/>
      <c r="F2629" t="s">
        <v>253</v>
      </c>
      <c r="G2629">
        <v>20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1703</v>
      </c>
    </row>
    <row r="2630" spans="1:13">
      <c r="A2630" s="13">
        <f t="shared" si="41"/>
        <v>5</v>
      </c>
      <c r="B2630">
        <v>3005359</v>
      </c>
      <c r="C2630">
        <v>1380</v>
      </c>
      <c r="D2630">
        <v>1501</v>
      </c>
      <c r="E2630"/>
      <c r="F2630" t="s">
        <v>253</v>
      </c>
      <c r="G2630">
        <v>5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1704</v>
      </c>
    </row>
    <row r="2631" spans="1:13">
      <c r="A2631" s="13">
        <f t="shared" si="41"/>
        <v>7</v>
      </c>
      <c r="B2631">
        <v>3005360</v>
      </c>
      <c r="C2631">
        <v>1380</v>
      </c>
      <c r="D2631">
        <v>1501</v>
      </c>
      <c r="E2631"/>
      <c r="F2631" t="s">
        <v>253</v>
      </c>
      <c r="G2631">
        <v>7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1705</v>
      </c>
    </row>
    <row r="2632" spans="1:13">
      <c r="A2632" s="13">
        <f t="shared" si="41"/>
        <v>14</v>
      </c>
      <c r="B2632">
        <v>3005361</v>
      </c>
      <c r="C2632">
        <v>1380</v>
      </c>
      <c r="D2632">
        <v>1500</v>
      </c>
      <c r="E2632"/>
      <c r="F2632" t="s">
        <v>253</v>
      </c>
      <c r="G2632">
        <v>14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1706</v>
      </c>
    </row>
    <row r="2633" spans="1:13">
      <c r="A2633" s="13">
        <f t="shared" si="41"/>
        <v>3</v>
      </c>
      <c r="B2633">
        <v>3005363</v>
      </c>
      <c r="C2633">
        <v>1380</v>
      </c>
      <c r="D2633">
        <v>1501</v>
      </c>
      <c r="E2633"/>
      <c r="F2633" t="s">
        <v>253</v>
      </c>
      <c r="G2633">
        <v>3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1707</v>
      </c>
    </row>
    <row r="2634" spans="1:13">
      <c r="A2634" s="13">
        <f t="shared" si="41"/>
        <v>3</v>
      </c>
      <c r="B2634">
        <v>3005364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1708</v>
      </c>
    </row>
    <row r="2635" spans="1:13">
      <c r="A2635" s="13">
        <f t="shared" si="41"/>
        <v>38</v>
      </c>
      <c r="B2635">
        <v>3005367</v>
      </c>
      <c r="C2635">
        <v>1380</v>
      </c>
      <c r="D2635">
        <v>1501</v>
      </c>
      <c r="E2635"/>
      <c r="F2635" t="s">
        <v>253</v>
      </c>
      <c r="G2635">
        <v>38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1709</v>
      </c>
    </row>
    <row r="2636" spans="1:13">
      <c r="A2636" s="13">
        <f t="shared" si="41"/>
        <v>18</v>
      </c>
      <c r="B2636">
        <v>3005368</v>
      </c>
      <c r="C2636">
        <v>1380</v>
      </c>
      <c r="D2636">
        <v>1500</v>
      </c>
      <c r="E2636"/>
      <c r="F2636" t="s">
        <v>253</v>
      </c>
      <c r="G2636">
        <v>18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1710</v>
      </c>
    </row>
    <row r="2637" spans="1:13">
      <c r="A2637" s="13">
        <f t="shared" si="41"/>
        <v>61</v>
      </c>
      <c r="B2637">
        <v>3005368</v>
      </c>
      <c r="C2637">
        <v>1400</v>
      </c>
      <c r="D2637">
        <v>1500</v>
      </c>
      <c r="E2637"/>
      <c r="F2637" t="s">
        <v>253</v>
      </c>
      <c r="G2637">
        <v>61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1710</v>
      </c>
    </row>
    <row r="2638" spans="1:13">
      <c r="A2638" s="13">
        <f t="shared" si="41"/>
        <v>1</v>
      </c>
      <c r="B2638">
        <v>3005369</v>
      </c>
      <c r="C2638">
        <v>1380</v>
      </c>
      <c r="D2638">
        <v>1501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1711</v>
      </c>
    </row>
    <row r="2639" spans="1:13">
      <c r="A2639" s="13">
        <f t="shared" si="41"/>
        <v>1</v>
      </c>
      <c r="B2639">
        <v>3005370</v>
      </c>
      <c r="C2639">
        <v>1380</v>
      </c>
      <c r="D2639">
        <v>1501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1712</v>
      </c>
    </row>
    <row r="2640" spans="1:13">
      <c r="A2640" s="13">
        <f t="shared" si="41"/>
        <v>1</v>
      </c>
      <c r="B2640">
        <v>3005371</v>
      </c>
      <c r="C2640">
        <v>1380</v>
      </c>
      <c r="D2640">
        <v>1501</v>
      </c>
      <c r="E2640"/>
      <c r="F2640" t="s">
        <v>253</v>
      </c>
      <c r="G2640">
        <v>1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1713</v>
      </c>
    </row>
    <row r="2641" spans="1:13">
      <c r="A2641" s="13">
        <f t="shared" si="41"/>
        <v>1</v>
      </c>
      <c r="B2641">
        <v>3005372</v>
      </c>
      <c r="C2641">
        <v>1380</v>
      </c>
      <c r="D2641">
        <v>1500</v>
      </c>
      <c r="E2641"/>
      <c r="F2641" t="s">
        <v>253</v>
      </c>
      <c r="G2641">
        <v>1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1714</v>
      </c>
    </row>
    <row r="2642" spans="1:13">
      <c r="A2642" s="13">
        <f t="shared" si="41"/>
        <v>1</v>
      </c>
      <c r="B2642">
        <v>3005372</v>
      </c>
      <c r="C2642">
        <v>1400</v>
      </c>
      <c r="D2642">
        <v>1500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1714</v>
      </c>
    </row>
    <row r="2643" spans="1:13">
      <c r="A2643" s="13">
        <f t="shared" si="41"/>
        <v>1</v>
      </c>
      <c r="B2643">
        <v>3005373</v>
      </c>
      <c r="C2643">
        <v>1380</v>
      </c>
      <c r="D2643">
        <v>1500</v>
      </c>
      <c r="E2643"/>
      <c r="F2643" t="s">
        <v>253</v>
      </c>
      <c r="G2643">
        <v>1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1715</v>
      </c>
    </row>
    <row r="2644" spans="1:13">
      <c r="A2644" s="13">
        <f t="shared" si="41"/>
        <v>1</v>
      </c>
      <c r="B2644">
        <v>3005373</v>
      </c>
      <c r="C2644">
        <v>1400</v>
      </c>
      <c r="D2644">
        <v>1500</v>
      </c>
      <c r="E2644"/>
      <c r="F2644" t="s">
        <v>253</v>
      </c>
      <c r="G2644">
        <v>1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1715</v>
      </c>
    </row>
    <row r="2645" spans="1:13">
      <c r="A2645" s="13">
        <f t="shared" si="41"/>
        <v>1</v>
      </c>
      <c r="B2645">
        <v>3005374</v>
      </c>
      <c r="C2645">
        <v>1380</v>
      </c>
      <c r="D2645">
        <v>1500</v>
      </c>
      <c r="E2645"/>
      <c r="F2645" t="s">
        <v>253</v>
      </c>
      <c r="G2645">
        <v>1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1716</v>
      </c>
    </row>
    <row r="2646" spans="1:13">
      <c r="A2646" s="13">
        <f t="shared" si="41"/>
        <v>1</v>
      </c>
      <c r="B2646">
        <v>3005375</v>
      </c>
      <c r="C2646">
        <v>1380</v>
      </c>
      <c r="D2646">
        <v>1500</v>
      </c>
      <c r="E2646"/>
      <c r="F2646" t="s">
        <v>253</v>
      </c>
      <c r="G2646">
        <v>1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1717</v>
      </c>
    </row>
    <row r="2647" spans="1:13">
      <c r="A2647" s="13">
        <f t="shared" si="41"/>
        <v>1</v>
      </c>
      <c r="B2647">
        <v>3005375</v>
      </c>
      <c r="C2647">
        <v>1400</v>
      </c>
      <c r="D2647">
        <v>1500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1717</v>
      </c>
    </row>
    <row r="2648" spans="1:13">
      <c r="A2648" s="13">
        <f t="shared" si="41"/>
        <v>1</v>
      </c>
      <c r="B2648">
        <v>3005376</v>
      </c>
      <c r="C2648">
        <v>1380</v>
      </c>
      <c r="D2648">
        <v>1500</v>
      </c>
      <c r="E2648"/>
      <c r="F2648" t="s">
        <v>253</v>
      </c>
      <c r="G2648">
        <v>1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1718</v>
      </c>
    </row>
    <row r="2649" spans="1:13">
      <c r="A2649" s="13">
        <f t="shared" si="41"/>
        <v>2</v>
      </c>
      <c r="B2649">
        <v>3005377</v>
      </c>
      <c r="C2649">
        <v>1380</v>
      </c>
      <c r="D2649">
        <v>1500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8197</v>
      </c>
    </row>
    <row r="2650" spans="1:13">
      <c r="A2650" s="13">
        <f t="shared" si="41"/>
        <v>1779</v>
      </c>
      <c r="B2650">
        <v>3005378</v>
      </c>
      <c r="C2650">
        <v>1380</v>
      </c>
      <c r="D2650">
        <v>1500</v>
      </c>
      <c r="E2650"/>
      <c r="F2650" t="s">
        <v>253</v>
      </c>
      <c r="G2650" s="177">
        <v>1779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1719</v>
      </c>
    </row>
    <row r="2651" spans="1:13">
      <c r="A2651" s="13">
        <f t="shared" si="41"/>
        <v>6</v>
      </c>
      <c r="B2651">
        <v>3005379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1720</v>
      </c>
    </row>
    <row r="2652" spans="1:13">
      <c r="A2652" s="13">
        <f t="shared" si="41"/>
        <v>3</v>
      </c>
      <c r="B2652">
        <v>3005380</v>
      </c>
      <c r="C2652">
        <v>1380</v>
      </c>
      <c r="D2652">
        <v>1501</v>
      </c>
      <c r="E2652"/>
      <c r="F2652" t="s">
        <v>253</v>
      </c>
      <c r="G2652">
        <v>3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1721</v>
      </c>
    </row>
    <row r="2653" spans="1:13">
      <c r="A2653" s="13">
        <f t="shared" si="41"/>
        <v>1</v>
      </c>
      <c r="B2653">
        <v>3005382</v>
      </c>
      <c r="C2653">
        <v>1380</v>
      </c>
      <c r="D2653">
        <v>1501</v>
      </c>
      <c r="E2653"/>
      <c r="F2653" t="s">
        <v>253</v>
      </c>
      <c r="G2653">
        <v>1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1722</v>
      </c>
    </row>
    <row r="2654" spans="1:13">
      <c r="A2654" s="13">
        <f t="shared" si="41"/>
        <v>2</v>
      </c>
      <c r="B2654">
        <v>3005383</v>
      </c>
      <c r="C2654">
        <v>1380</v>
      </c>
      <c r="D2654">
        <v>1500</v>
      </c>
      <c r="E2654"/>
      <c r="F2654" t="s">
        <v>253</v>
      </c>
      <c r="G2654">
        <v>2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1723</v>
      </c>
    </row>
    <row r="2655" spans="1:13">
      <c r="A2655" s="13">
        <f t="shared" si="41"/>
        <v>3</v>
      </c>
      <c r="B2655">
        <v>3005384</v>
      </c>
      <c r="C2655">
        <v>1380</v>
      </c>
      <c r="D2655">
        <v>1501</v>
      </c>
      <c r="E2655"/>
      <c r="F2655" t="s">
        <v>253</v>
      </c>
      <c r="G2655">
        <v>3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1724</v>
      </c>
    </row>
    <row r="2656" spans="1:13">
      <c r="A2656" s="13">
        <f t="shared" si="41"/>
        <v>7</v>
      </c>
      <c r="B2656">
        <v>3005385</v>
      </c>
      <c r="C2656">
        <v>1380</v>
      </c>
      <c r="D2656">
        <v>1500</v>
      </c>
      <c r="E2656"/>
      <c r="F2656" t="s">
        <v>253</v>
      </c>
      <c r="G2656">
        <v>7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1725</v>
      </c>
    </row>
    <row r="2657" spans="1:13">
      <c r="A2657" s="13">
        <f t="shared" si="41"/>
        <v>4</v>
      </c>
      <c r="B2657">
        <v>3005387</v>
      </c>
      <c r="C2657">
        <v>1380</v>
      </c>
      <c r="D2657">
        <v>1501</v>
      </c>
      <c r="E2657"/>
      <c r="F2657" t="s">
        <v>253</v>
      </c>
      <c r="G2657">
        <v>4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1726</v>
      </c>
    </row>
    <row r="2658" spans="1:13">
      <c r="A2658" s="13">
        <f t="shared" si="41"/>
        <v>1</v>
      </c>
      <c r="B2658">
        <v>3005388</v>
      </c>
      <c r="C2658">
        <v>1380</v>
      </c>
      <c r="D2658">
        <v>1501</v>
      </c>
      <c r="E2658"/>
      <c r="F2658" t="s">
        <v>253</v>
      </c>
      <c r="G2658">
        <v>1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1727</v>
      </c>
    </row>
    <row r="2659" spans="1:13">
      <c r="A2659" s="13">
        <f t="shared" si="41"/>
        <v>2</v>
      </c>
      <c r="B2659">
        <v>3005389</v>
      </c>
      <c r="C2659">
        <v>1380</v>
      </c>
      <c r="D2659">
        <v>1500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1728</v>
      </c>
    </row>
    <row r="2660" spans="1:13">
      <c r="A2660" s="13">
        <f t="shared" si="41"/>
        <v>2</v>
      </c>
      <c r="B2660">
        <v>3005390</v>
      </c>
      <c r="C2660">
        <v>1380</v>
      </c>
      <c r="D2660">
        <v>1501</v>
      </c>
      <c r="E2660"/>
      <c r="F2660" t="s">
        <v>253</v>
      </c>
      <c r="G2660">
        <v>2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1729</v>
      </c>
    </row>
    <row r="2661" spans="1:13">
      <c r="A2661" s="13">
        <f t="shared" si="41"/>
        <v>2</v>
      </c>
      <c r="B2661">
        <v>3005391</v>
      </c>
      <c r="C2661">
        <v>1380</v>
      </c>
      <c r="D2661">
        <v>1501</v>
      </c>
      <c r="E2661"/>
      <c r="F2661" t="s">
        <v>253</v>
      </c>
      <c r="G2661">
        <v>2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1730</v>
      </c>
    </row>
    <row r="2662" spans="1:13">
      <c r="A2662" s="13">
        <f t="shared" si="41"/>
        <v>25</v>
      </c>
      <c r="B2662">
        <v>3005392</v>
      </c>
      <c r="C2662">
        <v>1380</v>
      </c>
      <c r="D2662">
        <v>1501</v>
      </c>
      <c r="E2662"/>
      <c r="F2662" t="s">
        <v>253</v>
      </c>
      <c r="G2662">
        <v>25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1731</v>
      </c>
    </row>
    <row r="2663" spans="1:13">
      <c r="A2663" s="13">
        <f t="shared" si="41"/>
        <v>17</v>
      </c>
      <c r="B2663">
        <v>3005393</v>
      </c>
      <c r="C2663">
        <v>1380</v>
      </c>
      <c r="D2663">
        <v>1501</v>
      </c>
      <c r="E2663"/>
      <c r="F2663" t="s">
        <v>253</v>
      </c>
      <c r="G2663">
        <v>17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1732</v>
      </c>
    </row>
    <row r="2664" spans="1:13">
      <c r="A2664" s="13">
        <f t="shared" si="41"/>
        <v>1</v>
      </c>
      <c r="B2664">
        <v>3005394</v>
      </c>
      <c r="C2664">
        <v>1380</v>
      </c>
      <c r="D2664">
        <v>1501</v>
      </c>
      <c r="E2664"/>
      <c r="F2664" t="s">
        <v>253</v>
      </c>
      <c r="G2664">
        <v>1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1733</v>
      </c>
    </row>
    <row r="2665" spans="1:13">
      <c r="A2665" s="13">
        <f t="shared" si="41"/>
        <v>2</v>
      </c>
      <c r="B2665">
        <v>3005395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1734</v>
      </c>
    </row>
    <row r="2666" spans="1:13">
      <c r="A2666" s="13">
        <f t="shared" si="41"/>
        <v>8</v>
      </c>
      <c r="B2666">
        <v>3005396</v>
      </c>
      <c r="C2666">
        <v>1380</v>
      </c>
      <c r="D2666">
        <v>1500</v>
      </c>
      <c r="E2666"/>
      <c r="F2666" t="s">
        <v>253</v>
      </c>
      <c r="G2666">
        <v>8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1735</v>
      </c>
    </row>
    <row r="2667" spans="1:13">
      <c r="A2667" s="13">
        <f t="shared" si="41"/>
        <v>10</v>
      </c>
      <c r="B2667">
        <v>3005397</v>
      </c>
      <c r="C2667">
        <v>1380</v>
      </c>
      <c r="D2667">
        <v>1500</v>
      </c>
      <c r="E2667"/>
      <c r="F2667" t="s">
        <v>289</v>
      </c>
      <c r="G2667">
        <v>10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9393</v>
      </c>
    </row>
    <row r="2668" spans="1:13">
      <c r="A2668" s="13">
        <f t="shared" si="41"/>
        <v>51</v>
      </c>
      <c r="B2668">
        <v>3005398</v>
      </c>
      <c r="C2668">
        <v>1380</v>
      </c>
      <c r="D2668">
        <v>1500</v>
      </c>
      <c r="E2668"/>
      <c r="F2668" t="s">
        <v>253</v>
      </c>
      <c r="G2668">
        <v>51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1736</v>
      </c>
    </row>
    <row r="2669" spans="1:13">
      <c r="A2669" s="13">
        <f t="shared" si="41"/>
        <v>2</v>
      </c>
      <c r="B2669">
        <v>3005400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1737</v>
      </c>
    </row>
    <row r="2670" spans="1:13">
      <c r="A2670" s="13">
        <f t="shared" si="41"/>
        <v>3</v>
      </c>
      <c r="B2670">
        <v>3005401</v>
      </c>
      <c r="C2670">
        <v>1380</v>
      </c>
      <c r="D2670">
        <v>1501</v>
      </c>
      <c r="E2670"/>
      <c r="F2670" t="s">
        <v>253</v>
      </c>
      <c r="G2670">
        <v>3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1738</v>
      </c>
    </row>
    <row r="2671" spans="1:13">
      <c r="A2671" s="13">
        <f t="shared" si="41"/>
        <v>1</v>
      </c>
      <c r="B2671">
        <v>3005402</v>
      </c>
      <c r="C2671">
        <v>1380</v>
      </c>
      <c r="D2671">
        <v>1501</v>
      </c>
      <c r="E2671"/>
      <c r="F2671" t="s">
        <v>253</v>
      </c>
      <c r="G2671">
        <v>1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1739</v>
      </c>
    </row>
    <row r="2672" spans="1:13">
      <c r="A2672" s="13">
        <f t="shared" si="41"/>
        <v>27</v>
      </c>
      <c r="B2672">
        <v>3005404</v>
      </c>
      <c r="C2672">
        <v>1380</v>
      </c>
      <c r="D2672">
        <v>1501</v>
      </c>
      <c r="E2672"/>
      <c r="F2672" t="s">
        <v>253</v>
      </c>
      <c r="G2672">
        <v>27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1740</v>
      </c>
    </row>
    <row r="2673" spans="1:13">
      <c r="A2673" s="13">
        <f t="shared" si="41"/>
        <v>1</v>
      </c>
      <c r="B2673">
        <v>3005405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1741</v>
      </c>
    </row>
    <row r="2674" spans="1:13">
      <c r="A2674" s="13">
        <f t="shared" si="41"/>
        <v>20</v>
      </c>
      <c r="B2674">
        <v>3005406</v>
      </c>
      <c r="C2674">
        <v>1380</v>
      </c>
      <c r="D2674">
        <v>1501</v>
      </c>
      <c r="E2674"/>
      <c r="F2674" t="s">
        <v>253</v>
      </c>
      <c r="G2674">
        <v>20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1742</v>
      </c>
    </row>
    <row r="2675" spans="1:13">
      <c r="A2675" s="13">
        <f t="shared" si="41"/>
        <v>8</v>
      </c>
      <c r="B2675">
        <v>3005407</v>
      </c>
      <c r="C2675">
        <v>1380</v>
      </c>
      <c r="D2675">
        <v>1500</v>
      </c>
      <c r="E2675"/>
      <c r="F2675" t="s">
        <v>253</v>
      </c>
      <c r="G2675">
        <v>8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1743</v>
      </c>
    </row>
    <row r="2676" spans="1:13">
      <c r="A2676" s="13">
        <f t="shared" si="41"/>
        <v>15</v>
      </c>
      <c r="B2676">
        <v>3005408</v>
      </c>
      <c r="C2676">
        <v>1380</v>
      </c>
      <c r="D2676">
        <v>1501</v>
      </c>
      <c r="E2676"/>
      <c r="F2676" t="s">
        <v>253</v>
      </c>
      <c r="G2676">
        <v>15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1744</v>
      </c>
    </row>
    <row r="2677" spans="1:13">
      <c r="A2677" s="13">
        <f t="shared" si="41"/>
        <v>10</v>
      </c>
      <c r="B2677">
        <v>3005409</v>
      </c>
      <c r="C2677">
        <v>1380</v>
      </c>
      <c r="D2677">
        <v>1501</v>
      </c>
      <c r="E2677"/>
      <c r="F2677" t="s">
        <v>253</v>
      </c>
      <c r="G2677">
        <v>10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1745</v>
      </c>
    </row>
    <row r="2678" spans="1:13">
      <c r="A2678" s="13">
        <f t="shared" si="41"/>
        <v>3</v>
      </c>
      <c r="B2678">
        <v>3005410</v>
      </c>
      <c r="C2678">
        <v>1380</v>
      </c>
      <c r="D2678">
        <v>1501</v>
      </c>
      <c r="E2678"/>
      <c r="F2678" t="s">
        <v>253</v>
      </c>
      <c r="G2678">
        <v>3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1746</v>
      </c>
    </row>
    <row r="2679" spans="1:13">
      <c r="A2679" s="13">
        <f t="shared" si="41"/>
        <v>2</v>
      </c>
      <c r="B2679">
        <v>3005411</v>
      </c>
      <c r="C2679">
        <v>1380</v>
      </c>
      <c r="D2679">
        <v>1501</v>
      </c>
      <c r="E2679"/>
      <c r="F2679" t="s">
        <v>253</v>
      </c>
      <c r="G2679">
        <v>2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1747</v>
      </c>
    </row>
    <row r="2680" spans="1:13">
      <c r="A2680" s="13">
        <f t="shared" si="41"/>
        <v>1</v>
      </c>
      <c r="B2680">
        <v>3005412</v>
      </c>
      <c r="C2680">
        <v>1380</v>
      </c>
      <c r="D2680">
        <v>1501</v>
      </c>
      <c r="E2680"/>
      <c r="F2680" t="s">
        <v>253</v>
      </c>
      <c r="G2680">
        <v>1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1748</v>
      </c>
    </row>
    <row r="2681" spans="1:13">
      <c r="A2681" s="13">
        <f t="shared" si="41"/>
        <v>1</v>
      </c>
      <c r="B2681">
        <v>3005413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1749</v>
      </c>
    </row>
    <row r="2682" spans="1:13">
      <c r="A2682" s="13">
        <f t="shared" si="41"/>
        <v>2</v>
      </c>
      <c r="B2682">
        <v>3005416</v>
      </c>
      <c r="C2682">
        <v>1380</v>
      </c>
      <c r="D2682">
        <v>1501</v>
      </c>
      <c r="E2682"/>
      <c r="F2682" t="s">
        <v>253</v>
      </c>
      <c r="G2682">
        <v>2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1750</v>
      </c>
    </row>
    <row r="2683" spans="1:13">
      <c r="A2683" s="13">
        <f t="shared" si="41"/>
        <v>1</v>
      </c>
      <c r="B2683">
        <v>3005417</v>
      </c>
      <c r="C2683">
        <v>1380</v>
      </c>
      <c r="D2683">
        <v>1501</v>
      </c>
      <c r="E2683"/>
      <c r="F2683" t="s">
        <v>253</v>
      </c>
      <c r="G2683">
        <v>1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1751</v>
      </c>
    </row>
    <row r="2684" spans="1:13">
      <c r="A2684" s="13">
        <f t="shared" si="41"/>
        <v>1</v>
      </c>
      <c r="B2684">
        <v>3005418</v>
      </c>
      <c r="C2684">
        <v>1380</v>
      </c>
      <c r="D2684">
        <v>1501</v>
      </c>
      <c r="E2684"/>
      <c r="F2684" t="s">
        <v>253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1752</v>
      </c>
    </row>
    <row r="2685" spans="1:13">
      <c r="A2685" s="13">
        <f t="shared" si="41"/>
        <v>2</v>
      </c>
      <c r="B2685">
        <v>3005419</v>
      </c>
      <c r="C2685">
        <v>1380</v>
      </c>
      <c r="D2685">
        <v>1501</v>
      </c>
      <c r="E2685"/>
      <c r="F2685" t="s">
        <v>253</v>
      </c>
      <c r="G2685">
        <v>2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1753</v>
      </c>
    </row>
    <row r="2686" spans="1:13">
      <c r="A2686" s="13">
        <f t="shared" si="41"/>
        <v>2</v>
      </c>
      <c r="B2686">
        <v>3005420</v>
      </c>
      <c r="C2686">
        <v>1380</v>
      </c>
      <c r="D2686">
        <v>1501</v>
      </c>
      <c r="E2686"/>
      <c r="F2686" t="s">
        <v>1443</v>
      </c>
      <c r="G2686">
        <v>2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1754</v>
      </c>
    </row>
    <row r="2687" spans="1:13">
      <c r="A2687" s="13">
        <f t="shared" si="41"/>
        <v>3</v>
      </c>
      <c r="B2687">
        <v>3005422</v>
      </c>
      <c r="C2687">
        <v>1380</v>
      </c>
      <c r="D2687">
        <v>1501</v>
      </c>
      <c r="E2687"/>
      <c r="F2687" t="s">
        <v>253</v>
      </c>
      <c r="G2687">
        <v>3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1755</v>
      </c>
    </row>
    <row r="2688" spans="1:13">
      <c r="A2688" s="13">
        <f t="shared" si="41"/>
        <v>1</v>
      </c>
      <c r="B2688">
        <v>3005423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1756</v>
      </c>
    </row>
    <row r="2689" spans="1:13">
      <c r="A2689" s="13">
        <f t="shared" si="41"/>
        <v>4</v>
      </c>
      <c r="B2689">
        <v>3005424</v>
      </c>
      <c r="C2689">
        <v>1380</v>
      </c>
      <c r="D2689">
        <v>1501</v>
      </c>
      <c r="E2689"/>
      <c r="F2689" t="s">
        <v>253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1757</v>
      </c>
    </row>
    <row r="2690" spans="1:13">
      <c r="A2690" s="13">
        <f t="shared" si="41"/>
        <v>20</v>
      </c>
      <c r="B2690">
        <v>3005425</v>
      </c>
      <c r="C2690">
        <v>1380</v>
      </c>
      <c r="D2690">
        <v>1500</v>
      </c>
      <c r="E2690"/>
      <c r="F2690" t="s">
        <v>253</v>
      </c>
      <c r="G2690">
        <v>20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1758</v>
      </c>
    </row>
    <row r="2691" spans="1:13">
      <c r="A2691" s="13">
        <f t="shared" ref="A2691:A2754" si="42">G2691+H2691+I2691</f>
        <v>1</v>
      </c>
      <c r="B2691">
        <v>3005426</v>
      </c>
      <c r="C2691">
        <v>1380</v>
      </c>
      <c r="D2691">
        <v>1501</v>
      </c>
      <c r="E2691"/>
      <c r="F2691" t="s">
        <v>253</v>
      </c>
      <c r="G2691">
        <v>1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1759</v>
      </c>
    </row>
    <row r="2692" spans="1:13">
      <c r="A2692" s="13">
        <f t="shared" si="42"/>
        <v>9</v>
      </c>
      <c r="B2692">
        <v>3005428</v>
      </c>
      <c r="C2692">
        <v>1380</v>
      </c>
      <c r="D2692">
        <v>1501</v>
      </c>
      <c r="E2692"/>
      <c r="F2692" t="s">
        <v>253</v>
      </c>
      <c r="G2692">
        <v>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1760</v>
      </c>
    </row>
    <row r="2693" spans="1:13">
      <c r="A2693" s="13">
        <f t="shared" si="42"/>
        <v>5</v>
      </c>
      <c r="B2693">
        <v>3005429</v>
      </c>
      <c r="C2693">
        <v>1380</v>
      </c>
      <c r="D2693">
        <v>1501</v>
      </c>
      <c r="E2693"/>
      <c r="F2693" t="s">
        <v>253</v>
      </c>
      <c r="G2693">
        <v>5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1761</v>
      </c>
    </row>
    <row r="2694" spans="1:13">
      <c r="A2694" s="13">
        <f t="shared" si="42"/>
        <v>1</v>
      </c>
      <c r="B2694">
        <v>3005430</v>
      </c>
      <c r="C2694">
        <v>1380</v>
      </c>
      <c r="D2694">
        <v>1500</v>
      </c>
      <c r="E2694"/>
      <c r="F2694" t="s">
        <v>253</v>
      </c>
      <c r="G2694">
        <v>1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7493</v>
      </c>
    </row>
    <row r="2695" spans="1:13">
      <c r="A2695" s="13">
        <f t="shared" si="42"/>
        <v>1</v>
      </c>
      <c r="B2695">
        <v>3005431</v>
      </c>
      <c r="C2695">
        <v>1380</v>
      </c>
      <c r="D2695">
        <v>1501</v>
      </c>
      <c r="E2695"/>
      <c r="F2695" t="s">
        <v>253</v>
      </c>
      <c r="G2695">
        <v>1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9259</v>
      </c>
    </row>
    <row r="2696" spans="1:13">
      <c r="A2696" s="13">
        <f t="shared" si="42"/>
        <v>3</v>
      </c>
      <c r="B2696">
        <v>3005432</v>
      </c>
      <c r="C2696">
        <v>1380</v>
      </c>
      <c r="D2696">
        <v>1501</v>
      </c>
      <c r="E2696"/>
      <c r="F2696" t="s">
        <v>253</v>
      </c>
      <c r="G2696">
        <v>3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1762</v>
      </c>
    </row>
    <row r="2697" spans="1:13">
      <c r="A2697" s="13">
        <f t="shared" si="42"/>
        <v>11</v>
      </c>
      <c r="B2697">
        <v>3005433</v>
      </c>
      <c r="C2697">
        <v>1380</v>
      </c>
      <c r="D2697">
        <v>1501</v>
      </c>
      <c r="E2697"/>
      <c r="F2697" t="s">
        <v>253</v>
      </c>
      <c r="G2697">
        <v>11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1763</v>
      </c>
    </row>
    <row r="2698" spans="1:13">
      <c r="A2698" s="13">
        <f t="shared" si="42"/>
        <v>2</v>
      </c>
      <c r="B2698">
        <v>3005434</v>
      </c>
      <c r="C2698">
        <v>1380</v>
      </c>
      <c r="D2698">
        <v>1501</v>
      </c>
      <c r="E2698"/>
      <c r="F2698" t="s">
        <v>253</v>
      </c>
      <c r="G2698">
        <v>2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1764</v>
      </c>
    </row>
    <row r="2699" spans="1:13">
      <c r="A2699" s="13">
        <f t="shared" si="42"/>
        <v>2</v>
      </c>
      <c r="B2699">
        <v>3005435</v>
      </c>
      <c r="C2699">
        <v>1380</v>
      </c>
      <c r="D2699">
        <v>1501</v>
      </c>
      <c r="E2699"/>
      <c r="F2699" t="s">
        <v>253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1765</v>
      </c>
    </row>
    <row r="2700" spans="1:13">
      <c r="A2700" s="13">
        <f t="shared" si="42"/>
        <v>3</v>
      </c>
      <c r="B2700">
        <v>3005436</v>
      </c>
      <c r="C2700">
        <v>1380</v>
      </c>
      <c r="D2700">
        <v>1501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1766</v>
      </c>
    </row>
    <row r="2701" spans="1:13">
      <c r="A2701" s="13">
        <f t="shared" si="42"/>
        <v>1</v>
      </c>
      <c r="B2701">
        <v>3005437</v>
      </c>
      <c r="C2701">
        <v>1380</v>
      </c>
      <c r="D2701">
        <v>1500</v>
      </c>
      <c r="E2701"/>
      <c r="F2701" t="s">
        <v>253</v>
      </c>
      <c r="G2701">
        <v>1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7712</v>
      </c>
    </row>
    <row r="2702" spans="1:13">
      <c r="A2702" s="13">
        <f t="shared" si="42"/>
        <v>4</v>
      </c>
      <c r="B2702">
        <v>3005437</v>
      </c>
      <c r="C2702">
        <v>1400</v>
      </c>
      <c r="D2702">
        <v>1500</v>
      </c>
      <c r="E2702"/>
      <c r="F2702" t="s">
        <v>253</v>
      </c>
      <c r="G2702">
        <v>4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7712</v>
      </c>
    </row>
    <row r="2703" spans="1:13">
      <c r="A2703" s="13">
        <f t="shared" si="42"/>
        <v>9</v>
      </c>
      <c r="B2703">
        <v>3005438</v>
      </c>
      <c r="C2703">
        <v>1380</v>
      </c>
      <c r="D2703">
        <v>1500</v>
      </c>
      <c r="E2703"/>
      <c r="F2703" t="s">
        <v>253</v>
      </c>
      <c r="G2703">
        <v>9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1767</v>
      </c>
    </row>
    <row r="2704" spans="1:13">
      <c r="A2704" s="13">
        <f t="shared" si="42"/>
        <v>6</v>
      </c>
      <c r="B2704">
        <v>3005439</v>
      </c>
      <c r="C2704">
        <v>1380</v>
      </c>
      <c r="D2704">
        <v>1501</v>
      </c>
      <c r="E2704"/>
      <c r="F2704" t="s">
        <v>253</v>
      </c>
      <c r="G2704">
        <v>6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1768</v>
      </c>
    </row>
    <row r="2705" spans="1:13">
      <c r="A2705" s="13">
        <f t="shared" si="42"/>
        <v>2</v>
      </c>
      <c r="B2705">
        <v>3005441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1769</v>
      </c>
    </row>
    <row r="2706" spans="1:13">
      <c r="A2706" s="13">
        <f t="shared" si="42"/>
        <v>1</v>
      </c>
      <c r="B2706">
        <v>3005442</v>
      </c>
      <c r="C2706">
        <v>1380</v>
      </c>
      <c r="D2706">
        <v>1500</v>
      </c>
      <c r="E2706"/>
      <c r="F2706" t="s">
        <v>253</v>
      </c>
      <c r="G2706">
        <v>1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1770</v>
      </c>
    </row>
    <row r="2707" spans="1:13">
      <c r="A2707" s="13">
        <f t="shared" si="42"/>
        <v>13</v>
      </c>
      <c r="B2707">
        <v>3005443</v>
      </c>
      <c r="C2707">
        <v>1380</v>
      </c>
      <c r="D2707">
        <v>1500</v>
      </c>
      <c r="E2707"/>
      <c r="F2707" t="s">
        <v>1443</v>
      </c>
      <c r="G2707">
        <v>13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8475</v>
      </c>
    </row>
    <row r="2708" spans="1:13">
      <c r="A2708" s="13">
        <f t="shared" si="42"/>
        <v>0</v>
      </c>
      <c r="B2708">
        <v>3005444</v>
      </c>
      <c r="C2708">
        <v>1380</v>
      </c>
      <c r="D2708">
        <v>1500</v>
      </c>
      <c r="E2708"/>
      <c r="F2708" t="s">
        <v>1443</v>
      </c>
      <c r="G2708">
        <v>0</v>
      </c>
      <c r="H2708">
        <v>0</v>
      </c>
      <c r="I2708">
        <v>0</v>
      </c>
      <c r="J2708">
        <v>0</v>
      </c>
      <c r="K2708">
        <v>9</v>
      </c>
      <c r="L2708">
        <v>0</v>
      </c>
      <c r="M2708" t="s">
        <v>8710</v>
      </c>
    </row>
    <row r="2709" spans="1:13">
      <c r="A2709" s="13">
        <f t="shared" si="42"/>
        <v>27</v>
      </c>
      <c r="B2709">
        <v>3005445</v>
      </c>
      <c r="C2709">
        <v>1380</v>
      </c>
      <c r="D2709">
        <v>1501</v>
      </c>
      <c r="E2709"/>
      <c r="F2709" t="s">
        <v>253</v>
      </c>
      <c r="G2709">
        <v>27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1771</v>
      </c>
    </row>
    <row r="2710" spans="1:13">
      <c r="A2710" s="13">
        <f t="shared" si="42"/>
        <v>8</v>
      </c>
      <c r="B2710">
        <v>3005446</v>
      </c>
      <c r="C2710">
        <v>1380</v>
      </c>
      <c r="D2710">
        <v>1500</v>
      </c>
      <c r="E2710"/>
      <c r="F2710" t="s">
        <v>253</v>
      </c>
      <c r="G2710">
        <v>8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1772</v>
      </c>
    </row>
    <row r="2711" spans="1:13">
      <c r="A2711" s="13">
        <f t="shared" si="42"/>
        <v>2</v>
      </c>
      <c r="B2711">
        <v>3005448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1773</v>
      </c>
    </row>
    <row r="2712" spans="1:13">
      <c r="A2712" s="13">
        <f t="shared" si="42"/>
        <v>2</v>
      </c>
      <c r="B2712">
        <v>3005449</v>
      </c>
      <c r="C2712">
        <v>1380</v>
      </c>
      <c r="D2712">
        <v>1500</v>
      </c>
      <c r="E2712"/>
      <c r="F2712" t="s">
        <v>253</v>
      </c>
      <c r="G2712">
        <v>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9151</v>
      </c>
    </row>
    <row r="2713" spans="1:13">
      <c r="A2713" s="13">
        <f t="shared" si="42"/>
        <v>2</v>
      </c>
      <c r="B2713">
        <v>3005450</v>
      </c>
      <c r="C2713">
        <v>1380</v>
      </c>
      <c r="D2713">
        <v>1500</v>
      </c>
      <c r="E2713"/>
      <c r="F2713" t="s">
        <v>253</v>
      </c>
      <c r="G2713">
        <v>2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1774</v>
      </c>
    </row>
    <row r="2714" spans="1:13">
      <c r="A2714" s="13">
        <f t="shared" si="42"/>
        <v>2</v>
      </c>
      <c r="B2714">
        <v>3005451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1775</v>
      </c>
    </row>
    <row r="2715" spans="1:13">
      <c r="A2715" s="13">
        <f t="shared" si="42"/>
        <v>1</v>
      </c>
      <c r="B2715">
        <v>3005453</v>
      </c>
      <c r="C2715">
        <v>1380</v>
      </c>
      <c r="D2715">
        <v>1500</v>
      </c>
      <c r="E2715"/>
      <c r="F2715" t="s">
        <v>253</v>
      </c>
      <c r="G2715">
        <v>1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1776</v>
      </c>
    </row>
    <row r="2716" spans="1:13">
      <c r="A2716" s="13">
        <f t="shared" si="42"/>
        <v>2</v>
      </c>
      <c r="B2716">
        <v>3005454</v>
      </c>
      <c r="C2716">
        <v>1380</v>
      </c>
      <c r="D2716">
        <v>1500</v>
      </c>
      <c r="E2716"/>
      <c r="F2716" t="s">
        <v>253</v>
      </c>
      <c r="G2716">
        <v>2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8567</v>
      </c>
    </row>
    <row r="2717" spans="1:13">
      <c r="A2717" s="13">
        <f t="shared" si="42"/>
        <v>7</v>
      </c>
      <c r="B2717">
        <v>3005455</v>
      </c>
      <c r="C2717">
        <v>1380</v>
      </c>
      <c r="D2717">
        <v>1500</v>
      </c>
      <c r="E2717"/>
      <c r="F2717" t="s">
        <v>253</v>
      </c>
      <c r="G2717">
        <v>7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1777</v>
      </c>
    </row>
    <row r="2718" spans="1:13">
      <c r="A2718" s="13">
        <f t="shared" si="42"/>
        <v>2</v>
      </c>
      <c r="B2718">
        <v>3005456</v>
      </c>
      <c r="C2718">
        <v>1380</v>
      </c>
      <c r="D2718">
        <v>1500</v>
      </c>
      <c r="E2718"/>
      <c r="F2718" t="s">
        <v>253</v>
      </c>
      <c r="G2718">
        <v>2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1778</v>
      </c>
    </row>
    <row r="2719" spans="1:13">
      <c r="A2719" s="13">
        <f t="shared" si="42"/>
        <v>8</v>
      </c>
      <c r="B2719">
        <v>3005457</v>
      </c>
      <c r="C2719">
        <v>1380</v>
      </c>
      <c r="D2719">
        <v>1500</v>
      </c>
      <c r="E2719"/>
      <c r="F2719" t="s">
        <v>253</v>
      </c>
      <c r="G2719">
        <v>8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1779</v>
      </c>
    </row>
    <row r="2720" spans="1:13">
      <c r="A2720" s="13">
        <f t="shared" si="42"/>
        <v>51</v>
      </c>
      <c r="B2720">
        <v>3005458</v>
      </c>
      <c r="C2720">
        <v>1380</v>
      </c>
      <c r="D2720">
        <v>1500</v>
      </c>
      <c r="E2720"/>
      <c r="F2720" t="s">
        <v>253</v>
      </c>
      <c r="G2720">
        <v>51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1780</v>
      </c>
    </row>
    <row r="2721" spans="1:13">
      <c r="A2721" s="13">
        <f t="shared" si="42"/>
        <v>4</v>
      </c>
      <c r="B2721">
        <v>3005459</v>
      </c>
      <c r="C2721">
        <v>1380</v>
      </c>
      <c r="D2721">
        <v>1500</v>
      </c>
      <c r="E2721"/>
      <c r="F2721" t="s">
        <v>253</v>
      </c>
      <c r="G2721">
        <v>4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1781</v>
      </c>
    </row>
    <row r="2722" spans="1:13">
      <c r="A2722" s="13">
        <f t="shared" si="42"/>
        <v>1</v>
      </c>
      <c r="B2722">
        <v>3005460</v>
      </c>
      <c r="C2722">
        <v>1380</v>
      </c>
      <c r="D2722">
        <v>1500</v>
      </c>
      <c r="E2722"/>
      <c r="F2722" t="s">
        <v>253</v>
      </c>
      <c r="G2722">
        <v>1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1782</v>
      </c>
    </row>
    <row r="2723" spans="1:13">
      <c r="A2723" s="13">
        <f t="shared" si="42"/>
        <v>1</v>
      </c>
      <c r="B2723">
        <v>3005461</v>
      </c>
      <c r="C2723">
        <v>1380</v>
      </c>
      <c r="D2723">
        <v>1500</v>
      </c>
      <c r="E2723"/>
      <c r="F2723" t="s">
        <v>253</v>
      </c>
      <c r="G2723">
        <v>1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1783</v>
      </c>
    </row>
    <row r="2724" spans="1:13">
      <c r="A2724" s="13">
        <f t="shared" si="42"/>
        <v>1</v>
      </c>
      <c r="B2724">
        <v>3005461</v>
      </c>
      <c r="C2724">
        <v>1400</v>
      </c>
      <c r="D2724">
        <v>1500</v>
      </c>
      <c r="E2724"/>
      <c r="F2724" t="s">
        <v>253</v>
      </c>
      <c r="G2724">
        <v>1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1783</v>
      </c>
    </row>
    <row r="2725" spans="1:13">
      <c r="A2725" s="13">
        <f t="shared" si="42"/>
        <v>1</v>
      </c>
      <c r="B2725">
        <v>3005462</v>
      </c>
      <c r="C2725">
        <v>1380</v>
      </c>
      <c r="D2725">
        <v>1501</v>
      </c>
      <c r="E2725"/>
      <c r="F2725" t="s">
        <v>253</v>
      </c>
      <c r="G2725">
        <v>1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1784</v>
      </c>
    </row>
    <row r="2726" spans="1:13">
      <c r="A2726" s="13">
        <f t="shared" si="42"/>
        <v>2</v>
      </c>
      <c r="B2726">
        <v>3005463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1785</v>
      </c>
    </row>
    <row r="2727" spans="1:13">
      <c r="A2727" s="13">
        <f t="shared" si="42"/>
        <v>4</v>
      </c>
      <c r="B2727">
        <v>3005464</v>
      </c>
      <c r="C2727">
        <v>1380</v>
      </c>
      <c r="D2727">
        <v>1500</v>
      </c>
      <c r="E2727"/>
      <c r="F2727" t="s">
        <v>253</v>
      </c>
      <c r="G2727">
        <v>4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1786</v>
      </c>
    </row>
    <row r="2728" spans="1:13">
      <c r="A2728" s="13">
        <f t="shared" si="42"/>
        <v>2</v>
      </c>
      <c r="B2728">
        <v>3005465</v>
      </c>
      <c r="C2728">
        <v>1380</v>
      </c>
      <c r="D2728">
        <v>1501</v>
      </c>
      <c r="E2728"/>
      <c r="F2728" t="s">
        <v>253</v>
      </c>
      <c r="G2728">
        <v>2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1787</v>
      </c>
    </row>
    <row r="2729" spans="1:13">
      <c r="A2729" s="13">
        <f t="shared" si="42"/>
        <v>3</v>
      </c>
      <c r="B2729">
        <v>3005466</v>
      </c>
      <c r="C2729">
        <v>1380</v>
      </c>
      <c r="D2729">
        <v>1501</v>
      </c>
      <c r="E2729"/>
      <c r="F2729" t="s">
        <v>253</v>
      </c>
      <c r="G2729">
        <v>3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1788</v>
      </c>
    </row>
    <row r="2730" spans="1:13">
      <c r="A2730" s="13">
        <f t="shared" si="42"/>
        <v>1</v>
      </c>
      <c r="B2730">
        <v>3005467</v>
      </c>
      <c r="C2730">
        <v>1380</v>
      </c>
      <c r="D2730">
        <v>1500</v>
      </c>
      <c r="E2730"/>
      <c r="F2730" t="s">
        <v>253</v>
      </c>
      <c r="G2730">
        <v>1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1789</v>
      </c>
    </row>
    <row r="2731" spans="1:13">
      <c r="A2731" s="13">
        <f t="shared" si="42"/>
        <v>7</v>
      </c>
      <c r="B2731">
        <v>3005468</v>
      </c>
      <c r="C2731">
        <v>1380</v>
      </c>
      <c r="D2731">
        <v>1500</v>
      </c>
      <c r="E2731"/>
      <c r="F2731" t="s">
        <v>253</v>
      </c>
      <c r="G2731">
        <v>7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1790</v>
      </c>
    </row>
    <row r="2732" spans="1:13">
      <c r="A2732" s="13">
        <f t="shared" si="42"/>
        <v>1</v>
      </c>
      <c r="B2732">
        <v>3005469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1791</v>
      </c>
    </row>
    <row r="2733" spans="1:13">
      <c r="A2733" s="13">
        <f t="shared" si="42"/>
        <v>2</v>
      </c>
      <c r="B2733">
        <v>3005470</v>
      </c>
      <c r="C2733">
        <v>1380</v>
      </c>
      <c r="D2733">
        <v>1501</v>
      </c>
      <c r="E2733"/>
      <c r="F2733" t="s">
        <v>253</v>
      </c>
      <c r="G2733">
        <v>2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1792</v>
      </c>
    </row>
    <row r="2734" spans="1:13">
      <c r="A2734" s="13">
        <f t="shared" si="42"/>
        <v>7</v>
      </c>
      <c r="B2734">
        <v>3005472</v>
      </c>
      <c r="C2734">
        <v>1380</v>
      </c>
      <c r="D2734">
        <v>1500</v>
      </c>
      <c r="E2734"/>
      <c r="F2734" t="s">
        <v>253</v>
      </c>
      <c r="G2734">
        <v>7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1793</v>
      </c>
    </row>
    <row r="2735" spans="1:13">
      <c r="A2735" s="13">
        <f t="shared" si="42"/>
        <v>1</v>
      </c>
      <c r="B2735">
        <v>3005474</v>
      </c>
      <c r="C2735">
        <v>1380</v>
      </c>
      <c r="D2735">
        <v>1500</v>
      </c>
      <c r="E2735"/>
      <c r="F2735" t="s">
        <v>253</v>
      </c>
      <c r="G2735">
        <v>1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8420</v>
      </c>
    </row>
    <row r="2736" spans="1:13">
      <c r="A2736" s="13">
        <f t="shared" si="42"/>
        <v>2</v>
      </c>
      <c r="B2736">
        <v>3005475</v>
      </c>
      <c r="C2736">
        <v>1380</v>
      </c>
      <c r="D2736">
        <v>1501</v>
      </c>
      <c r="E2736"/>
      <c r="F2736" t="s">
        <v>253</v>
      </c>
      <c r="G2736">
        <v>2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1794</v>
      </c>
    </row>
    <row r="2737" spans="1:13">
      <c r="A2737" s="13">
        <f t="shared" si="42"/>
        <v>5</v>
      </c>
      <c r="B2737">
        <v>3005477</v>
      </c>
      <c r="C2737">
        <v>1380</v>
      </c>
      <c r="D2737">
        <v>1501</v>
      </c>
      <c r="E2737"/>
      <c r="F2737" t="s">
        <v>253</v>
      </c>
      <c r="G2737">
        <v>5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1795</v>
      </c>
    </row>
    <row r="2738" spans="1:13">
      <c r="A2738" s="13">
        <f t="shared" si="42"/>
        <v>1</v>
      </c>
      <c r="B2738">
        <v>3005478</v>
      </c>
      <c r="C2738">
        <v>1380</v>
      </c>
      <c r="D2738">
        <v>1501</v>
      </c>
      <c r="E2738"/>
      <c r="F2738" t="s">
        <v>253</v>
      </c>
      <c r="G2738">
        <v>1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1796</v>
      </c>
    </row>
    <row r="2739" spans="1:13">
      <c r="A2739" s="13">
        <f t="shared" si="42"/>
        <v>3</v>
      </c>
      <c r="B2739">
        <v>3005479</v>
      </c>
      <c r="C2739">
        <v>1380</v>
      </c>
      <c r="D2739">
        <v>1501</v>
      </c>
      <c r="E2739"/>
      <c r="F2739" t="s">
        <v>253</v>
      </c>
      <c r="G2739">
        <v>3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1797</v>
      </c>
    </row>
    <row r="2740" spans="1:13">
      <c r="A2740" s="13">
        <f t="shared" si="42"/>
        <v>8</v>
      </c>
      <c r="B2740">
        <v>3005480</v>
      </c>
      <c r="C2740">
        <v>1380</v>
      </c>
      <c r="D2740">
        <v>1500</v>
      </c>
      <c r="E2740"/>
      <c r="F2740" t="s">
        <v>253</v>
      </c>
      <c r="G2740">
        <v>8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1798</v>
      </c>
    </row>
    <row r="2741" spans="1:13">
      <c r="A2741" s="13">
        <f t="shared" si="42"/>
        <v>16</v>
      </c>
      <c r="B2741">
        <v>3005481</v>
      </c>
      <c r="C2741">
        <v>1380</v>
      </c>
      <c r="D2741">
        <v>1500</v>
      </c>
      <c r="E2741"/>
      <c r="F2741" t="s">
        <v>253</v>
      </c>
      <c r="G2741">
        <v>16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1799</v>
      </c>
    </row>
    <row r="2742" spans="1:13">
      <c r="A2742" s="13">
        <f t="shared" si="42"/>
        <v>2</v>
      </c>
      <c r="B2742">
        <v>3005482</v>
      </c>
      <c r="C2742">
        <v>1380</v>
      </c>
      <c r="D2742">
        <v>1501</v>
      </c>
      <c r="E2742"/>
      <c r="F2742" t="s">
        <v>253</v>
      </c>
      <c r="G2742">
        <v>2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1800</v>
      </c>
    </row>
    <row r="2743" spans="1:13">
      <c r="A2743" s="13">
        <f t="shared" si="42"/>
        <v>3</v>
      </c>
      <c r="B2743">
        <v>3005484</v>
      </c>
      <c r="C2743">
        <v>1380</v>
      </c>
      <c r="D2743">
        <v>1500</v>
      </c>
      <c r="E2743"/>
      <c r="F2743" t="s">
        <v>253</v>
      </c>
      <c r="G2743">
        <v>3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1801</v>
      </c>
    </row>
    <row r="2744" spans="1:13">
      <c r="A2744" s="13">
        <f t="shared" si="42"/>
        <v>1</v>
      </c>
      <c r="B2744">
        <v>3005486</v>
      </c>
      <c r="C2744">
        <v>1380</v>
      </c>
      <c r="D2744">
        <v>1501</v>
      </c>
      <c r="E2744"/>
      <c r="F2744" t="s">
        <v>253</v>
      </c>
      <c r="G2744">
        <v>1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1802</v>
      </c>
    </row>
    <row r="2745" spans="1:13">
      <c r="A2745" s="13">
        <f t="shared" si="42"/>
        <v>3</v>
      </c>
      <c r="B2745">
        <v>3005487</v>
      </c>
      <c r="C2745">
        <v>1380</v>
      </c>
      <c r="D2745">
        <v>1500</v>
      </c>
      <c r="E2745"/>
      <c r="F2745" t="s">
        <v>253</v>
      </c>
      <c r="G2745">
        <v>3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1803</v>
      </c>
    </row>
    <row r="2746" spans="1:13">
      <c r="A2746" s="13">
        <f t="shared" si="42"/>
        <v>1</v>
      </c>
      <c r="B2746">
        <v>3005488</v>
      </c>
      <c r="C2746">
        <v>1380</v>
      </c>
      <c r="D2746">
        <v>1501</v>
      </c>
      <c r="E2746"/>
      <c r="F2746" t="s">
        <v>253</v>
      </c>
      <c r="G2746">
        <v>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1804</v>
      </c>
    </row>
    <row r="2747" spans="1:13">
      <c r="A2747" s="13">
        <f t="shared" si="42"/>
        <v>50</v>
      </c>
      <c r="B2747">
        <v>3005489</v>
      </c>
      <c r="C2747">
        <v>1380</v>
      </c>
      <c r="D2747">
        <v>1500</v>
      </c>
      <c r="E2747"/>
      <c r="F2747" t="s">
        <v>253</v>
      </c>
      <c r="G2747">
        <v>50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1805</v>
      </c>
    </row>
    <row r="2748" spans="1:13">
      <c r="A2748" s="13">
        <f t="shared" si="42"/>
        <v>2</v>
      </c>
      <c r="B2748">
        <v>3005490</v>
      </c>
      <c r="C2748">
        <v>1380</v>
      </c>
      <c r="D2748">
        <v>1501</v>
      </c>
      <c r="E2748"/>
      <c r="F2748" t="s">
        <v>253</v>
      </c>
      <c r="G2748">
        <v>2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1806</v>
      </c>
    </row>
    <row r="2749" spans="1:13">
      <c r="A2749" s="13">
        <f t="shared" si="42"/>
        <v>4</v>
      </c>
      <c r="B2749">
        <v>3005491</v>
      </c>
      <c r="C2749">
        <v>1380</v>
      </c>
      <c r="D2749">
        <v>1500</v>
      </c>
      <c r="E2749"/>
      <c r="F2749" t="s">
        <v>253</v>
      </c>
      <c r="G2749">
        <v>4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1807</v>
      </c>
    </row>
    <row r="2750" spans="1:13">
      <c r="A2750" s="13">
        <f t="shared" si="42"/>
        <v>2</v>
      </c>
      <c r="B2750">
        <v>3005492</v>
      </c>
      <c r="C2750">
        <v>1380</v>
      </c>
      <c r="D2750">
        <v>1501</v>
      </c>
      <c r="E2750"/>
      <c r="F2750" t="s">
        <v>253</v>
      </c>
      <c r="G2750">
        <v>2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1808</v>
      </c>
    </row>
    <row r="2751" spans="1:13">
      <c r="A2751" s="13">
        <f t="shared" si="42"/>
        <v>5</v>
      </c>
      <c r="B2751">
        <v>3005493</v>
      </c>
      <c r="C2751">
        <v>1380</v>
      </c>
      <c r="D2751">
        <v>1501</v>
      </c>
      <c r="E2751"/>
      <c r="F2751" t="s">
        <v>253</v>
      </c>
      <c r="G2751">
        <v>5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1809</v>
      </c>
    </row>
    <row r="2752" spans="1:13">
      <c r="A2752" s="13">
        <f t="shared" si="42"/>
        <v>5</v>
      </c>
      <c r="B2752">
        <v>3005494</v>
      </c>
      <c r="C2752">
        <v>1380</v>
      </c>
      <c r="D2752">
        <v>1500</v>
      </c>
      <c r="E2752"/>
      <c r="F2752" t="s">
        <v>253</v>
      </c>
      <c r="G2752">
        <v>5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1810</v>
      </c>
    </row>
    <row r="2753" spans="1:13">
      <c r="A2753" s="13">
        <f t="shared" si="42"/>
        <v>2</v>
      </c>
      <c r="B2753">
        <v>3005495</v>
      </c>
      <c r="C2753">
        <v>1380</v>
      </c>
      <c r="D2753">
        <v>1501</v>
      </c>
      <c r="E2753"/>
      <c r="F2753" t="s">
        <v>253</v>
      </c>
      <c r="G2753">
        <v>2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1811</v>
      </c>
    </row>
    <row r="2754" spans="1:13">
      <c r="A2754" s="13">
        <f t="shared" si="42"/>
        <v>4</v>
      </c>
      <c r="B2754">
        <v>3005496</v>
      </c>
      <c r="C2754">
        <v>1380</v>
      </c>
      <c r="D2754">
        <v>1500</v>
      </c>
      <c r="E2754"/>
      <c r="F2754" t="s">
        <v>253</v>
      </c>
      <c r="G2754">
        <v>4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1812</v>
      </c>
    </row>
    <row r="2755" spans="1:13">
      <c r="A2755" s="13">
        <f t="shared" ref="A2755:A2818" si="43">G2755+H2755+I2755</f>
        <v>4</v>
      </c>
      <c r="B2755">
        <v>3005497</v>
      </c>
      <c r="C2755">
        <v>1380</v>
      </c>
      <c r="D2755">
        <v>1501</v>
      </c>
      <c r="E2755"/>
      <c r="F2755" t="s">
        <v>253</v>
      </c>
      <c r="G2755">
        <v>4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1813</v>
      </c>
    </row>
    <row r="2756" spans="1:13">
      <c r="A2756" s="13">
        <f t="shared" si="43"/>
        <v>4</v>
      </c>
      <c r="B2756">
        <v>3005498</v>
      </c>
      <c r="C2756">
        <v>1380</v>
      </c>
      <c r="D2756">
        <v>1501</v>
      </c>
      <c r="E2756"/>
      <c r="F2756" t="s">
        <v>253</v>
      </c>
      <c r="G2756">
        <v>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1814</v>
      </c>
    </row>
    <row r="2757" spans="1:13">
      <c r="A2757" s="13">
        <f t="shared" si="43"/>
        <v>5</v>
      </c>
      <c r="B2757">
        <v>3005499</v>
      </c>
      <c r="C2757">
        <v>1380</v>
      </c>
      <c r="D2757">
        <v>1500</v>
      </c>
      <c r="E2757"/>
      <c r="F2757" t="s">
        <v>253</v>
      </c>
      <c r="G2757">
        <v>5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1815</v>
      </c>
    </row>
    <row r="2758" spans="1:13">
      <c r="A2758" s="13">
        <f t="shared" si="43"/>
        <v>1</v>
      </c>
      <c r="B2758">
        <v>3005500</v>
      </c>
      <c r="C2758">
        <v>1380</v>
      </c>
      <c r="D2758">
        <v>1500</v>
      </c>
      <c r="E2758"/>
      <c r="F2758" t="s">
        <v>253</v>
      </c>
      <c r="G2758">
        <v>1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1816</v>
      </c>
    </row>
    <row r="2759" spans="1:13">
      <c r="A2759" s="13">
        <f t="shared" si="43"/>
        <v>1</v>
      </c>
      <c r="B2759">
        <v>3005501</v>
      </c>
      <c r="C2759">
        <v>1380</v>
      </c>
      <c r="D2759">
        <v>1501</v>
      </c>
      <c r="E2759"/>
      <c r="F2759" t="s">
        <v>253</v>
      </c>
      <c r="G2759">
        <v>1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1817</v>
      </c>
    </row>
    <row r="2760" spans="1:13">
      <c r="A2760" s="13">
        <f t="shared" si="43"/>
        <v>4</v>
      </c>
      <c r="B2760">
        <v>3005502</v>
      </c>
      <c r="C2760">
        <v>1380</v>
      </c>
      <c r="D2760">
        <v>1500</v>
      </c>
      <c r="E2760"/>
      <c r="F2760" t="s">
        <v>253</v>
      </c>
      <c r="G2760">
        <v>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1818</v>
      </c>
    </row>
    <row r="2761" spans="1:13">
      <c r="A2761" s="13">
        <f t="shared" si="43"/>
        <v>2</v>
      </c>
      <c r="B2761">
        <v>3005503</v>
      </c>
      <c r="C2761">
        <v>1380</v>
      </c>
      <c r="D2761">
        <v>1501</v>
      </c>
      <c r="E2761"/>
      <c r="F2761" t="s">
        <v>253</v>
      </c>
      <c r="G2761">
        <v>2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1819</v>
      </c>
    </row>
    <row r="2762" spans="1:13">
      <c r="A2762" s="13">
        <f t="shared" si="43"/>
        <v>10</v>
      </c>
      <c r="B2762">
        <v>3005505</v>
      </c>
      <c r="C2762">
        <v>1380</v>
      </c>
      <c r="D2762">
        <v>1500</v>
      </c>
      <c r="E2762"/>
      <c r="F2762" t="s">
        <v>253</v>
      </c>
      <c r="G2762">
        <v>10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1820</v>
      </c>
    </row>
    <row r="2763" spans="1:13">
      <c r="A2763" s="13">
        <f t="shared" si="43"/>
        <v>8</v>
      </c>
      <c r="B2763">
        <v>3005506</v>
      </c>
      <c r="C2763">
        <v>1380</v>
      </c>
      <c r="D2763">
        <v>1500</v>
      </c>
      <c r="E2763"/>
      <c r="F2763" t="s">
        <v>253</v>
      </c>
      <c r="G2763">
        <v>8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1821</v>
      </c>
    </row>
    <row r="2764" spans="1:13">
      <c r="A2764" s="13">
        <f t="shared" si="43"/>
        <v>1</v>
      </c>
      <c r="B2764">
        <v>3005507</v>
      </c>
      <c r="C2764">
        <v>1380</v>
      </c>
      <c r="D2764">
        <v>1500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8178</v>
      </c>
    </row>
    <row r="2765" spans="1:13">
      <c r="A2765" s="13">
        <f t="shared" si="43"/>
        <v>26</v>
      </c>
      <c r="B2765">
        <v>3005508</v>
      </c>
      <c r="C2765">
        <v>1380</v>
      </c>
      <c r="D2765">
        <v>1500</v>
      </c>
      <c r="E2765"/>
      <c r="F2765" t="s">
        <v>253</v>
      </c>
      <c r="G2765">
        <v>26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1822</v>
      </c>
    </row>
    <row r="2766" spans="1:13">
      <c r="A2766" s="13">
        <f t="shared" si="43"/>
        <v>120</v>
      </c>
      <c r="B2766">
        <v>3005509</v>
      </c>
      <c r="C2766">
        <v>1380</v>
      </c>
      <c r="D2766">
        <v>1500</v>
      </c>
      <c r="E2766"/>
      <c r="F2766" t="s">
        <v>253</v>
      </c>
      <c r="G2766">
        <v>120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1823</v>
      </c>
    </row>
    <row r="2767" spans="1:13">
      <c r="A2767" s="13">
        <f t="shared" si="43"/>
        <v>36</v>
      </c>
      <c r="B2767">
        <v>3005510</v>
      </c>
      <c r="C2767">
        <v>1380</v>
      </c>
      <c r="D2767">
        <v>1500</v>
      </c>
      <c r="E2767"/>
      <c r="F2767" t="s">
        <v>253</v>
      </c>
      <c r="G2767">
        <v>36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1824</v>
      </c>
    </row>
    <row r="2768" spans="1:13">
      <c r="A2768" s="13">
        <f t="shared" si="43"/>
        <v>2</v>
      </c>
      <c r="B2768">
        <v>3005511</v>
      </c>
      <c r="C2768">
        <v>1380</v>
      </c>
      <c r="D2768">
        <v>1500</v>
      </c>
      <c r="E2768"/>
      <c r="F2768" t="s">
        <v>253</v>
      </c>
      <c r="G2768">
        <v>2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1825</v>
      </c>
    </row>
    <row r="2769" spans="1:13">
      <c r="A2769" s="13">
        <f t="shared" si="43"/>
        <v>2</v>
      </c>
      <c r="B2769">
        <v>3005515</v>
      </c>
      <c r="C2769">
        <v>1380</v>
      </c>
      <c r="D2769">
        <v>1500</v>
      </c>
      <c r="E2769"/>
      <c r="F2769" t="s">
        <v>253</v>
      </c>
      <c r="G2769">
        <v>2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1826</v>
      </c>
    </row>
    <row r="2770" spans="1:13">
      <c r="A2770" s="13">
        <f t="shared" si="43"/>
        <v>14</v>
      </c>
      <c r="B2770">
        <v>3005516</v>
      </c>
      <c r="C2770">
        <v>1380</v>
      </c>
      <c r="D2770">
        <v>1500</v>
      </c>
      <c r="E2770"/>
      <c r="F2770" t="s">
        <v>253</v>
      </c>
      <c r="G2770">
        <v>14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1827</v>
      </c>
    </row>
    <row r="2771" spans="1:13">
      <c r="A2771" s="13">
        <f t="shared" si="43"/>
        <v>128</v>
      </c>
      <c r="B2771">
        <v>3005517</v>
      </c>
      <c r="C2771">
        <v>1380</v>
      </c>
      <c r="D2771">
        <v>1500</v>
      </c>
      <c r="E2771"/>
      <c r="F2771" t="s">
        <v>253</v>
      </c>
      <c r="G2771">
        <v>128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1828</v>
      </c>
    </row>
    <row r="2772" spans="1:13">
      <c r="A2772" s="13">
        <f t="shared" si="43"/>
        <v>6</v>
      </c>
      <c r="B2772">
        <v>3005518</v>
      </c>
      <c r="C2772">
        <v>1380</v>
      </c>
      <c r="D2772">
        <v>1501</v>
      </c>
      <c r="E2772"/>
      <c r="F2772" t="s">
        <v>253</v>
      </c>
      <c r="G2772">
        <v>6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1829</v>
      </c>
    </row>
    <row r="2773" spans="1:13">
      <c r="A2773" s="13">
        <f t="shared" si="43"/>
        <v>2</v>
      </c>
      <c r="B2773">
        <v>3005519</v>
      </c>
      <c r="C2773">
        <v>1380</v>
      </c>
      <c r="D2773">
        <v>1501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1830</v>
      </c>
    </row>
    <row r="2774" spans="1:13">
      <c r="A2774" s="13">
        <f t="shared" si="43"/>
        <v>1</v>
      </c>
      <c r="B2774">
        <v>3005520</v>
      </c>
      <c r="C2774">
        <v>1380</v>
      </c>
      <c r="D2774">
        <v>1501</v>
      </c>
      <c r="E2774"/>
      <c r="F2774" t="s">
        <v>253</v>
      </c>
      <c r="G2774">
        <v>1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1831</v>
      </c>
    </row>
    <row r="2775" spans="1:13">
      <c r="A2775" s="13">
        <f t="shared" si="43"/>
        <v>2</v>
      </c>
      <c r="B2775">
        <v>3005521</v>
      </c>
      <c r="C2775">
        <v>1380</v>
      </c>
      <c r="D2775">
        <v>1500</v>
      </c>
      <c r="E2775"/>
      <c r="F2775" t="s">
        <v>253</v>
      </c>
      <c r="G2775">
        <v>2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1832</v>
      </c>
    </row>
    <row r="2776" spans="1:13">
      <c r="A2776" s="13">
        <f t="shared" si="43"/>
        <v>2</v>
      </c>
      <c r="B2776">
        <v>3005522</v>
      </c>
      <c r="C2776">
        <v>1380</v>
      </c>
      <c r="D2776">
        <v>1501</v>
      </c>
      <c r="E2776"/>
      <c r="F2776" t="s">
        <v>253</v>
      </c>
      <c r="G2776">
        <v>2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1833</v>
      </c>
    </row>
    <row r="2777" spans="1:13">
      <c r="A2777" s="13">
        <f t="shared" si="43"/>
        <v>1</v>
      </c>
      <c r="B2777">
        <v>3005523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1834</v>
      </c>
    </row>
    <row r="2778" spans="1:13">
      <c r="A2778" s="13">
        <f t="shared" si="43"/>
        <v>8</v>
      </c>
      <c r="B2778">
        <v>3005524</v>
      </c>
      <c r="C2778">
        <v>1380</v>
      </c>
      <c r="D2778">
        <v>1500</v>
      </c>
      <c r="E2778"/>
      <c r="F2778" t="s">
        <v>253</v>
      </c>
      <c r="G2778">
        <v>8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1835</v>
      </c>
    </row>
    <row r="2779" spans="1:13">
      <c r="A2779" s="13">
        <f t="shared" si="43"/>
        <v>2</v>
      </c>
      <c r="B2779">
        <v>3005526</v>
      </c>
      <c r="C2779">
        <v>1380</v>
      </c>
      <c r="D2779">
        <v>1501</v>
      </c>
      <c r="E2779"/>
      <c r="F2779" t="s">
        <v>253</v>
      </c>
      <c r="G2779">
        <v>2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1836</v>
      </c>
    </row>
    <row r="2780" spans="1:13">
      <c r="A2780" s="13">
        <f t="shared" si="43"/>
        <v>2</v>
      </c>
      <c r="B2780">
        <v>3005527</v>
      </c>
      <c r="C2780">
        <v>1380</v>
      </c>
      <c r="D2780">
        <v>1501</v>
      </c>
      <c r="E2780"/>
      <c r="F2780" t="s">
        <v>253</v>
      </c>
      <c r="G2780">
        <v>2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1837</v>
      </c>
    </row>
    <row r="2781" spans="1:13">
      <c r="A2781" s="13">
        <f t="shared" si="43"/>
        <v>1</v>
      </c>
      <c r="B2781">
        <v>3005529</v>
      </c>
      <c r="C2781">
        <v>1380</v>
      </c>
      <c r="D2781">
        <v>1501</v>
      </c>
      <c r="E2781"/>
      <c r="F2781" t="s">
        <v>253</v>
      </c>
      <c r="G2781">
        <v>1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1838</v>
      </c>
    </row>
    <row r="2782" spans="1:13">
      <c r="A2782" s="13">
        <f t="shared" si="43"/>
        <v>3</v>
      </c>
      <c r="B2782">
        <v>3005531</v>
      </c>
      <c r="C2782">
        <v>1380</v>
      </c>
      <c r="D2782">
        <v>1501</v>
      </c>
      <c r="E2782"/>
      <c r="F2782" t="s">
        <v>253</v>
      </c>
      <c r="G2782">
        <v>3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1839</v>
      </c>
    </row>
    <row r="2783" spans="1:13">
      <c r="A2783" s="13">
        <f t="shared" si="43"/>
        <v>1</v>
      </c>
      <c r="B2783">
        <v>3005532</v>
      </c>
      <c r="C2783">
        <v>1380</v>
      </c>
      <c r="D2783">
        <v>1501</v>
      </c>
      <c r="E2783"/>
      <c r="F2783" t="s">
        <v>253</v>
      </c>
      <c r="G2783">
        <v>1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1840</v>
      </c>
    </row>
    <row r="2784" spans="1:13">
      <c r="A2784" s="13">
        <f t="shared" si="43"/>
        <v>2</v>
      </c>
      <c r="B2784">
        <v>3005535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1841</v>
      </c>
    </row>
    <row r="2785" spans="1:13">
      <c r="A2785" s="13">
        <f t="shared" si="43"/>
        <v>3</v>
      </c>
      <c r="B2785">
        <v>3005536</v>
      </c>
      <c r="C2785">
        <v>1380</v>
      </c>
      <c r="D2785">
        <v>1500</v>
      </c>
      <c r="E2785"/>
      <c r="F2785" t="s">
        <v>253</v>
      </c>
      <c r="G2785">
        <v>3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1842</v>
      </c>
    </row>
    <row r="2786" spans="1:13">
      <c r="A2786" s="13">
        <f t="shared" si="43"/>
        <v>3</v>
      </c>
      <c r="B2786">
        <v>3005537</v>
      </c>
      <c r="C2786">
        <v>1380</v>
      </c>
      <c r="D2786">
        <v>1500</v>
      </c>
      <c r="E2786"/>
      <c r="F2786" t="s">
        <v>253</v>
      </c>
      <c r="G2786">
        <v>3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1843</v>
      </c>
    </row>
    <row r="2787" spans="1:13">
      <c r="A2787" s="13">
        <f t="shared" si="43"/>
        <v>4</v>
      </c>
      <c r="B2787">
        <v>3005538</v>
      </c>
      <c r="C2787">
        <v>1380</v>
      </c>
      <c r="D2787">
        <v>1500</v>
      </c>
      <c r="E2787"/>
      <c r="F2787" t="s">
        <v>253</v>
      </c>
      <c r="G2787">
        <v>4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8568</v>
      </c>
    </row>
    <row r="2788" spans="1:13">
      <c r="A2788" s="13">
        <f t="shared" si="43"/>
        <v>2</v>
      </c>
      <c r="B2788">
        <v>3005539</v>
      </c>
      <c r="C2788">
        <v>1380</v>
      </c>
      <c r="D2788">
        <v>1501</v>
      </c>
      <c r="E2788"/>
      <c r="F2788" t="s">
        <v>253</v>
      </c>
      <c r="G2788">
        <v>2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1844</v>
      </c>
    </row>
    <row r="2789" spans="1:13">
      <c r="A2789" s="13">
        <f t="shared" si="43"/>
        <v>4</v>
      </c>
      <c r="B2789">
        <v>3005540</v>
      </c>
      <c r="C2789">
        <v>1380</v>
      </c>
      <c r="D2789">
        <v>1500</v>
      </c>
      <c r="E2789"/>
      <c r="F2789" t="s">
        <v>253</v>
      </c>
      <c r="G2789">
        <v>4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1845</v>
      </c>
    </row>
    <row r="2790" spans="1:13">
      <c r="A2790" s="13">
        <f t="shared" si="43"/>
        <v>1</v>
      </c>
      <c r="B2790">
        <v>3005541</v>
      </c>
      <c r="C2790">
        <v>1380</v>
      </c>
      <c r="D2790">
        <v>1500</v>
      </c>
      <c r="E2790"/>
      <c r="F2790" t="s">
        <v>253</v>
      </c>
      <c r="G2790">
        <v>1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1846</v>
      </c>
    </row>
    <row r="2791" spans="1:13">
      <c r="A2791" s="13">
        <f t="shared" si="43"/>
        <v>1</v>
      </c>
      <c r="B2791">
        <v>3005542</v>
      </c>
      <c r="C2791">
        <v>1380</v>
      </c>
      <c r="D2791">
        <v>1500</v>
      </c>
      <c r="E2791"/>
      <c r="F2791" t="s">
        <v>253</v>
      </c>
      <c r="G2791">
        <v>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1847</v>
      </c>
    </row>
    <row r="2792" spans="1:13">
      <c r="A2792" s="13">
        <f t="shared" si="43"/>
        <v>2</v>
      </c>
      <c r="B2792">
        <v>3005543</v>
      </c>
      <c r="C2792">
        <v>1380</v>
      </c>
      <c r="D2792">
        <v>1500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1848</v>
      </c>
    </row>
    <row r="2793" spans="1:13">
      <c r="A2793" s="13">
        <f t="shared" si="43"/>
        <v>3</v>
      </c>
      <c r="B2793">
        <v>3005544</v>
      </c>
      <c r="C2793">
        <v>1380</v>
      </c>
      <c r="D2793">
        <v>1500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1849</v>
      </c>
    </row>
    <row r="2794" spans="1:13">
      <c r="A2794" s="13">
        <f t="shared" si="43"/>
        <v>3</v>
      </c>
      <c r="B2794">
        <v>3005545</v>
      </c>
      <c r="C2794">
        <v>1380</v>
      </c>
      <c r="D2794">
        <v>1500</v>
      </c>
      <c r="E2794"/>
      <c r="F2794" t="s">
        <v>253</v>
      </c>
      <c r="G2794">
        <v>3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1850</v>
      </c>
    </row>
    <row r="2795" spans="1:13">
      <c r="A2795" s="13">
        <f t="shared" si="43"/>
        <v>2</v>
      </c>
      <c r="B2795">
        <v>3005546</v>
      </c>
      <c r="C2795">
        <v>1380</v>
      </c>
      <c r="D2795">
        <v>1500</v>
      </c>
      <c r="E2795"/>
      <c r="F2795" t="s">
        <v>253</v>
      </c>
      <c r="G2795">
        <v>2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1851</v>
      </c>
    </row>
    <row r="2796" spans="1:13">
      <c r="A2796" s="13">
        <f t="shared" si="43"/>
        <v>5</v>
      </c>
      <c r="B2796">
        <v>3005547</v>
      </c>
      <c r="C2796">
        <v>1380</v>
      </c>
      <c r="D2796">
        <v>1500</v>
      </c>
      <c r="E2796"/>
      <c r="F2796" t="s">
        <v>253</v>
      </c>
      <c r="G2796">
        <v>5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1852</v>
      </c>
    </row>
    <row r="2797" spans="1:13">
      <c r="A2797" s="13">
        <f t="shared" si="43"/>
        <v>3</v>
      </c>
      <c r="B2797">
        <v>3005548</v>
      </c>
      <c r="C2797">
        <v>1380</v>
      </c>
      <c r="D2797">
        <v>1500</v>
      </c>
      <c r="E2797"/>
      <c r="F2797" t="s">
        <v>253</v>
      </c>
      <c r="G2797">
        <v>3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8789</v>
      </c>
    </row>
    <row r="2798" spans="1:13">
      <c r="A2798" s="13">
        <f t="shared" si="43"/>
        <v>1</v>
      </c>
      <c r="B2798">
        <v>3005549</v>
      </c>
      <c r="C2798">
        <v>1380</v>
      </c>
      <c r="D2798">
        <v>1501</v>
      </c>
      <c r="E2798"/>
      <c r="F2798" t="s">
        <v>253</v>
      </c>
      <c r="G2798">
        <v>1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1853</v>
      </c>
    </row>
    <row r="2799" spans="1:13">
      <c r="A2799" s="13">
        <f t="shared" si="43"/>
        <v>1</v>
      </c>
      <c r="B2799">
        <v>3005550</v>
      </c>
      <c r="C2799">
        <v>1380</v>
      </c>
      <c r="D2799">
        <v>1501</v>
      </c>
      <c r="E2799"/>
      <c r="F2799" t="s">
        <v>253</v>
      </c>
      <c r="G2799">
        <v>1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1854</v>
      </c>
    </row>
    <row r="2800" spans="1:13">
      <c r="A2800" s="13">
        <f t="shared" si="43"/>
        <v>1</v>
      </c>
      <c r="B2800">
        <v>3005551</v>
      </c>
      <c r="C2800">
        <v>1380</v>
      </c>
      <c r="D2800">
        <v>1501</v>
      </c>
      <c r="E2800"/>
      <c r="F2800" t="s">
        <v>253</v>
      </c>
      <c r="G2800">
        <v>1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1809</v>
      </c>
    </row>
    <row r="2801" spans="1:13">
      <c r="A2801" s="13">
        <f t="shared" si="43"/>
        <v>3</v>
      </c>
      <c r="B2801">
        <v>3005552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1855</v>
      </c>
    </row>
    <row r="2802" spans="1:13">
      <c r="A2802" s="13">
        <f t="shared" si="43"/>
        <v>2</v>
      </c>
      <c r="B2802">
        <v>3005553</v>
      </c>
      <c r="C2802">
        <v>1380</v>
      </c>
      <c r="D2802">
        <v>1500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1856</v>
      </c>
    </row>
    <row r="2803" spans="1:13">
      <c r="A2803" s="13">
        <f t="shared" si="43"/>
        <v>6</v>
      </c>
      <c r="B2803">
        <v>3005554</v>
      </c>
      <c r="C2803">
        <v>1380</v>
      </c>
      <c r="D2803">
        <v>1500</v>
      </c>
      <c r="E2803"/>
      <c r="F2803" t="s">
        <v>253</v>
      </c>
      <c r="G2803">
        <v>6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1857</v>
      </c>
    </row>
    <row r="2804" spans="1:13">
      <c r="A2804" s="13">
        <f t="shared" si="43"/>
        <v>4</v>
      </c>
      <c r="B2804">
        <v>3005555</v>
      </c>
      <c r="C2804">
        <v>1380</v>
      </c>
      <c r="D2804">
        <v>1500</v>
      </c>
      <c r="E2804"/>
      <c r="F2804" t="s">
        <v>253</v>
      </c>
      <c r="G2804">
        <v>4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1858</v>
      </c>
    </row>
    <row r="2805" spans="1:13">
      <c r="A2805" s="13">
        <f t="shared" si="43"/>
        <v>3</v>
      </c>
      <c r="B2805">
        <v>3005556</v>
      </c>
      <c r="C2805">
        <v>1380</v>
      </c>
      <c r="D2805">
        <v>1501</v>
      </c>
      <c r="E2805"/>
      <c r="F2805" t="s">
        <v>253</v>
      </c>
      <c r="G2805">
        <v>3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1859</v>
      </c>
    </row>
    <row r="2806" spans="1:13">
      <c r="A2806" s="13">
        <f t="shared" si="43"/>
        <v>1</v>
      </c>
      <c r="B2806">
        <v>3005557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1860</v>
      </c>
    </row>
    <row r="2807" spans="1:13">
      <c r="A2807" s="13">
        <f t="shared" si="43"/>
        <v>2</v>
      </c>
      <c r="B2807">
        <v>3005558</v>
      </c>
      <c r="C2807">
        <v>1380</v>
      </c>
      <c r="D2807">
        <v>1500</v>
      </c>
      <c r="E2807"/>
      <c r="F2807" t="s">
        <v>253</v>
      </c>
      <c r="G2807">
        <v>2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1861</v>
      </c>
    </row>
    <row r="2808" spans="1:13">
      <c r="A2808" s="13">
        <f t="shared" si="43"/>
        <v>1</v>
      </c>
      <c r="B2808">
        <v>3005559</v>
      </c>
      <c r="C2808">
        <v>1380</v>
      </c>
      <c r="D2808">
        <v>1501</v>
      </c>
      <c r="E2808"/>
      <c r="F2808" t="s">
        <v>253</v>
      </c>
      <c r="G2808">
        <v>1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1862</v>
      </c>
    </row>
    <row r="2809" spans="1:13">
      <c r="A2809" s="13">
        <f t="shared" si="43"/>
        <v>1</v>
      </c>
      <c r="B2809">
        <v>3005560</v>
      </c>
      <c r="C2809">
        <v>1380</v>
      </c>
      <c r="D2809">
        <v>1500</v>
      </c>
      <c r="E2809"/>
      <c r="F2809" t="s">
        <v>253</v>
      </c>
      <c r="G2809">
        <v>1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1863</v>
      </c>
    </row>
    <row r="2810" spans="1:13">
      <c r="A2810" s="13">
        <f t="shared" si="43"/>
        <v>4</v>
      </c>
      <c r="B2810">
        <v>3005561</v>
      </c>
      <c r="C2810">
        <v>1380</v>
      </c>
      <c r="D2810">
        <v>1500</v>
      </c>
      <c r="E2810"/>
      <c r="F2810" t="s">
        <v>253</v>
      </c>
      <c r="G2810">
        <v>4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1864</v>
      </c>
    </row>
    <row r="2811" spans="1:13">
      <c r="A2811" s="13">
        <f t="shared" si="43"/>
        <v>1</v>
      </c>
      <c r="B2811">
        <v>3005562</v>
      </c>
      <c r="C2811">
        <v>1380</v>
      </c>
      <c r="D2811">
        <v>1500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1865</v>
      </c>
    </row>
    <row r="2812" spans="1:13">
      <c r="A2812" s="13">
        <f t="shared" si="43"/>
        <v>60</v>
      </c>
      <c r="B2812">
        <v>3005564</v>
      </c>
      <c r="C2812">
        <v>1380</v>
      </c>
      <c r="D2812">
        <v>1500</v>
      </c>
      <c r="E2812"/>
      <c r="F2812" t="s">
        <v>253</v>
      </c>
      <c r="G2812">
        <v>60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1866</v>
      </c>
    </row>
    <row r="2813" spans="1:13">
      <c r="A2813" s="13">
        <f t="shared" si="43"/>
        <v>41</v>
      </c>
      <c r="B2813">
        <v>3005565</v>
      </c>
      <c r="C2813">
        <v>1380</v>
      </c>
      <c r="D2813">
        <v>1500</v>
      </c>
      <c r="E2813"/>
      <c r="F2813" t="s">
        <v>253</v>
      </c>
      <c r="G2813">
        <v>41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1867</v>
      </c>
    </row>
    <row r="2814" spans="1:13">
      <c r="A2814" s="13">
        <f t="shared" si="43"/>
        <v>2</v>
      </c>
      <c r="B2814">
        <v>3005566</v>
      </c>
      <c r="C2814">
        <v>1380</v>
      </c>
      <c r="D2814">
        <v>1500</v>
      </c>
      <c r="E2814"/>
      <c r="F2814" t="s">
        <v>253</v>
      </c>
      <c r="G2814">
        <v>2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1868</v>
      </c>
    </row>
    <row r="2815" spans="1:13">
      <c r="A2815" s="13">
        <f t="shared" si="43"/>
        <v>1</v>
      </c>
      <c r="B2815">
        <v>3005567</v>
      </c>
      <c r="C2815">
        <v>1380</v>
      </c>
      <c r="D2815">
        <v>1500</v>
      </c>
      <c r="E2815"/>
      <c r="F2815" t="s">
        <v>253</v>
      </c>
      <c r="G2815">
        <v>1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1869</v>
      </c>
    </row>
    <row r="2816" spans="1:13">
      <c r="A2816" s="13">
        <f t="shared" si="43"/>
        <v>1</v>
      </c>
      <c r="B2816">
        <v>3005569</v>
      </c>
      <c r="C2816">
        <v>1380</v>
      </c>
      <c r="D2816">
        <v>1501</v>
      </c>
      <c r="E2816"/>
      <c r="F2816" t="s">
        <v>253</v>
      </c>
      <c r="G2816">
        <v>1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1870</v>
      </c>
    </row>
    <row r="2817" spans="1:13">
      <c r="A2817" s="13">
        <f t="shared" si="43"/>
        <v>1</v>
      </c>
      <c r="B2817">
        <v>3005570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1871</v>
      </c>
    </row>
    <row r="2818" spans="1:13">
      <c r="A2818" s="13">
        <f t="shared" si="43"/>
        <v>1</v>
      </c>
      <c r="B2818">
        <v>3005571</v>
      </c>
      <c r="C2818">
        <v>1380</v>
      </c>
      <c r="D2818">
        <v>1500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8253</v>
      </c>
    </row>
    <row r="2819" spans="1:13">
      <c r="A2819" s="13">
        <f t="shared" ref="A2819:A2882" si="44">G2819+H2819+I2819</f>
        <v>5</v>
      </c>
      <c r="B2819">
        <v>3005574</v>
      </c>
      <c r="C2819">
        <v>1380</v>
      </c>
      <c r="D2819">
        <v>1500</v>
      </c>
      <c r="E2819"/>
      <c r="F2819" t="s">
        <v>253</v>
      </c>
      <c r="G2819">
        <v>5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1872</v>
      </c>
    </row>
    <row r="2820" spans="1:13">
      <c r="A2820" s="13">
        <f t="shared" si="44"/>
        <v>4</v>
      </c>
      <c r="B2820">
        <v>3005575</v>
      </c>
      <c r="C2820">
        <v>1380</v>
      </c>
      <c r="D2820">
        <v>1501</v>
      </c>
      <c r="E2820"/>
      <c r="F2820" t="s">
        <v>253</v>
      </c>
      <c r="G2820">
        <v>4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1873</v>
      </c>
    </row>
    <row r="2821" spans="1:13">
      <c r="A2821" s="13">
        <f t="shared" si="44"/>
        <v>1</v>
      </c>
      <c r="B2821">
        <v>3005576</v>
      </c>
      <c r="C2821">
        <v>1380</v>
      </c>
      <c r="D2821">
        <v>1500</v>
      </c>
      <c r="E2821"/>
      <c r="F2821" t="s">
        <v>253</v>
      </c>
      <c r="G2821">
        <v>1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1874</v>
      </c>
    </row>
    <row r="2822" spans="1:13">
      <c r="A2822" s="13">
        <f t="shared" si="44"/>
        <v>1</v>
      </c>
      <c r="B2822">
        <v>3005577</v>
      </c>
      <c r="C2822">
        <v>1380</v>
      </c>
      <c r="D2822">
        <v>1500</v>
      </c>
      <c r="E2822"/>
      <c r="F2822" t="s">
        <v>253</v>
      </c>
      <c r="G2822">
        <v>1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1875</v>
      </c>
    </row>
    <row r="2823" spans="1:13">
      <c r="A2823" s="13">
        <f t="shared" si="44"/>
        <v>1</v>
      </c>
      <c r="B2823">
        <v>3005578</v>
      </c>
      <c r="C2823">
        <v>1380</v>
      </c>
      <c r="D2823">
        <v>1500</v>
      </c>
      <c r="E2823"/>
      <c r="F2823" t="s">
        <v>253</v>
      </c>
      <c r="G2823">
        <v>1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7964</v>
      </c>
    </row>
    <row r="2824" spans="1:13">
      <c r="A2824" s="13">
        <f t="shared" si="44"/>
        <v>2</v>
      </c>
      <c r="B2824">
        <v>3005579</v>
      </c>
      <c r="C2824">
        <v>1380</v>
      </c>
      <c r="D2824">
        <v>1501</v>
      </c>
      <c r="E2824"/>
      <c r="F2824" t="s">
        <v>253</v>
      </c>
      <c r="G2824">
        <v>2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1876</v>
      </c>
    </row>
    <row r="2825" spans="1:13">
      <c r="A2825" s="13">
        <f t="shared" si="44"/>
        <v>1</v>
      </c>
      <c r="B2825">
        <v>3005580</v>
      </c>
      <c r="C2825">
        <v>1380</v>
      </c>
      <c r="D2825">
        <v>1501</v>
      </c>
      <c r="E2825"/>
      <c r="F2825" t="s">
        <v>253</v>
      </c>
      <c r="G2825">
        <v>1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1877</v>
      </c>
    </row>
    <row r="2826" spans="1:13">
      <c r="A2826" s="13">
        <f t="shared" si="44"/>
        <v>2</v>
      </c>
      <c r="B2826">
        <v>3005586</v>
      </c>
      <c r="C2826">
        <v>1380</v>
      </c>
      <c r="D2826">
        <v>1500</v>
      </c>
      <c r="E2826"/>
      <c r="F2826" t="s">
        <v>253</v>
      </c>
      <c r="G2826">
        <v>2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8476</v>
      </c>
    </row>
    <row r="2827" spans="1:13">
      <c r="A2827" s="13">
        <f t="shared" si="44"/>
        <v>4</v>
      </c>
      <c r="B2827">
        <v>3005587</v>
      </c>
      <c r="C2827">
        <v>1380</v>
      </c>
      <c r="D2827">
        <v>1501</v>
      </c>
      <c r="E2827"/>
      <c r="F2827" t="s">
        <v>253</v>
      </c>
      <c r="G2827">
        <v>4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1878</v>
      </c>
    </row>
    <row r="2828" spans="1:13">
      <c r="A2828" s="13">
        <f t="shared" si="44"/>
        <v>3</v>
      </c>
      <c r="B2828">
        <v>3005588</v>
      </c>
      <c r="C2828">
        <v>1380</v>
      </c>
      <c r="D2828">
        <v>1501</v>
      </c>
      <c r="E2828"/>
      <c r="F2828" t="s">
        <v>253</v>
      </c>
      <c r="G2828">
        <v>3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1879</v>
      </c>
    </row>
    <row r="2829" spans="1:13">
      <c r="A2829" s="13">
        <f t="shared" si="44"/>
        <v>1</v>
      </c>
      <c r="B2829">
        <v>3005589</v>
      </c>
      <c r="C2829">
        <v>1380</v>
      </c>
      <c r="D2829">
        <v>1501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1880</v>
      </c>
    </row>
    <row r="2830" spans="1:13">
      <c r="A2830" s="13">
        <f t="shared" si="44"/>
        <v>1</v>
      </c>
      <c r="B2830">
        <v>3005590</v>
      </c>
      <c r="C2830">
        <v>1380</v>
      </c>
      <c r="D2830">
        <v>1501</v>
      </c>
      <c r="E2830"/>
      <c r="F2830" t="s">
        <v>253</v>
      </c>
      <c r="G2830">
        <v>1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1881</v>
      </c>
    </row>
    <row r="2831" spans="1:13">
      <c r="A2831" s="13">
        <f t="shared" si="44"/>
        <v>2</v>
      </c>
      <c r="B2831">
        <v>3005591</v>
      </c>
      <c r="C2831">
        <v>1380</v>
      </c>
      <c r="D2831">
        <v>1500</v>
      </c>
      <c r="E2831"/>
      <c r="F2831" t="s">
        <v>253</v>
      </c>
      <c r="G2831">
        <v>2</v>
      </c>
      <c r="H2831">
        <v>0</v>
      </c>
      <c r="I2831">
        <v>0</v>
      </c>
      <c r="J2831">
        <v>0</v>
      </c>
      <c r="K2831">
        <v>0</v>
      </c>
      <c r="L2831">
        <v>0</v>
      </c>
      <c r="M2831" t="s">
        <v>1882</v>
      </c>
    </row>
    <row r="2832" spans="1:13">
      <c r="A2832" s="13">
        <f t="shared" si="44"/>
        <v>1</v>
      </c>
      <c r="B2832">
        <v>3005592</v>
      </c>
      <c r="C2832">
        <v>1380</v>
      </c>
      <c r="D2832">
        <v>1501</v>
      </c>
      <c r="E2832"/>
      <c r="F2832" t="s">
        <v>253</v>
      </c>
      <c r="G2832">
        <v>1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1883</v>
      </c>
    </row>
    <row r="2833" spans="1:13">
      <c r="A2833" s="13">
        <f t="shared" si="44"/>
        <v>1</v>
      </c>
      <c r="B2833">
        <v>3005593</v>
      </c>
      <c r="C2833">
        <v>1380</v>
      </c>
      <c r="D2833">
        <v>1501</v>
      </c>
      <c r="E2833"/>
      <c r="F2833" t="s">
        <v>253</v>
      </c>
      <c r="G2833">
        <v>1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1884</v>
      </c>
    </row>
    <row r="2834" spans="1:13">
      <c r="A2834" s="13">
        <f t="shared" si="44"/>
        <v>1</v>
      </c>
      <c r="B2834">
        <v>3005594</v>
      </c>
      <c r="C2834">
        <v>1380</v>
      </c>
      <c r="D2834">
        <v>1501</v>
      </c>
      <c r="E2834"/>
      <c r="F2834" t="s">
        <v>253</v>
      </c>
      <c r="G2834">
        <v>1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1885</v>
      </c>
    </row>
    <row r="2835" spans="1:13">
      <c r="A2835" s="13">
        <f t="shared" si="44"/>
        <v>2</v>
      </c>
      <c r="B2835">
        <v>3005595</v>
      </c>
      <c r="C2835">
        <v>1380</v>
      </c>
      <c r="D2835">
        <v>1501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1886</v>
      </c>
    </row>
    <row r="2836" spans="1:13">
      <c r="A2836" s="13">
        <f t="shared" si="44"/>
        <v>2</v>
      </c>
      <c r="B2836">
        <v>3005596</v>
      </c>
      <c r="C2836">
        <v>1380</v>
      </c>
      <c r="D2836">
        <v>1501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1887</v>
      </c>
    </row>
    <row r="2837" spans="1:13">
      <c r="A2837" s="13">
        <f t="shared" si="44"/>
        <v>3</v>
      </c>
      <c r="B2837">
        <v>3005597</v>
      </c>
      <c r="C2837">
        <v>1380</v>
      </c>
      <c r="D2837">
        <v>1501</v>
      </c>
      <c r="E2837"/>
      <c r="F2837" t="s">
        <v>253</v>
      </c>
      <c r="G2837">
        <v>3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1888</v>
      </c>
    </row>
    <row r="2838" spans="1:13">
      <c r="A2838" s="13">
        <f t="shared" si="44"/>
        <v>1</v>
      </c>
      <c r="B2838">
        <v>3005598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1889</v>
      </c>
    </row>
    <row r="2839" spans="1:13">
      <c r="A2839" s="13">
        <f t="shared" si="44"/>
        <v>1</v>
      </c>
      <c r="B2839">
        <v>3005599</v>
      </c>
      <c r="C2839">
        <v>1380</v>
      </c>
      <c r="D2839">
        <v>1501</v>
      </c>
      <c r="E2839"/>
      <c r="F2839" t="s">
        <v>253</v>
      </c>
      <c r="G2839">
        <v>1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1890</v>
      </c>
    </row>
    <row r="2840" spans="1:13">
      <c r="A2840" s="13">
        <f t="shared" si="44"/>
        <v>1</v>
      </c>
      <c r="B2840">
        <v>3005600</v>
      </c>
      <c r="C2840">
        <v>1380</v>
      </c>
      <c r="D2840">
        <v>1500</v>
      </c>
      <c r="E2840"/>
      <c r="F2840" t="s">
        <v>253</v>
      </c>
      <c r="G2840">
        <v>1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1891</v>
      </c>
    </row>
    <row r="2841" spans="1:13">
      <c r="A2841" s="13">
        <f t="shared" si="44"/>
        <v>6</v>
      </c>
      <c r="B2841">
        <v>3005601</v>
      </c>
      <c r="C2841">
        <v>1380</v>
      </c>
      <c r="D2841">
        <v>1501</v>
      </c>
      <c r="E2841"/>
      <c r="F2841" t="s">
        <v>253</v>
      </c>
      <c r="G2841">
        <v>6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1892</v>
      </c>
    </row>
    <row r="2842" spans="1:13">
      <c r="A2842" s="13">
        <f t="shared" si="44"/>
        <v>2</v>
      </c>
      <c r="B2842">
        <v>3005602</v>
      </c>
      <c r="C2842">
        <v>1380</v>
      </c>
      <c r="D2842">
        <v>1500</v>
      </c>
      <c r="E2842"/>
      <c r="F2842" t="s">
        <v>253</v>
      </c>
      <c r="G2842">
        <v>2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1893</v>
      </c>
    </row>
    <row r="2843" spans="1:13">
      <c r="A2843" s="13">
        <f t="shared" si="44"/>
        <v>8</v>
      </c>
      <c r="B2843">
        <v>3005603</v>
      </c>
      <c r="C2843">
        <v>1380</v>
      </c>
      <c r="D2843">
        <v>1500</v>
      </c>
      <c r="E2843"/>
      <c r="F2843" t="s">
        <v>253</v>
      </c>
      <c r="G2843">
        <v>8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1894</v>
      </c>
    </row>
    <row r="2844" spans="1:13">
      <c r="A2844" s="13">
        <f t="shared" si="44"/>
        <v>3</v>
      </c>
      <c r="B2844">
        <v>3005604</v>
      </c>
      <c r="C2844">
        <v>1380</v>
      </c>
      <c r="D2844">
        <v>1500</v>
      </c>
      <c r="E2844"/>
      <c r="F2844" t="s">
        <v>253</v>
      </c>
      <c r="G2844">
        <v>3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1895</v>
      </c>
    </row>
    <row r="2845" spans="1:13">
      <c r="A2845" s="13">
        <f t="shared" si="44"/>
        <v>4</v>
      </c>
      <c r="B2845">
        <v>3005605</v>
      </c>
      <c r="C2845">
        <v>1380</v>
      </c>
      <c r="D2845">
        <v>1500</v>
      </c>
      <c r="E2845"/>
      <c r="F2845" t="s">
        <v>253</v>
      </c>
      <c r="G2845">
        <v>4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1896</v>
      </c>
    </row>
    <row r="2846" spans="1:13">
      <c r="A2846" s="13">
        <f t="shared" si="44"/>
        <v>1</v>
      </c>
      <c r="B2846">
        <v>3005606</v>
      </c>
      <c r="C2846">
        <v>1380</v>
      </c>
      <c r="D2846">
        <v>1501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1897</v>
      </c>
    </row>
    <row r="2847" spans="1:13">
      <c r="A2847" s="13">
        <f t="shared" si="44"/>
        <v>16</v>
      </c>
      <c r="B2847">
        <v>3005607</v>
      </c>
      <c r="C2847">
        <v>1380</v>
      </c>
      <c r="D2847">
        <v>1500</v>
      </c>
      <c r="E2847"/>
      <c r="F2847" t="s">
        <v>289</v>
      </c>
      <c r="G2847">
        <v>16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1898</v>
      </c>
    </row>
    <row r="2848" spans="1:13">
      <c r="A2848" s="13">
        <f t="shared" si="44"/>
        <v>1</v>
      </c>
      <c r="B2848">
        <v>3005608</v>
      </c>
      <c r="C2848">
        <v>1380</v>
      </c>
      <c r="D2848">
        <v>1500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1899</v>
      </c>
    </row>
    <row r="2849" spans="1:13">
      <c r="A2849" s="13">
        <f t="shared" si="44"/>
        <v>2</v>
      </c>
      <c r="B2849">
        <v>3005608</v>
      </c>
      <c r="C2849">
        <v>1400</v>
      </c>
      <c r="D2849">
        <v>1500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1899</v>
      </c>
    </row>
    <row r="2850" spans="1:13">
      <c r="A2850" s="13">
        <f t="shared" si="44"/>
        <v>1</v>
      </c>
      <c r="B2850">
        <v>3005609</v>
      </c>
      <c r="C2850">
        <v>1380</v>
      </c>
      <c r="D2850">
        <v>1501</v>
      </c>
      <c r="E2850"/>
      <c r="F2850" t="s">
        <v>253</v>
      </c>
      <c r="G2850">
        <v>1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1900</v>
      </c>
    </row>
    <row r="2851" spans="1:13">
      <c r="A2851" s="13">
        <f t="shared" si="44"/>
        <v>22</v>
      </c>
      <c r="B2851">
        <v>3005610</v>
      </c>
      <c r="C2851">
        <v>1380</v>
      </c>
      <c r="D2851">
        <v>1500</v>
      </c>
      <c r="E2851"/>
      <c r="F2851" t="s">
        <v>253</v>
      </c>
      <c r="G2851">
        <v>22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1901</v>
      </c>
    </row>
    <row r="2852" spans="1:13">
      <c r="A2852" s="13">
        <f t="shared" si="44"/>
        <v>2</v>
      </c>
      <c r="B2852">
        <v>3005611</v>
      </c>
      <c r="C2852">
        <v>1380</v>
      </c>
      <c r="D2852">
        <v>1501</v>
      </c>
      <c r="E2852"/>
      <c r="F2852" t="s">
        <v>253</v>
      </c>
      <c r="G2852">
        <v>2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1902</v>
      </c>
    </row>
    <row r="2853" spans="1:13">
      <c r="A2853" s="13">
        <f t="shared" si="44"/>
        <v>2</v>
      </c>
      <c r="B2853">
        <v>3005612</v>
      </c>
      <c r="C2853">
        <v>1380</v>
      </c>
      <c r="D2853">
        <v>1500</v>
      </c>
      <c r="E2853"/>
      <c r="F2853" t="s">
        <v>253</v>
      </c>
      <c r="G2853">
        <v>2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1903</v>
      </c>
    </row>
    <row r="2854" spans="1:13">
      <c r="A2854" s="13">
        <f t="shared" si="44"/>
        <v>2</v>
      </c>
      <c r="B2854">
        <v>3005613</v>
      </c>
      <c r="C2854">
        <v>1380</v>
      </c>
      <c r="D2854">
        <v>1500</v>
      </c>
      <c r="E2854"/>
      <c r="F2854" t="s">
        <v>253</v>
      </c>
      <c r="G2854">
        <v>2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1904</v>
      </c>
    </row>
    <row r="2855" spans="1:13">
      <c r="A2855" s="13">
        <f t="shared" si="44"/>
        <v>1</v>
      </c>
      <c r="B2855">
        <v>3005614</v>
      </c>
      <c r="C2855">
        <v>1380</v>
      </c>
      <c r="D2855">
        <v>1501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1905</v>
      </c>
    </row>
    <row r="2856" spans="1:13">
      <c r="A2856" s="13">
        <f t="shared" si="44"/>
        <v>1</v>
      </c>
      <c r="B2856">
        <v>3005615</v>
      </c>
      <c r="C2856">
        <v>1380</v>
      </c>
      <c r="D2856">
        <v>1501</v>
      </c>
      <c r="E2856"/>
      <c r="F2856" t="s">
        <v>253</v>
      </c>
      <c r="G2856">
        <v>1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1906</v>
      </c>
    </row>
    <row r="2857" spans="1:13">
      <c r="A2857" s="13">
        <f t="shared" si="44"/>
        <v>2</v>
      </c>
      <c r="B2857">
        <v>3005616</v>
      </c>
      <c r="C2857">
        <v>1380</v>
      </c>
      <c r="D2857">
        <v>1501</v>
      </c>
      <c r="E2857"/>
      <c r="F2857" t="s">
        <v>253</v>
      </c>
      <c r="G2857">
        <v>2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1907</v>
      </c>
    </row>
    <row r="2858" spans="1:13">
      <c r="A2858" s="13">
        <f t="shared" si="44"/>
        <v>1</v>
      </c>
      <c r="B2858">
        <v>3005617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9199</v>
      </c>
    </row>
    <row r="2859" spans="1:13">
      <c r="A2859" s="13">
        <f t="shared" si="44"/>
        <v>6</v>
      </c>
      <c r="B2859">
        <v>3005618</v>
      </c>
      <c r="C2859">
        <v>1380</v>
      </c>
      <c r="D2859">
        <v>1500</v>
      </c>
      <c r="E2859"/>
      <c r="F2859" t="s">
        <v>253</v>
      </c>
      <c r="G2859">
        <v>6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1908</v>
      </c>
    </row>
    <row r="2860" spans="1:13">
      <c r="A2860" s="13">
        <f t="shared" si="44"/>
        <v>1</v>
      </c>
      <c r="B2860">
        <v>3005619</v>
      </c>
      <c r="C2860">
        <v>1380</v>
      </c>
      <c r="D2860">
        <v>1501</v>
      </c>
      <c r="E2860"/>
      <c r="F2860" t="s">
        <v>253</v>
      </c>
      <c r="G2860">
        <v>1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1909</v>
      </c>
    </row>
    <row r="2861" spans="1:13">
      <c r="A2861" s="13">
        <f t="shared" si="44"/>
        <v>1</v>
      </c>
      <c r="B2861">
        <v>3005620</v>
      </c>
      <c r="C2861">
        <v>1380</v>
      </c>
      <c r="D2861">
        <v>1500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1910</v>
      </c>
    </row>
    <row r="2862" spans="1:13">
      <c r="A2862" s="13">
        <f t="shared" si="44"/>
        <v>1</v>
      </c>
      <c r="B2862">
        <v>3005621</v>
      </c>
      <c r="C2862">
        <v>1380</v>
      </c>
      <c r="D2862">
        <v>1500</v>
      </c>
      <c r="E2862"/>
      <c r="F2862" t="s">
        <v>253</v>
      </c>
      <c r="G2862">
        <v>1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8790</v>
      </c>
    </row>
    <row r="2863" spans="1:13">
      <c r="A2863" s="13">
        <f t="shared" si="44"/>
        <v>5</v>
      </c>
      <c r="B2863">
        <v>3005622</v>
      </c>
      <c r="C2863">
        <v>1380</v>
      </c>
      <c r="D2863">
        <v>1500</v>
      </c>
      <c r="E2863"/>
      <c r="F2863" t="s">
        <v>253</v>
      </c>
      <c r="G2863">
        <v>5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1911</v>
      </c>
    </row>
    <row r="2864" spans="1:13">
      <c r="A2864" s="13">
        <f t="shared" si="44"/>
        <v>5</v>
      </c>
      <c r="B2864">
        <v>3005623</v>
      </c>
      <c r="C2864">
        <v>1380</v>
      </c>
      <c r="D2864">
        <v>1500</v>
      </c>
      <c r="E2864"/>
      <c r="F2864" t="s">
        <v>253</v>
      </c>
      <c r="G2864">
        <v>5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1912</v>
      </c>
    </row>
    <row r="2865" spans="1:13">
      <c r="A2865" s="13">
        <f t="shared" si="44"/>
        <v>14</v>
      </c>
      <c r="B2865">
        <v>3005624</v>
      </c>
      <c r="C2865">
        <v>1380</v>
      </c>
      <c r="D2865">
        <v>1500</v>
      </c>
      <c r="E2865"/>
      <c r="F2865" t="s">
        <v>253</v>
      </c>
      <c r="G2865">
        <v>14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1913</v>
      </c>
    </row>
    <row r="2866" spans="1:13">
      <c r="A2866" s="13">
        <f t="shared" si="44"/>
        <v>300</v>
      </c>
      <c r="B2866">
        <v>3005625</v>
      </c>
      <c r="C2866">
        <v>1380</v>
      </c>
      <c r="D2866">
        <v>1500</v>
      </c>
      <c r="E2866"/>
      <c r="F2866" t="s">
        <v>289</v>
      </c>
      <c r="G2866">
        <v>300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1914</v>
      </c>
    </row>
    <row r="2867" spans="1:13">
      <c r="A2867" s="13">
        <f t="shared" si="44"/>
        <v>2</v>
      </c>
      <c r="B2867">
        <v>3005626</v>
      </c>
      <c r="C2867">
        <v>1380</v>
      </c>
      <c r="D2867">
        <v>1501</v>
      </c>
      <c r="E2867"/>
      <c r="F2867" t="s">
        <v>253</v>
      </c>
      <c r="G2867">
        <v>2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1915</v>
      </c>
    </row>
    <row r="2868" spans="1:13">
      <c r="A2868" s="13">
        <f t="shared" si="44"/>
        <v>1</v>
      </c>
      <c r="B2868">
        <v>3005627</v>
      </c>
      <c r="C2868">
        <v>1380</v>
      </c>
      <c r="D2868">
        <v>1501</v>
      </c>
      <c r="E2868"/>
      <c r="F2868" t="s">
        <v>253</v>
      </c>
      <c r="G2868">
        <v>1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1916</v>
      </c>
    </row>
    <row r="2869" spans="1:13">
      <c r="A2869" s="13">
        <f t="shared" si="44"/>
        <v>1</v>
      </c>
      <c r="B2869">
        <v>3005628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1917</v>
      </c>
    </row>
    <row r="2870" spans="1:13">
      <c r="A2870" s="13">
        <f t="shared" si="44"/>
        <v>1</v>
      </c>
      <c r="B2870">
        <v>3005630</v>
      </c>
      <c r="C2870">
        <v>1380</v>
      </c>
      <c r="D2870">
        <v>1500</v>
      </c>
      <c r="E2870"/>
      <c r="F2870" t="s">
        <v>253</v>
      </c>
      <c r="G2870">
        <v>1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1918</v>
      </c>
    </row>
    <row r="2871" spans="1:13">
      <c r="A2871" s="13">
        <f t="shared" si="44"/>
        <v>1</v>
      </c>
      <c r="B2871">
        <v>3005631</v>
      </c>
      <c r="C2871">
        <v>1380</v>
      </c>
      <c r="D2871">
        <v>1501</v>
      </c>
      <c r="E2871"/>
      <c r="F2871" t="s">
        <v>253</v>
      </c>
      <c r="G2871">
        <v>1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1919</v>
      </c>
    </row>
    <row r="2872" spans="1:13">
      <c r="A2872" s="13">
        <f t="shared" si="44"/>
        <v>13</v>
      </c>
      <c r="B2872">
        <v>3005633</v>
      </c>
      <c r="C2872">
        <v>1380</v>
      </c>
      <c r="D2872">
        <v>1500</v>
      </c>
      <c r="E2872"/>
      <c r="F2872" t="s">
        <v>253</v>
      </c>
      <c r="G2872">
        <v>13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1920</v>
      </c>
    </row>
    <row r="2873" spans="1:13">
      <c r="A2873" s="13">
        <f t="shared" si="44"/>
        <v>4</v>
      </c>
      <c r="B2873">
        <v>3005634</v>
      </c>
      <c r="C2873">
        <v>1380</v>
      </c>
      <c r="D2873">
        <v>1500</v>
      </c>
      <c r="E2873"/>
      <c r="F2873" t="s">
        <v>253</v>
      </c>
      <c r="G2873">
        <v>4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1921</v>
      </c>
    </row>
    <row r="2874" spans="1:13">
      <c r="A2874" s="13">
        <f t="shared" si="44"/>
        <v>1</v>
      </c>
      <c r="B2874">
        <v>3005635</v>
      </c>
      <c r="C2874">
        <v>1380</v>
      </c>
      <c r="D2874">
        <v>1500</v>
      </c>
      <c r="E2874"/>
      <c r="F2874" t="s">
        <v>253</v>
      </c>
      <c r="G2874">
        <v>1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1922</v>
      </c>
    </row>
    <row r="2875" spans="1:13">
      <c r="A2875" s="13">
        <f t="shared" si="44"/>
        <v>1</v>
      </c>
      <c r="B2875">
        <v>3005636</v>
      </c>
      <c r="C2875">
        <v>1380</v>
      </c>
      <c r="D2875">
        <v>1500</v>
      </c>
      <c r="E2875"/>
      <c r="F2875" t="s">
        <v>253</v>
      </c>
      <c r="G2875">
        <v>1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1923</v>
      </c>
    </row>
    <row r="2876" spans="1:13">
      <c r="A2876" s="13">
        <f t="shared" si="44"/>
        <v>7</v>
      </c>
      <c r="B2876">
        <v>3005637</v>
      </c>
      <c r="C2876">
        <v>1380</v>
      </c>
      <c r="D2876">
        <v>1501</v>
      </c>
      <c r="E2876"/>
      <c r="F2876" t="s">
        <v>253</v>
      </c>
      <c r="G2876">
        <v>7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1924</v>
      </c>
    </row>
    <row r="2877" spans="1:13">
      <c r="A2877" s="13">
        <f t="shared" si="44"/>
        <v>2</v>
      </c>
      <c r="B2877">
        <v>3005638</v>
      </c>
      <c r="C2877">
        <v>1380</v>
      </c>
      <c r="D2877">
        <v>1501</v>
      </c>
      <c r="E2877"/>
      <c r="F2877" t="s">
        <v>253</v>
      </c>
      <c r="G2877">
        <v>2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1925</v>
      </c>
    </row>
    <row r="2878" spans="1:13">
      <c r="A2878" s="13">
        <f t="shared" si="44"/>
        <v>1</v>
      </c>
      <c r="B2878">
        <v>3005639</v>
      </c>
      <c r="C2878">
        <v>1380</v>
      </c>
      <c r="D2878">
        <v>1500</v>
      </c>
      <c r="E2878"/>
      <c r="F2878" t="s">
        <v>253</v>
      </c>
      <c r="G2878">
        <v>1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1926</v>
      </c>
    </row>
    <row r="2879" spans="1:13">
      <c r="A2879" s="13">
        <f t="shared" si="44"/>
        <v>1</v>
      </c>
      <c r="B2879">
        <v>3005640</v>
      </c>
      <c r="C2879">
        <v>1380</v>
      </c>
      <c r="D2879">
        <v>1500</v>
      </c>
      <c r="E2879"/>
      <c r="F2879" t="s">
        <v>253</v>
      </c>
      <c r="G2879">
        <v>1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1927</v>
      </c>
    </row>
    <row r="2880" spans="1:13">
      <c r="A2880" s="13">
        <f t="shared" si="44"/>
        <v>20</v>
      </c>
      <c r="B2880">
        <v>3005641</v>
      </c>
      <c r="C2880">
        <v>1380</v>
      </c>
      <c r="D2880">
        <v>1500</v>
      </c>
      <c r="E2880"/>
      <c r="F2880" t="s">
        <v>289</v>
      </c>
      <c r="G2880">
        <v>20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1928</v>
      </c>
    </row>
    <row r="2881" spans="1:13">
      <c r="A2881" s="13">
        <f t="shared" si="44"/>
        <v>10</v>
      </c>
      <c r="B2881">
        <v>3005641</v>
      </c>
      <c r="C2881">
        <v>1400</v>
      </c>
      <c r="D2881">
        <v>1500</v>
      </c>
      <c r="E2881"/>
      <c r="F2881" t="s">
        <v>289</v>
      </c>
      <c r="G2881">
        <v>10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1928</v>
      </c>
    </row>
    <row r="2882" spans="1:13">
      <c r="A2882" s="13">
        <f t="shared" si="44"/>
        <v>7</v>
      </c>
      <c r="B2882">
        <v>3005642</v>
      </c>
      <c r="C2882">
        <v>1380</v>
      </c>
      <c r="D2882">
        <v>1500</v>
      </c>
      <c r="E2882"/>
      <c r="F2882" t="s">
        <v>253</v>
      </c>
      <c r="G2882">
        <v>7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1929</v>
      </c>
    </row>
    <row r="2883" spans="1:13">
      <c r="A2883" s="13">
        <f t="shared" ref="A2883:A2946" si="45">G2883+H2883+I2883</f>
        <v>11</v>
      </c>
      <c r="B2883">
        <v>3005643</v>
      </c>
      <c r="C2883">
        <v>1380</v>
      </c>
      <c r="D2883">
        <v>1501</v>
      </c>
      <c r="E2883"/>
      <c r="F2883" t="s">
        <v>253</v>
      </c>
      <c r="G2883">
        <v>11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1930</v>
      </c>
    </row>
    <row r="2884" spans="1:13">
      <c r="A2884" s="13">
        <f t="shared" si="45"/>
        <v>7</v>
      </c>
      <c r="B2884">
        <v>3005644</v>
      </c>
      <c r="C2884">
        <v>1380</v>
      </c>
      <c r="D2884">
        <v>1501</v>
      </c>
      <c r="E2884"/>
      <c r="F2884" t="s">
        <v>253</v>
      </c>
      <c r="G2884">
        <v>7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1931</v>
      </c>
    </row>
    <row r="2885" spans="1:13">
      <c r="A2885" s="13">
        <f t="shared" si="45"/>
        <v>1</v>
      </c>
      <c r="B2885">
        <v>3005645</v>
      </c>
      <c r="C2885">
        <v>1380</v>
      </c>
      <c r="D2885">
        <v>1501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1932</v>
      </c>
    </row>
    <row r="2886" spans="1:13">
      <c r="A2886" s="13">
        <f t="shared" si="45"/>
        <v>1</v>
      </c>
      <c r="B2886">
        <v>3005646</v>
      </c>
      <c r="C2886">
        <v>1380</v>
      </c>
      <c r="D2886">
        <v>1501</v>
      </c>
      <c r="E2886"/>
      <c r="F2886" t="s">
        <v>253</v>
      </c>
      <c r="G2886">
        <v>1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1933</v>
      </c>
    </row>
    <row r="2887" spans="1:13">
      <c r="A2887" s="13">
        <f t="shared" si="45"/>
        <v>1</v>
      </c>
      <c r="B2887">
        <v>3005647</v>
      </c>
      <c r="C2887">
        <v>1380</v>
      </c>
      <c r="D2887">
        <v>1501</v>
      </c>
      <c r="E2887"/>
      <c r="F2887" t="s">
        <v>253</v>
      </c>
      <c r="G2887">
        <v>1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1934</v>
      </c>
    </row>
    <row r="2888" spans="1:13">
      <c r="A2888" s="13">
        <f t="shared" si="45"/>
        <v>1</v>
      </c>
      <c r="B2888">
        <v>3005648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1935</v>
      </c>
    </row>
    <row r="2889" spans="1:13">
      <c r="A2889" s="13">
        <f t="shared" si="45"/>
        <v>1</v>
      </c>
      <c r="B2889">
        <v>3005649</v>
      </c>
      <c r="C2889">
        <v>1380</v>
      </c>
      <c r="D2889">
        <v>1501</v>
      </c>
      <c r="E2889"/>
      <c r="F2889" t="s">
        <v>253</v>
      </c>
      <c r="G2889">
        <v>1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1936</v>
      </c>
    </row>
    <row r="2890" spans="1:13">
      <c r="A2890" s="13">
        <f t="shared" si="45"/>
        <v>1</v>
      </c>
      <c r="B2890">
        <v>3005650</v>
      </c>
      <c r="C2890">
        <v>1380</v>
      </c>
      <c r="D2890">
        <v>1501</v>
      </c>
      <c r="E2890"/>
      <c r="F2890" t="s">
        <v>253</v>
      </c>
      <c r="G2890">
        <v>1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1937</v>
      </c>
    </row>
    <row r="2891" spans="1:13">
      <c r="A2891" s="13">
        <f t="shared" si="45"/>
        <v>10</v>
      </c>
      <c r="B2891">
        <v>3005651</v>
      </c>
      <c r="C2891">
        <v>1380</v>
      </c>
      <c r="D2891">
        <v>1500</v>
      </c>
      <c r="E2891"/>
      <c r="F2891" t="s">
        <v>253</v>
      </c>
      <c r="G2891">
        <v>10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1938</v>
      </c>
    </row>
    <row r="2892" spans="1:13">
      <c r="A2892" s="13">
        <f t="shared" si="45"/>
        <v>1</v>
      </c>
      <c r="B2892">
        <v>3005652</v>
      </c>
      <c r="C2892">
        <v>1380</v>
      </c>
      <c r="D2892">
        <v>1501</v>
      </c>
      <c r="E2892"/>
      <c r="F2892" t="s">
        <v>253</v>
      </c>
      <c r="G2892">
        <v>1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9152</v>
      </c>
    </row>
    <row r="2893" spans="1:13">
      <c r="A2893" s="13">
        <f t="shared" si="45"/>
        <v>3</v>
      </c>
      <c r="B2893">
        <v>3005653</v>
      </c>
      <c r="C2893">
        <v>1380</v>
      </c>
      <c r="D2893">
        <v>1501</v>
      </c>
      <c r="E2893"/>
      <c r="F2893" t="s">
        <v>253</v>
      </c>
      <c r="G2893">
        <v>3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1939</v>
      </c>
    </row>
    <row r="2894" spans="1:13">
      <c r="A2894" s="13">
        <f t="shared" si="45"/>
        <v>3</v>
      </c>
      <c r="B2894">
        <v>3005654</v>
      </c>
      <c r="C2894">
        <v>1380</v>
      </c>
      <c r="D2894">
        <v>1500</v>
      </c>
      <c r="E2894"/>
      <c r="F2894" t="s">
        <v>253</v>
      </c>
      <c r="G2894">
        <v>3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1940</v>
      </c>
    </row>
    <row r="2895" spans="1:13">
      <c r="A2895" s="13">
        <f t="shared" si="45"/>
        <v>3</v>
      </c>
      <c r="B2895">
        <v>3005655</v>
      </c>
      <c r="C2895">
        <v>1380</v>
      </c>
      <c r="D2895">
        <v>1501</v>
      </c>
      <c r="E2895"/>
      <c r="F2895" t="s">
        <v>253</v>
      </c>
      <c r="G2895">
        <v>3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1941</v>
      </c>
    </row>
    <row r="2896" spans="1:13">
      <c r="A2896" s="13">
        <f t="shared" si="45"/>
        <v>2</v>
      </c>
      <c r="B2896">
        <v>3005656</v>
      </c>
      <c r="C2896">
        <v>1380</v>
      </c>
      <c r="D2896">
        <v>1500</v>
      </c>
      <c r="E2896"/>
      <c r="F2896" t="s">
        <v>253</v>
      </c>
      <c r="G2896">
        <v>2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7769</v>
      </c>
    </row>
    <row r="2897" spans="1:13">
      <c r="A2897" s="13">
        <f t="shared" si="45"/>
        <v>1</v>
      </c>
      <c r="B2897">
        <v>3005657</v>
      </c>
      <c r="C2897">
        <v>1380</v>
      </c>
      <c r="D2897">
        <v>1501</v>
      </c>
      <c r="E2897"/>
      <c r="F2897" t="s">
        <v>253</v>
      </c>
      <c r="G2897">
        <v>1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1942</v>
      </c>
    </row>
    <row r="2898" spans="1:13">
      <c r="A2898" s="13">
        <f t="shared" si="45"/>
        <v>1</v>
      </c>
      <c r="B2898">
        <v>3005658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1943</v>
      </c>
    </row>
    <row r="2899" spans="1:13">
      <c r="A2899" s="13">
        <f t="shared" si="45"/>
        <v>3</v>
      </c>
      <c r="B2899">
        <v>3005659</v>
      </c>
      <c r="C2899">
        <v>1380</v>
      </c>
      <c r="D2899">
        <v>1501</v>
      </c>
      <c r="E2899"/>
      <c r="F2899" t="s">
        <v>253</v>
      </c>
      <c r="G2899">
        <v>3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1944</v>
      </c>
    </row>
    <row r="2900" spans="1:13">
      <c r="A2900" s="13">
        <f t="shared" si="45"/>
        <v>1</v>
      </c>
      <c r="B2900">
        <v>3005660</v>
      </c>
      <c r="C2900">
        <v>1380</v>
      </c>
      <c r="D2900">
        <v>1500</v>
      </c>
      <c r="E2900"/>
      <c r="F2900" t="s">
        <v>253</v>
      </c>
      <c r="G2900">
        <v>1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1945</v>
      </c>
    </row>
    <row r="2901" spans="1:13">
      <c r="A2901" s="13">
        <f t="shared" si="45"/>
        <v>1</v>
      </c>
      <c r="B2901">
        <v>3005661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1858</v>
      </c>
    </row>
    <row r="2902" spans="1:13">
      <c r="A2902" s="13">
        <f t="shared" si="45"/>
        <v>1</v>
      </c>
      <c r="B2902">
        <v>3005662</v>
      </c>
      <c r="C2902">
        <v>1380</v>
      </c>
      <c r="D2902">
        <v>1500</v>
      </c>
      <c r="E2902"/>
      <c r="F2902" t="s">
        <v>253</v>
      </c>
      <c r="G2902">
        <v>1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8691</v>
      </c>
    </row>
    <row r="2903" spans="1:13">
      <c r="A2903" s="13">
        <f t="shared" si="45"/>
        <v>2</v>
      </c>
      <c r="B2903">
        <v>3005663</v>
      </c>
      <c r="C2903">
        <v>1380</v>
      </c>
      <c r="D2903">
        <v>1500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1946</v>
      </c>
    </row>
    <row r="2904" spans="1:13">
      <c r="A2904" s="13">
        <f t="shared" si="45"/>
        <v>2</v>
      </c>
      <c r="B2904">
        <v>3005664</v>
      </c>
      <c r="C2904">
        <v>1380</v>
      </c>
      <c r="D2904">
        <v>1500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1947</v>
      </c>
    </row>
    <row r="2905" spans="1:13">
      <c r="A2905" s="13">
        <f t="shared" si="45"/>
        <v>2</v>
      </c>
      <c r="B2905">
        <v>3005665</v>
      </c>
      <c r="C2905">
        <v>1380</v>
      </c>
      <c r="D2905">
        <v>1501</v>
      </c>
      <c r="E2905"/>
      <c r="F2905" t="s">
        <v>253</v>
      </c>
      <c r="G2905">
        <v>2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1948</v>
      </c>
    </row>
    <row r="2906" spans="1:13">
      <c r="A2906" s="13">
        <f t="shared" si="45"/>
        <v>2</v>
      </c>
      <c r="B2906">
        <v>3005666</v>
      </c>
      <c r="C2906">
        <v>1380</v>
      </c>
      <c r="D2906">
        <v>1501</v>
      </c>
      <c r="E2906"/>
      <c r="F2906" t="s">
        <v>253</v>
      </c>
      <c r="G2906">
        <v>2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1949</v>
      </c>
    </row>
    <row r="2907" spans="1:13">
      <c r="A2907" s="13">
        <f t="shared" si="45"/>
        <v>2</v>
      </c>
      <c r="B2907">
        <v>3005667</v>
      </c>
      <c r="C2907">
        <v>1380</v>
      </c>
      <c r="D2907">
        <v>1501</v>
      </c>
      <c r="E2907"/>
      <c r="F2907" t="s">
        <v>253</v>
      </c>
      <c r="G2907">
        <v>2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1950</v>
      </c>
    </row>
    <row r="2908" spans="1:13">
      <c r="A2908" s="13">
        <f t="shared" si="45"/>
        <v>1</v>
      </c>
      <c r="B2908">
        <v>3005669</v>
      </c>
      <c r="C2908">
        <v>1380</v>
      </c>
      <c r="D2908">
        <v>1501</v>
      </c>
      <c r="E2908"/>
      <c r="F2908" t="s">
        <v>253</v>
      </c>
      <c r="G2908">
        <v>1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1951</v>
      </c>
    </row>
    <row r="2909" spans="1:13">
      <c r="A2909" s="13">
        <f t="shared" si="45"/>
        <v>1</v>
      </c>
      <c r="B2909">
        <v>3005670</v>
      </c>
      <c r="C2909">
        <v>1380</v>
      </c>
      <c r="D2909">
        <v>1501</v>
      </c>
      <c r="E2909"/>
      <c r="F2909" t="s">
        <v>253</v>
      </c>
      <c r="G2909">
        <v>1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1952</v>
      </c>
    </row>
    <row r="2910" spans="1:13">
      <c r="A2910" s="13">
        <f t="shared" si="45"/>
        <v>1</v>
      </c>
      <c r="B2910">
        <v>3005671</v>
      </c>
      <c r="C2910">
        <v>1380</v>
      </c>
      <c r="D2910">
        <v>1501</v>
      </c>
      <c r="E2910"/>
      <c r="F2910" t="s">
        <v>253</v>
      </c>
      <c r="G2910">
        <v>1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1953</v>
      </c>
    </row>
    <row r="2911" spans="1:13">
      <c r="A2911" s="13">
        <f t="shared" si="45"/>
        <v>2</v>
      </c>
      <c r="B2911">
        <v>3005672</v>
      </c>
      <c r="C2911">
        <v>1380</v>
      </c>
      <c r="D2911">
        <v>1500</v>
      </c>
      <c r="E2911"/>
      <c r="F2911" t="s">
        <v>253</v>
      </c>
      <c r="G2911">
        <v>2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1954</v>
      </c>
    </row>
    <row r="2912" spans="1:13">
      <c r="A2912" s="13">
        <f t="shared" si="45"/>
        <v>1</v>
      </c>
      <c r="B2912">
        <v>3005673</v>
      </c>
      <c r="C2912">
        <v>1380</v>
      </c>
      <c r="D2912">
        <v>1500</v>
      </c>
      <c r="E2912"/>
      <c r="F2912" t="s">
        <v>253</v>
      </c>
      <c r="G2912">
        <v>1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1955</v>
      </c>
    </row>
    <row r="2913" spans="1:13">
      <c r="A2913" s="13">
        <f t="shared" si="45"/>
        <v>13</v>
      </c>
      <c r="B2913">
        <v>3005674</v>
      </c>
      <c r="C2913">
        <v>1380</v>
      </c>
      <c r="D2913">
        <v>1500</v>
      </c>
      <c r="E2913"/>
      <c r="F2913" t="s">
        <v>253</v>
      </c>
      <c r="G2913">
        <v>13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1956</v>
      </c>
    </row>
    <row r="2914" spans="1:13">
      <c r="A2914" s="13">
        <f t="shared" si="45"/>
        <v>1</v>
      </c>
      <c r="B2914">
        <v>3005675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1957</v>
      </c>
    </row>
    <row r="2915" spans="1:13">
      <c r="A2915" s="13">
        <f t="shared" si="45"/>
        <v>2</v>
      </c>
      <c r="B2915">
        <v>3005676</v>
      </c>
      <c r="C2915">
        <v>1380</v>
      </c>
      <c r="D2915">
        <v>1501</v>
      </c>
      <c r="E2915"/>
      <c r="F2915" t="s">
        <v>253</v>
      </c>
      <c r="G2915">
        <v>2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1955</v>
      </c>
    </row>
    <row r="2916" spans="1:13">
      <c r="A2916" s="13">
        <f t="shared" si="45"/>
        <v>1</v>
      </c>
      <c r="B2916">
        <v>3005677</v>
      </c>
      <c r="C2916">
        <v>1380</v>
      </c>
      <c r="D2916">
        <v>1501</v>
      </c>
      <c r="E2916"/>
      <c r="F2916" t="s">
        <v>253</v>
      </c>
      <c r="G2916">
        <v>1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1958</v>
      </c>
    </row>
    <row r="2917" spans="1:13">
      <c r="A2917" s="13">
        <f t="shared" si="45"/>
        <v>1</v>
      </c>
      <c r="B2917">
        <v>3005678</v>
      </c>
      <c r="C2917">
        <v>1380</v>
      </c>
      <c r="D2917">
        <v>1501</v>
      </c>
      <c r="E2917"/>
      <c r="F2917" t="s">
        <v>253</v>
      </c>
      <c r="G2917">
        <v>1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1959</v>
      </c>
    </row>
    <row r="2918" spans="1:13">
      <c r="A2918" s="13">
        <f t="shared" si="45"/>
        <v>1</v>
      </c>
      <c r="B2918">
        <v>3005679</v>
      </c>
      <c r="C2918">
        <v>1380</v>
      </c>
      <c r="D2918">
        <v>1501</v>
      </c>
      <c r="E2918"/>
      <c r="F2918" t="s">
        <v>253</v>
      </c>
      <c r="G2918">
        <v>1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1960</v>
      </c>
    </row>
    <row r="2919" spans="1:13">
      <c r="A2919" s="13">
        <f t="shared" si="45"/>
        <v>1</v>
      </c>
      <c r="B2919">
        <v>3005680</v>
      </c>
      <c r="C2919">
        <v>1380</v>
      </c>
      <c r="D2919">
        <v>1501</v>
      </c>
      <c r="E2919"/>
      <c r="F2919" t="s">
        <v>253</v>
      </c>
      <c r="G2919">
        <v>1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1961</v>
      </c>
    </row>
    <row r="2920" spans="1:13">
      <c r="A2920" s="13">
        <f t="shared" si="45"/>
        <v>1</v>
      </c>
      <c r="B2920">
        <v>3005681</v>
      </c>
      <c r="C2920">
        <v>1380</v>
      </c>
      <c r="D2920">
        <v>1501</v>
      </c>
      <c r="E2920"/>
      <c r="F2920" t="s">
        <v>253</v>
      </c>
      <c r="G2920">
        <v>1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1962</v>
      </c>
    </row>
    <row r="2921" spans="1:13">
      <c r="A2921" s="13">
        <f t="shared" si="45"/>
        <v>1</v>
      </c>
      <c r="B2921">
        <v>3005682</v>
      </c>
      <c r="C2921">
        <v>1380</v>
      </c>
      <c r="D2921">
        <v>1501</v>
      </c>
      <c r="E2921"/>
      <c r="F2921" t="s">
        <v>253</v>
      </c>
      <c r="G2921">
        <v>1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1963</v>
      </c>
    </row>
    <row r="2922" spans="1:13">
      <c r="A2922" s="13">
        <f t="shared" si="45"/>
        <v>1</v>
      </c>
      <c r="B2922">
        <v>3005683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1964</v>
      </c>
    </row>
    <row r="2923" spans="1:13">
      <c r="A2923" s="13">
        <f t="shared" si="45"/>
        <v>1</v>
      </c>
      <c r="B2923">
        <v>3005684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1965</v>
      </c>
    </row>
    <row r="2924" spans="1:13">
      <c r="A2924" s="13">
        <f t="shared" si="45"/>
        <v>1</v>
      </c>
      <c r="B2924">
        <v>3005685</v>
      </c>
      <c r="C2924">
        <v>1380</v>
      </c>
      <c r="D2924">
        <v>1500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1966</v>
      </c>
    </row>
    <row r="2925" spans="1:13">
      <c r="A2925" s="13">
        <f t="shared" si="45"/>
        <v>1</v>
      </c>
      <c r="B2925">
        <v>3005686</v>
      </c>
      <c r="C2925">
        <v>1380</v>
      </c>
      <c r="D2925">
        <v>1501</v>
      </c>
      <c r="E2925"/>
      <c r="F2925" t="s">
        <v>253</v>
      </c>
      <c r="G2925">
        <v>1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1967</v>
      </c>
    </row>
    <row r="2926" spans="1:13">
      <c r="A2926" s="13">
        <f t="shared" si="45"/>
        <v>1</v>
      </c>
      <c r="B2926">
        <v>3005687</v>
      </c>
      <c r="C2926">
        <v>1380</v>
      </c>
      <c r="D2926">
        <v>1501</v>
      </c>
      <c r="E2926"/>
      <c r="F2926" t="s">
        <v>253</v>
      </c>
      <c r="G2926">
        <v>1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1968</v>
      </c>
    </row>
    <row r="2927" spans="1:13">
      <c r="A2927" s="13">
        <f t="shared" si="45"/>
        <v>1</v>
      </c>
      <c r="B2927">
        <v>3005688</v>
      </c>
      <c r="C2927">
        <v>1380</v>
      </c>
      <c r="D2927">
        <v>1501</v>
      </c>
      <c r="E2927"/>
      <c r="F2927" t="s">
        <v>253</v>
      </c>
      <c r="G2927">
        <v>1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1969</v>
      </c>
    </row>
    <row r="2928" spans="1:13">
      <c r="A2928" s="13">
        <f t="shared" si="45"/>
        <v>1</v>
      </c>
      <c r="B2928">
        <v>3005689</v>
      </c>
      <c r="C2928">
        <v>1380</v>
      </c>
      <c r="D2928">
        <v>1501</v>
      </c>
      <c r="E2928"/>
      <c r="F2928" t="s">
        <v>253</v>
      </c>
      <c r="G2928">
        <v>1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1970</v>
      </c>
    </row>
    <row r="2929" spans="1:13">
      <c r="A2929" s="13">
        <f t="shared" si="45"/>
        <v>1</v>
      </c>
      <c r="B2929">
        <v>3005690</v>
      </c>
      <c r="C2929">
        <v>1380</v>
      </c>
      <c r="D2929">
        <v>1500</v>
      </c>
      <c r="E2929"/>
      <c r="F2929" t="s">
        <v>253</v>
      </c>
      <c r="G2929">
        <v>1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1971</v>
      </c>
    </row>
    <row r="2930" spans="1:13">
      <c r="A2930" s="13">
        <f t="shared" si="45"/>
        <v>1</v>
      </c>
      <c r="B2930">
        <v>3005691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1972</v>
      </c>
    </row>
    <row r="2931" spans="1:13">
      <c r="A2931" s="13">
        <f t="shared" si="45"/>
        <v>1</v>
      </c>
      <c r="B2931">
        <v>3005692</v>
      </c>
      <c r="C2931">
        <v>1380</v>
      </c>
      <c r="D2931">
        <v>1501</v>
      </c>
      <c r="E2931"/>
      <c r="F2931" t="s">
        <v>253</v>
      </c>
      <c r="G2931">
        <v>1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1973</v>
      </c>
    </row>
    <row r="2932" spans="1:13">
      <c r="A2932" s="13">
        <f t="shared" si="45"/>
        <v>1</v>
      </c>
      <c r="B2932">
        <v>3005693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1974</v>
      </c>
    </row>
    <row r="2933" spans="1:13">
      <c r="A2933" s="13">
        <f t="shared" si="45"/>
        <v>1</v>
      </c>
      <c r="B2933">
        <v>3005694</v>
      </c>
      <c r="C2933">
        <v>1380</v>
      </c>
      <c r="D2933">
        <v>1501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1975</v>
      </c>
    </row>
    <row r="2934" spans="1:13">
      <c r="A2934" s="13">
        <f t="shared" si="45"/>
        <v>1</v>
      </c>
      <c r="B2934">
        <v>3005695</v>
      </c>
      <c r="C2934">
        <v>1380</v>
      </c>
      <c r="D2934">
        <v>1501</v>
      </c>
      <c r="E2934"/>
      <c r="F2934" t="s">
        <v>253</v>
      </c>
      <c r="G2934">
        <v>1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1976</v>
      </c>
    </row>
    <row r="2935" spans="1:13">
      <c r="A2935" s="13">
        <f t="shared" si="45"/>
        <v>14</v>
      </c>
      <c r="B2935">
        <v>3005696</v>
      </c>
      <c r="C2935">
        <v>1380</v>
      </c>
      <c r="D2935">
        <v>1500</v>
      </c>
      <c r="E2935"/>
      <c r="F2935" t="s">
        <v>253</v>
      </c>
      <c r="G2935">
        <v>14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1977</v>
      </c>
    </row>
    <row r="2936" spans="1:13">
      <c r="A2936" s="13">
        <f t="shared" si="45"/>
        <v>1</v>
      </c>
      <c r="B2936">
        <v>3005697</v>
      </c>
      <c r="C2936">
        <v>1380</v>
      </c>
      <c r="D2936">
        <v>1501</v>
      </c>
      <c r="E2936"/>
      <c r="F2936" t="s">
        <v>253</v>
      </c>
      <c r="G2936">
        <v>1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1978</v>
      </c>
    </row>
    <row r="2937" spans="1:13">
      <c r="A2937" s="13">
        <f t="shared" si="45"/>
        <v>4</v>
      </c>
      <c r="B2937">
        <v>3005698</v>
      </c>
      <c r="C2937">
        <v>1380</v>
      </c>
      <c r="D2937">
        <v>1500</v>
      </c>
      <c r="E2937"/>
      <c r="F2937" t="s">
        <v>253</v>
      </c>
      <c r="G2937">
        <v>4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1979</v>
      </c>
    </row>
    <row r="2938" spans="1:13">
      <c r="A2938" s="13">
        <f t="shared" si="45"/>
        <v>1</v>
      </c>
      <c r="B2938">
        <v>3005699</v>
      </c>
      <c r="C2938">
        <v>1380</v>
      </c>
      <c r="D2938">
        <v>1501</v>
      </c>
      <c r="E2938"/>
      <c r="F2938" t="s">
        <v>253</v>
      </c>
      <c r="G2938">
        <v>1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1980</v>
      </c>
    </row>
    <row r="2939" spans="1:13">
      <c r="A2939" s="13">
        <f t="shared" si="45"/>
        <v>1</v>
      </c>
      <c r="B2939">
        <v>3005700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1981</v>
      </c>
    </row>
    <row r="2940" spans="1:13">
      <c r="A2940" s="13">
        <f t="shared" si="45"/>
        <v>1</v>
      </c>
      <c r="B2940">
        <v>3005701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1982</v>
      </c>
    </row>
    <row r="2941" spans="1:13">
      <c r="A2941" s="13">
        <f t="shared" si="45"/>
        <v>2</v>
      </c>
      <c r="B2941">
        <v>3005702</v>
      </c>
      <c r="C2941">
        <v>1380</v>
      </c>
      <c r="D2941">
        <v>1500</v>
      </c>
      <c r="E2941"/>
      <c r="F2941" t="s">
        <v>253</v>
      </c>
      <c r="G2941">
        <v>2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1983</v>
      </c>
    </row>
    <row r="2942" spans="1:13">
      <c r="A2942" s="13">
        <f t="shared" si="45"/>
        <v>11</v>
      </c>
      <c r="B2942">
        <v>3005703</v>
      </c>
      <c r="C2942">
        <v>1380</v>
      </c>
      <c r="D2942">
        <v>1500</v>
      </c>
      <c r="E2942"/>
      <c r="F2942" t="s">
        <v>253</v>
      </c>
      <c r="G2942">
        <v>11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1984</v>
      </c>
    </row>
    <row r="2943" spans="1:13">
      <c r="A2943" s="13">
        <f t="shared" si="45"/>
        <v>11</v>
      </c>
      <c r="B2943">
        <v>3005704</v>
      </c>
      <c r="C2943">
        <v>1380</v>
      </c>
      <c r="D2943">
        <v>1500</v>
      </c>
      <c r="E2943"/>
      <c r="F2943" t="s">
        <v>253</v>
      </c>
      <c r="G2943">
        <v>11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1985</v>
      </c>
    </row>
    <row r="2944" spans="1:13">
      <c r="A2944" s="13">
        <f t="shared" si="45"/>
        <v>3</v>
      </c>
      <c r="B2944">
        <v>3005705</v>
      </c>
      <c r="C2944">
        <v>1380</v>
      </c>
      <c r="D2944">
        <v>1501</v>
      </c>
      <c r="E2944"/>
      <c r="F2944" t="s">
        <v>253</v>
      </c>
      <c r="G2944">
        <v>3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1986</v>
      </c>
    </row>
    <row r="2945" spans="1:13">
      <c r="A2945" s="13">
        <f t="shared" si="45"/>
        <v>1</v>
      </c>
      <c r="B2945">
        <v>3005706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1987</v>
      </c>
    </row>
    <row r="2946" spans="1:13">
      <c r="A2946" s="13">
        <f t="shared" si="45"/>
        <v>12</v>
      </c>
      <c r="B2946">
        <v>3005707</v>
      </c>
      <c r="C2946">
        <v>1380</v>
      </c>
      <c r="D2946">
        <v>1501</v>
      </c>
      <c r="E2946"/>
      <c r="F2946" t="s">
        <v>289</v>
      </c>
      <c r="G2946">
        <v>12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1988</v>
      </c>
    </row>
    <row r="2947" spans="1:13">
      <c r="A2947" s="13">
        <f t="shared" ref="A2947:A3010" si="46">G2947+H2947+I2947</f>
        <v>2</v>
      </c>
      <c r="B2947">
        <v>3005708</v>
      </c>
      <c r="C2947">
        <v>1380</v>
      </c>
      <c r="D2947">
        <v>1501</v>
      </c>
      <c r="E2947"/>
      <c r="F2947" t="s">
        <v>253</v>
      </c>
      <c r="G2947">
        <v>2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1989</v>
      </c>
    </row>
    <row r="2948" spans="1:13">
      <c r="A2948" s="13">
        <f t="shared" si="46"/>
        <v>1</v>
      </c>
      <c r="B2948">
        <v>3005709</v>
      </c>
      <c r="C2948">
        <v>1380</v>
      </c>
      <c r="D2948">
        <v>1501</v>
      </c>
      <c r="E2948"/>
      <c r="F2948" t="s">
        <v>253</v>
      </c>
      <c r="G2948">
        <v>1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1990</v>
      </c>
    </row>
    <row r="2949" spans="1:13">
      <c r="A2949" s="13">
        <f t="shared" si="46"/>
        <v>4</v>
      </c>
      <c r="B2949">
        <v>3005710</v>
      </c>
      <c r="C2949">
        <v>1380</v>
      </c>
      <c r="D2949">
        <v>1500</v>
      </c>
      <c r="E2949"/>
      <c r="F2949" t="s">
        <v>253</v>
      </c>
      <c r="G2949">
        <v>4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1991</v>
      </c>
    </row>
    <row r="2950" spans="1:13">
      <c r="A2950" s="13">
        <f t="shared" si="46"/>
        <v>1</v>
      </c>
      <c r="B2950">
        <v>3005711</v>
      </c>
      <c r="C2950">
        <v>1380</v>
      </c>
      <c r="D2950">
        <v>1500</v>
      </c>
      <c r="E2950"/>
      <c r="F2950" t="s">
        <v>253</v>
      </c>
      <c r="G2950">
        <v>1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8627</v>
      </c>
    </row>
    <row r="2951" spans="1:13">
      <c r="A2951" s="13">
        <f t="shared" si="46"/>
        <v>2</v>
      </c>
      <c r="B2951">
        <v>3005712</v>
      </c>
      <c r="C2951">
        <v>1380</v>
      </c>
      <c r="D2951">
        <v>1500</v>
      </c>
      <c r="E2951"/>
      <c r="F2951" t="s">
        <v>253</v>
      </c>
      <c r="G2951">
        <v>2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1992</v>
      </c>
    </row>
    <row r="2952" spans="1:13">
      <c r="A2952" s="13">
        <f t="shared" si="46"/>
        <v>1</v>
      </c>
      <c r="B2952">
        <v>3005714</v>
      </c>
      <c r="C2952">
        <v>1380</v>
      </c>
      <c r="D2952">
        <v>1501</v>
      </c>
      <c r="E2952"/>
      <c r="F2952" t="s">
        <v>253</v>
      </c>
      <c r="G2952">
        <v>1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1993</v>
      </c>
    </row>
    <row r="2953" spans="1:13">
      <c r="A2953" s="13">
        <f t="shared" si="46"/>
        <v>10</v>
      </c>
      <c r="B2953">
        <v>3005715</v>
      </c>
      <c r="C2953">
        <v>1380</v>
      </c>
      <c r="D2953">
        <v>1501</v>
      </c>
      <c r="E2953"/>
      <c r="F2953" t="s">
        <v>253</v>
      </c>
      <c r="G2953">
        <v>10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1994</v>
      </c>
    </row>
    <row r="2954" spans="1:13">
      <c r="A2954" s="13">
        <f t="shared" si="46"/>
        <v>3</v>
      </c>
      <c r="B2954">
        <v>3005716</v>
      </c>
      <c r="C2954">
        <v>1380</v>
      </c>
      <c r="D2954">
        <v>1501</v>
      </c>
      <c r="E2954"/>
      <c r="F2954" t="s">
        <v>253</v>
      </c>
      <c r="G2954">
        <v>3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1995</v>
      </c>
    </row>
    <row r="2955" spans="1:13">
      <c r="A2955" s="13">
        <f t="shared" si="46"/>
        <v>1</v>
      </c>
      <c r="B2955">
        <v>3005717</v>
      </c>
      <c r="C2955">
        <v>1380</v>
      </c>
      <c r="D2955">
        <v>1501</v>
      </c>
      <c r="E2955"/>
      <c r="F2955" t="s">
        <v>253</v>
      </c>
      <c r="G2955">
        <v>1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1996</v>
      </c>
    </row>
    <row r="2956" spans="1:13">
      <c r="A2956" s="13">
        <f t="shared" si="46"/>
        <v>1</v>
      </c>
      <c r="B2956">
        <v>3005718</v>
      </c>
      <c r="C2956">
        <v>1380</v>
      </c>
      <c r="D2956">
        <v>1500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1997</v>
      </c>
    </row>
    <row r="2957" spans="1:13">
      <c r="A2957" s="13">
        <f t="shared" si="46"/>
        <v>2</v>
      </c>
      <c r="B2957">
        <v>3005719</v>
      </c>
      <c r="C2957">
        <v>1380</v>
      </c>
      <c r="D2957">
        <v>1501</v>
      </c>
      <c r="E2957"/>
      <c r="F2957" t="s">
        <v>253</v>
      </c>
      <c r="G2957">
        <v>2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1998</v>
      </c>
    </row>
    <row r="2958" spans="1:13">
      <c r="A2958" s="13">
        <f t="shared" si="46"/>
        <v>1</v>
      </c>
      <c r="B2958">
        <v>3005720</v>
      </c>
      <c r="C2958">
        <v>1380</v>
      </c>
      <c r="D2958">
        <v>1500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1999</v>
      </c>
    </row>
    <row r="2959" spans="1:13">
      <c r="A2959" s="13">
        <f t="shared" si="46"/>
        <v>1</v>
      </c>
      <c r="B2959">
        <v>3005721</v>
      </c>
      <c r="C2959">
        <v>1380</v>
      </c>
      <c r="D2959">
        <v>1501</v>
      </c>
      <c r="E2959"/>
      <c r="F2959" t="s">
        <v>253</v>
      </c>
      <c r="G2959">
        <v>1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2000</v>
      </c>
    </row>
    <row r="2960" spans="1:13">
      <c r="A2960" s="13">
        <f t="shared" si="46"/>
        <v>11</v>
      </c>
      <c r="B2960">
        <v>3005723</v>
      </c>
      <c r="C2960">
        <v>1380</v>
      </c>
      <c r="D2960">
        <v>1501</v>
      </c>
      <c r="E2960"/>
      <c r="F2960" t="s">
        <v>253</v>
      </c>
      <c r="G2960">
        <v>11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2001</v>
      </c>
    </row>
    <row r="2961" spans="1:13">
      <c r="A2961" s="13">
        <f t="shared" si="46"/>
        <v>9</v>
      </c>
      <c r="B2961">
        <v>3005724</v>
      </c>
      <c r="C2961">
        <v>1380</v>
      </c>
      <c r="D2961">
        <v>1500</v>
      </c>
      <c r="E2961"/>
      <c r="F2961" t="s">
        <v>253</v>
      </c>
      <c r="G2961">
        <v>9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2002</v>
      </c>
    </row>
    <row r="2962" spans="1:13">
      <c r="A2962" s="13">
        <f t="shared" si="46"/>
        <v>6</v>
      </c>
      <c r="B2962">
        <v>3005725</v>
      </c>
      <c r="C2962">
        <v>1380</v>
      </c>
      <c r="D2962">
        <v>1501</v>
      </c>
      <c r="E2962"/>
      <c r="F2962" t="s">
        <v>253</v>
      </c>
      <c r="G2962">
        <v>6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2003</v>
      </c>
    </row>
    <row r="2963" spans="1:13">
      <c r="A2963" s="13">
        <f t="shared" si="46"/>
        <v>75</v>
      </c>
      <c r="B2963">
        <v>3005726</v>
      </c>
      <c r="C2963">
        <v>1380</v>
      </c>
      <c r="D2963">
        <v>1500</v>
      </c>
      <c r="E2963"/>
      <c r="F2963" t="s">
        <v>253</v>
      </c>
      <c r="G2963">
        <v>75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2004</v>
      </c>
    </row>
    <row r="2964" spans="1:13">
      <c r="A2964" s="13">
        <f t="shared" si="46"/>
        <v>2</v>
      </c>
      <c r="B2964">
        <v>3005727</v>
      </c>
      <c r="C2964">
        <v>1380</v>
      </c>
      <c r="D2964">
        <v>1501</v>
      </c>
      <c r="E2964" t="s">
        <v>2005</v>
      </c>
      <c r="F2964" t="s">
        <v>253</v>
      </c>
      <c r="G2964">
        <v>2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2006</v>
      </c>
    </row>
    <row r="2965" spans="1:13">
      <c r="A2965" s="13">
        <f t="shared" si="46"/>
        <v>4</v>
      </c>
      <c r="B2965">
        <v>3005728</v>
      </c>
      <c r="C2965">
        <v>1380</v>
      </c>
      <c r="D2965">
        <v>1501</v>
      </c>
      <c r="E2965"/>
      <c r="F2965" t="s">
        <v>253</v>
      </c>
      <c r="G2965">
        <v>4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2007</v>
      </c>
    </row>
    <row r="2966" spans="1:13">
      <c r="A2966" s="13">
        <f t="shared" si="46"/>
        <v>173</v>
      </c>
      <c r="B2966">
        <v>3005729</v>
      </c>
      <c r="C2966">
        <v>1380</v>
      </c>
      <c r="D2966">
        <v>1500</v>
      </c>
      <c r="E2966"/>
      <c r="F2966" t="s">
        <v>253</v>
      </c>
      <c r="G2966">
        <v>173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2008</v>
      </c>
    </row>
    <row r="2967" spans="1:13">
      <c r="A2967" s="13">
        <f t="shared" si="46"/>
        <v>25</v>
      </c>
      <c r="B2967">
        <v>3005729</v>
      </c>
      <c r="C2967">
        <v>1400</v>
      </c>
      <c r="D2967">
        <v>1500</v>
      </c>
      <c r="E2967"/>
      <c r="F2967" t="s">
        <v>253</v>
      </c>
      <c r="G2967">
        <v>25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2008</v>
      </c>
    </row>
    <row r="2968" spans="1:13">
      <c r="A2968" s="13">
        <f t="shared" si="46"/>
        <v>6</v>
      </c>
      <c r="B2968">
        <v>3005730</v>
      </c>
      <c r="C2968">
        <v>1380</v>
      </c>
      <c r="D2968">
        <v>1500</v>
      </c>
      <c r="E2968"/>
      <c r="F2968" t="s">
        <v>253</v>
      </c>
      <c r="G2968">
        <v>6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2009</v>
      </c>
    </row>
    <row r="2969" spans="1:13">
      <c r="A2969" s="13">
        <f t="shared" si="46"/>
        <v>3</v>
      </c>
      <c r="B2969">
        <v>3005731</v>
      </c>
      <c r="C2969">
        <v>1380</v>
      </c>
      <c r="D2969">
        <v>1501</v>
      </c>
      <c r="E2969"/>
      <c r="F2969" t="s">
        <v>253</v>
      </c>
      <c r="G2969">
        <v>3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2010</v>
      </c>
    </row>
    <row r="2970" spans="1:13">
      <c r="A2970" s="13">
        <f t="shared" si="46"/>
        <v>4</v>
      </c>
      <c r="B2970">
        <v>3005732</v>
      </c>
      <c r="C2970">
        <v>1380</v>
      </c>
      <c r="D2970">
        <v>1501</v>
      </c>
      <c r="E2970"/>
      <c r="F2970" t="s">
        <v>253</v>
      </c>
      <c r="G2970">
        <v>4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2011</v>
      </c>
    </row>
    <row r="2971" spans="1:13">
      <c r="A2971" s="13">
        <f t="shared" si="46"/>
        <v>8</v>
      </c>
      <c r="B2971">
        <v>3005733</v>
      </c>
      <c r="C2971">
        <v>1380</v>
      </c>
      <c r="D2971">
        <v>1501</v>
      </c>
      <c r="E2971"/>
      <c r="F2971" t="s">
        <v>253</v>
      </c>
      <c r="G2971">
        <v>8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2012</v>
      </c>
    </row>
    <row r="2972" spans="1:13">
      <c r="A2972" s="13">
        <f t="shared" si="46"/>
        <v>4</v>
      </c>
      <c r="B2972">
        <v>3005734</v>
      </c>
      <c r="C2972">
        <v>1380</v>
      </c>
      <c r="D2972">
        <v>1501</v>
      </c>
      <c r="E2972"/>
      <c r="F2972" t="s">
        <v>253</v>
      </c>
      <c r="G2972">
        <v>4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2013</v>
      </c>
    </row>
    <row r="2973" spans="1:13">
      <c r="A2973" s="13">
        <f t="shared" si="46"/>
        <v>3</v>
      </c>
      <c r="B2973">
        <v>3005736</v>
      </c>
      <c r="C2973">
        <v>1380</v>
      </c>
      <c r="D2973">
        <v>1501</v>
      </c>
      <c r="E2973"/>
      <c r="F2973" t="s">
        <v>253</v>
      </c>
      <c r="G2973">
        <v>3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2014</v>
      </c>
    </row>
    <row r="2974" spans="1:13">
      <c r="A2974" s="13">
        <f t="shared" si="46"/>
        <v>8</v>
      </c>
      <c r="B2974">
        <v>3005737</v>
      </c>
      <c r="C2974">
        <v>1380</v>
      </c>
      <c r="D2974">
        <v>1501</v>
      </c>
      <c r="E2974"/>
      <c r="F2974" t="s">
        <v>253</v>
      </c>
      <c r="G2974">
        <v>8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2015</v>
      </c>
    </row>
    <row r="2975" spans="1:13">
      <c r="A2975" s="13">
        <f t="shared" si="46"/>
        <v>4</v>
      </c>
      <c r="B2975">
        <v>3005738</v>
      </c>
      <c r="C2975">
        <v>1380</v>
      </c>
      <c r="D2975">
        <v>1501</v>
      </c>
      <c r="E2975"/>
      <c r="F2975" t="s">
        <v>253</v>
      </c>
      <c r="G2975">
        <v>4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2016</v>
      </c>
    </row>
    <row r="2976" spans="1:13">
      <c r="A2976" s="13">
        <f t="shared" si="46"/>
        <v>2</v>
      </c>
      <c r="B2976">
        <v>3005739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2017</v>
      </c>
    </row>
    <row r="2977" spans="1:13">
      <c r="A2977" s="13">
        <f t="shared" si="46"/>
        <v>2</v>
      </c>
      <c r="B2977">
        <v>3005740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8117</v>
      </c>
    </row>
    <row r="2978" spans="1:13">
      <c r="A2978" s="13">
        <f t="shared" si="46"/>
        <v>2</v>
      </c>
      <c r="B2978">
        <v>3005741</v>
      </c>
      <c r="C2978">
        <v>1380</v>
      </c>
      <c r="D2978">
        <v>1501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2018</v>
      </c>
    </row>
    <row r="2979" spans="1:13">
      <c r="A2979" s="13">
        <f t="shared" si="46"/>
        <v>1</v>
      </c>
      <c r="B2979">
        <v>3005742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9200</v>
      </c>
    </row>
    <row r="2980" spans="1:13">
      <c r="A2980" s="13">
        <f t="shared" si="46"/>
        <v>3</v>
      </c>
      <c r="B2980">
        <v>3005743</v>
      </c>
      <c r="C2980">
        <v>1380</v>
      </c>
      <c r="D2980">
        <v>1501</v>
      </c>
      <c r="E2980"/>
      <c r="F2980" t="s">
        <v>253</v>
      </c>
      <c r="G2980">
        <v>3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2019</v>
      </c>
    </row>
    <row r="2981" spans="1:13">
      <c r="A2981" s="13">
        <f t="shared" si="46"/>
        <v>7</v>
      </c>
      <c r="B2981">
        <v>3005744</v>
      </c>
      <c r="C2981">
        <v>1380</v>
      </c>
      <c r="D2981">
        <v>1501</v>
      </c>
      <c r="E2981"/>
      <c r="F2981" t="s">
        <v>253</v>
      </c>
      <c r="G2981">
        <v>7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2020</v>
      </c>
    </row>
    <row r="2982" spans="1:13">
      <c r="A2982" s="13">
        <f t="shared" si="46"/>
        <v>4</v>
      </c>
      <c r="B2982">
        <v>3005745</v>
      </c>
      <c r="C2982">
        <v>1380</v>
      </c>
      <c r="D2982">
        <v>1500</v>
      </c>
      <c r="E2982"/>
      <c r="F2982" t="s">
        <v>253</v>
      </c>
      <c r="G2982">
        <v>4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2021</v>
      </c>
    </row>
    <row r="2983" spans="1:13">
      <c r="A2983" s="13">
        <f t="shared" si="46"/>
        <v>42</v>
      </c>
      <c r="B2983">
        <v>3005747</v>
      </c>
      <c r="C2983">
        <v>1380</v>
      </c>
      <c r="D2983">
        <v>1500</v>
      </c>
      <c r="E2983"/>
      <c r="F2983" t="s">
        <v>253</v>
      </c>
      <c r="G2983">
        <v>42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2022</v>
      </c>
    </row>
    <row r="2984" spans="1:13">
      <c r="A2984" s="13">
        <f t="shared" si="46"/>
        <v>1</v>
      </c>
      <c r="B2984">
        <v>3005748</v>
      </c>
      <c r="C2984">
        <v>1380</v>
      </c>
      <c r="D2984">
        <v>1500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2023</v>
      </c>
    </row>
    <row r="2985" spans="1:13">
      <c r="A2985" s="13">
        <f t="shared" si="46"/>
        <v>3</v>
      </c>
      <c r="B2985">
        <v>3005749</v>
      </c>
      <c r="C2985">
        <v>1380</v>
      </c>
      <c r="D2985">
        <v>1500</v>
      </c>
      <c r="E2985"/>
      <c r="F2985" t="s">
        <v>253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2024</v>
      </c>
    </row>
    <row r="2986" spans="1:13">
      <c r="A2986" s="13">
        <f t="shared" si="46"/>
        <v>1</v>
      </c>
      <c r="B2986">
        <v>3005750</v>
      </c>
      <c r="C2986">
        <v>1380</v>
      </c>
      <c r="D2986">
        <v>1501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2025</v>
      </c>
    </row>
    <row r="2987" spans="1:13">
      <c r="A2987" s="13">
        <f t="shared" si="46"/>
        <v>1</v>
      </c>
      <c r="B2987">
        <v>3005751</v>
      </c>
      <c r="C2987">
        <v>1380</v>
      </c>
      <c r="D2987">
        <v>1500</v>
      </c>
      <c r="E2987"/>
      <c r="F2987" t="s">
        <v>253</v>
      </c>
      <c r="G2987">
        <v>1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2026</v>
      </c>
    </row>
    <row r="2988" spans="1:13">
      <c r="A2988" s="13">
        <f t="shared" si="46"/>
        <v>3</v>
      </c>
      <c r="B2988">
        <v>3005752</v>
      </c>
      <c r="C2988">
        <v>1380</v>
      </c>
      <c r="D2988">
        <v>1501</v>
      </c>
      <c r="E2988"/>
      <c r="F2988" t="s">
        <v>253</v>
      </c>
      <c r="G2988">
        <v>3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2027</v>
      </c>
    </row>
    <row r="2989" spans="1:13">
      <c r="A2989" s="13">
        <f t="shared" si="46"/>
        <v>1</v>
      </c>
      <c r="B2989">
        <v>3005753</v>
      </c>
      <c r="C2989">
        <v>1380</v>
      </c>
      <c r="D2989">
        <v>1500</v>
      </c>
      <c r="E2989"/>
      <c r="F2989" t="s">
        <v>253</v>
      </c>
      <c r="G2989">
        <v>1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8179</v>
      </c>
    </row>
    <row r="2990" spans="1:13">
      <c r="A2990" s="13">
        <f t="shared" si="46"/>
        <v>4</v>
      </c>
      <c r="B2990">
        <v>3005754</v>
      </c>
      <c r="C2990">
        <v>1380</v>
      </c>
      <c r="D2990">
        <v>1500</v>
      </c>
      <c r="E2990"/>
      <c r="F2990" t="s">
        <v>253</v>
      </c>
      <c r="G2990">
        <v>4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2028</v>
      </c>
    </row>
    <row r="2991" spans="1:13">
      <c r="A2991" s="13">
        <f t="shared" si="46"/>
        <v>4</v>
      </c>
      <c r="B2991">
        <v>3005755</v>
      </c>
      <c r="C2991">
        <v>1380</v>
      </c>
      <c r="D2991">
        <v>1500</v>
      </c>
      <c r="E2991"/>
      <c r="F2991" t="s">
        <v>253</v>
      </c>
      <c r="G2991">
        <v>4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2029</v>
      </c>
    </row>
    <row r="2992" spans="1:13">
      <c r="A2992" s="13">
        <f t="shared" si="46"/>
        <v>9</v>
      </c>
      <c r="B2992">
        <v>3005756</v>
      </c>
      <c r="C2992">
        <v>1380</v>
      </c>
      <c r="D2992">
        <v>1501</v>
      </c>
      <c r="E2992"/>
      <c r="F2992" t="s">
        <v>253</v>
      </c>
      <c r="G2992">
        <v>9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2030</v>
      </c>
    </row>
    <row r="2993" spans="1:13">
      <c r="A2993" s="13">
        <f t="shared" si="46"/>
        <v>4</v>
      </c>
      <c r="B2993">
        <v>3005757</v>
      </c>
      <c r="C2993">
        <v>1380</v>
      </c>
      <c r="D2993">
        <v>1500</v>
      </c>
      <c r="E2993"/>
      <c r="F2993" t="s">
        <v>253</v>
      </c>
      <c r="G2993">
        <v>4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2031</v>
      </c>
    </row>
    <row r="2994" spans="1:13">
      <c r="A2994" s="13">
        <f t="shared" si="46"/>
        <v>2</v>
      </c>
      <c r="B2994">
        <v>3005758</v>
      </c>
      <c r="C2994">
        <v>1380</v>
      </c>
      <c r="D2994">
        <v>1500</v>
      </c>
      <c r="E2994"/>
      <c r="F2994" t="s">
        <v>253</v>
      </c>
      <c r="G2994">
        <v>2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2032</v>
      </c>
    </row>
    <row r="2995" spans="1:13">
      <c r="A2995" s="13">
        <f t="shared" si="46"/>
        <v>2</v>
      </c>
      <c r="B2995">
        <v>3005759</v>
      </c>
      <c r="C2995">
        <v>1380</v>
      </c>
      <c r="D2995">
        <v>1500</v>
      </c>
      <c r="E2995"/>
      <c r="F2995" t="s">
        <v>253</v>
      </c>
      <c r="G2995">
        <v>2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2033</v>
      </c>
    </row>
    <row r="2996" spans="1:13">
      <c r="A2996" s="13">
        <f t="shared" si="46"/>
        <v>8</v>
      </c>
      <c r="B2996">
        <v>3005761</v>
      </c>
      <c r="C2996">
        <v>1380</v>
      </c>
      <c r="D2996">
        <v>1500</v>
      </c>
      <c r="E2996"/>
      <c r="F2996" t="s">
        <v>253</v>
      </c>
      <c r="G2996">
        <v>8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2034</v>
      </c>
    </row>
    <row r="2997" spans="1:13">
      <c r="A2997" s="13">
        <f t="shared" si="46"/>
        <v>1</v>
      </c>
      <c r="B2997">
        <v>3005762</v>
      </c>
      <c r="C2997">
        <v>1380</v>
      </c>
      <c r="D2997">
        <v>1500</v>
      </c>
      <c r="E2997"/>
      <c r="F2997" t="s">
        <v>253</v>
      </c>
      <c r="G2997">
        <v>1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2035</v>
      </c>
    </row>
    <row r="2998" spans="1:13">
      <c r="A2998" s="13">
        <f t="shared" si="46"/>
        <v>3</v>
      </c>
      <c r="B2998">
        <v>3005763</v>
      </c>
      <c r="C2998">
        <v>1380</v>
      </c>
      <c r="D2998">
        <v>1500</v>
      </c>
      <c r="E2998"/>
      <c r="F2998" t="s">
        <v>253</v>
      </c>
      <c r="G2998">
        <v>3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2036</v>
      </c>
    </row>
    <row r="2999" spans="1:13">
      <c r="A2999" s="13">
        <f t="shared" si="46"/>
        <v>5</v>
      </c>
      <c r="B2999">
        <v>3005764</v>
      </c>
      <c r="C2999">
        <v>1380</v>
      </c>
      <c r="D2999">
        <v>1500</v>
      </c>
      <c r="E2999"/>
      <c r="F2999" t="s">
        <v>253</v>
      </c>
      <c r="G2999">
        <v>5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2037</v>
      </c>
    </row>
    <row r="3000" spans="1:13">
      <c r="A3000" s="13">
        <f t="shared" si="46"/>
        <v>1</v>
      </c>
      <c r="B3000">
        <v>3005765</v>
      </c>
      <c r="C3000">
        <v>1380</v>
      </c>
      <c r="D3000">
        <v>1501</v>
      </c>
      <c r="E3000"/>
      <c r="F3000" t="s">
        <v>253</v>
      </c>
      <c r="G3000">
        <v>1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2038</v>
      </c>
    </row>
    <row r="3001" spans="1:13">
      <c r="A3001" s="13">
        <f t="shared" si="46"/>
        <v>1</v>
      </c>
      <c r="B3001">
        <v>3005766</v>
      </c>
      <c r="C3001">
        <v>1380</v>
      </c>
      <c r="D3001">
        <v>1500</v>
      </c>
      <c r="E3001"/>
      <c r="F3001" t="s">
        <v>253</v>
      </c>
      <c r="G3001">
        <v>1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8254</v>
      </c>
    </row>
    <row r="3002" spans="1:13">
      <c r="A3002" s="13">
        <f t="shared" si="46"/>
        <v>43</v>
      </c>
      <c r="B3002">
        <v>3005767</v>
      </c>
      <c r="C3002">
        <v>1380</v>
      </c>
      <c r="D3002">
        <v>1501</v>
      </c>
      <c r="E3002"/>
      <c r="F3002" t="s">
        <v>253</v>
      </c>
      <c r="G3002">
        <v>43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2039</v>
      </c>
    </row>
    <row r="3003" spans="1:13">
      <c r="A3003" s="13">
        <f t="shared" si="46"/>
        <v>5</v>
      </c>
      <c r="B3003">
        <v>3005768</v>
      </c>
      <c r="C3003">
        <v>1380</v>
      </c>
      <c r="D3003">
        <v>1500</v>
      </c>
      <c r="E3003"/>
      <c r="F3003" t="s">
        <v>253</v>
      </c>
      <c r="G3003">
        <v>5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2040</v>
      </c>
    </row>
    <row r="3004" spans="1:13">
      <c r="A3004" s="13">
        <f t="shared" si="46"/>
        <v>12</v>
      </c>
      <c r="B3004">
        <v>3005769</v>
      </c>
      <c r="C3004">
        <v>1380</v>
      </c>
      <c r="D3004">
        <v>1500</v>
      </c>
      <c r="E3004"/>
      <c r="F3004" t="s">
        <v>253</v>
      </c>
      <c r="G3004">
        <v>12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2041</v>
      </c>
    </row>
    <row r="3005" spans="1:13">
      <c r="A3005" s="13">
        <f t="shared" si="46"/>
        <v>8</v>
      </c>
      <c r="B3005">
        <v>3005770</v>
      </c>
      <c r="C3005">
        <v>1380</v>
      </c>
      <c r="D3005">
        <v>1500</v>
      </c>
      <c r="E3005"/>
      <c r="F3005" t="s">
        <v>253</v>
      </c>
      <c r="G3005">
        <v>8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2042</v>
      </c>
    </row>
    <row r="3006" spans="1:13">
      <c r="A3006" s="13">
        <f t="shared" si="46"/>
        <v>27</v>
      </c>
      <c r="B3006">
        <v>3005771</v>
      </c>
      <c r="C3006">
        <v>1380</v>
      </c>
      <c r="D3006">
        <v>1500</v>
      </c>
      <c r="E3006"/>
      <c r="F3006" t="s">
        <v>253</v>
      </c>
      <c r="G3006">
        <v>27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2043</v>
      </c>
    </row>
    <row r="3007" spans="1:13">
      <c r="A3007" s="13">
        <f t="shared" si="46"/>
        <v>8</v>
      </c>
      <c r="B3007">
        <v>3005772</v>
      </c>
      <c r="C3007">
        <v>1380</v>
      </c>
      <c r="D3007">
        <v>1501</v>
      </c>
      <c r="E3007"/>
      <c r="F3007" t="s">
        <v>253</v>
      </c>
      <c r="G3007">
        <v>8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2044</v>
      </c>
    </row>
    <row r="3008" spans="1:13">
      <c r="A3008" s="13">
        <f t="shared" si="46"/>
        <v>1</v>
      </c>
      <c r="B3008">
        <v>3005773</v>
      </c>
      <c r="C3008">
        <v>1380</v>
      </c>
      <c r="D3008">
        <v>1501</v>
      </c>
      <c r="E3008"/>
      <c r="F3008" t="s">
        <v>253</v>
      </c>
      <c r="G3008">
        <v>1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2045</v>
      </c>
    </row>
    <row r="3009" spans="1:13">
      <c r="A3009" s="13">
        <f t="shared" si="46"/>
        <v>1</v>
      </c>
      <c r="B3009">
        <v>3005774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2046</v>
      </c>
    </row>
    <row r="3010" spans="1:13">
      <c r="A3010" s="13">
        <f t="shared" si="46"/>
        <v>2</v>
      </c>
      <c r="B3010">
        <v>3005775</v>
      </c>
      <c r="C3010">
        <v>1380</v>
      </c>
      <c r="D3010">
        <v>1501</v>
      </c>
      <c r="E3010"/>
      <c r="F3010" t="s">
        <v>253</v>
      </c>
      <c r="G3010">
        <v>2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2047</v>
      </c>
    </row>
    <row r="3011" spans="1:13">
      <c r="A3011" s="13">
        <f t="shared" ref="A3011:A3074" si="47">G3011+H3011+I3011</f>
        <v>3</v>
      </c>
      <c r="B3011">
        <v>3005776</v>
      </c>
      <c r="C3011">
        <v>1380</v>
      </c>
      <c r="D3011">
        <v>1500</v>
      </c>
      <c r="E3011"/>
      <c r="F3011" t="s">
        <v>253</v>
      </c>
      <c r="G3011">
        <v>3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2048</v>
      </c>
    </row>
    <row r="3012" spans="1:13">
      <c r="A3012" s="13">
        <f t="shared" si="47"/>
        <v>1</v>
      </c>
      <c r="B3012">
        <v>3005777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2049</v>
      </c>
    </row>
    <row r="3013" spans="1:13">
      <c r="A3013" s="13">
        <f t="shared" si="47"/>
        <v>2</v>
      </c>
      <c r="B3013">
        <v>3005778</v>
      </c>
      <c r="C3013">
        <v>1380</v>
      </c>
      <c r="D3013">
        <v>1500</v>
      </c>
      <c r="E3013"/>
      <c r="F3013" t="s">
        <v>253</v>
      </c>
      <c r="G3013">
        <v>2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2050</v>
      </c>
    </row>
    <row r="3014" spans="1:13">
      <c r="A3014" s="13">
        <f t="shared" si="47"/>
        <v>1</v>
      </c>
      <c r="B3014">
        <v>3005779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2051</v>
      </c>
    </row>
    <row r="3015" spans="1:13">
      <c r="A3015" s="13">
        <f t="shared" si="47"/>
        <v>2</v>
      </c>
      <c r="B3015">
        <v>3005780</v>
      </c>
      <c r="C3015">
        <v>1380</v>
      </c>
      <c r="D3015">
        <v>1501</v>
      </c>
      <c r="E3015"/>
      <c r="F3015" t="s">
        <v>253</v>
      </c>
      <c r="G3015">
        <v>2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2052</v>
      </c>
    </row>
    <row r="3016" spans="1:13">
      <c r="A3016" s="13">
        <f t="shared" si="47"/>
        <v>2</v>
      </c>
      <c r="B3016">
        <v>3005781</v>
      </c>
      <c r="C3016">
        <v>1380</v>
      </c>
      <c r="D3016">
        <v>1501</v>
      </c>
      <c r="E3016"/>
      <c r="F3016" t="s">
        <v>253</v>
      </c>
      <c r="G3016">
        <v>2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2053</v>
      </c>
    </row>
    <row r="3017" spans="1:13">
      <c r="A3017" s="13">
        <f t="shared" si="47"/>
        <v>2</v>
      </c>
      <c r="B3017">
        <v>3005782</v>
      </c>
      <c r="C3017">
        <v>1380</v>
      </c>
      <c r="D3017">
        <v>1500</v>
      </c>
      <c r="E3017"/>
      <c r="F3017" t="s">
        <v>253</v>
      </c>
      <c r="G3017">
        <v>2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2054</v>
      </c>
    </row>
    <row r="3018" spans="1:13">
      <c r="A3018" s="13">
        <f t="shared" si="47"/>
        <v>1</v>
      </c>
      <c r="B3018">
        <v>3005783</v>
      </c>
      <c r="C3018">
        <v>1380</v>
      </c>
      <c r="D3018">
        <v>1501</v>
      </c>
      <c r="E3018"/>
      <c r="F3018" t="s">
        <v>253</v>
      </c>
      <c r="G3018">
        <v>1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2055</v>
      </c>
    </row>
    <row r="3019" spans="1:13">
      <c r="A3019" s="13">
        <f t="shared" si="47"/>
        <v>3</v>
      </c>
      <c r="B3019">
        <v>3005784</v>
      </c>
      <c r="C3019">
        <v>1380</v>
      </c>
      <c r="D3019">
        <v>1500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2056</v>
      </c>
    </row>
    <row r="3020" spans="1:13">
      <c r="A3020" s="13">
        <f t="shared" si="47"/>
        <v>1</v>
      </c>
      <c r="B3020">
        <v>3005785</v>
      </c>
      <c r="C3020">
        <v>1380</v>
      </c>
      <c r="D3020">
        <v>1501</v>
      </c>
      <c r="E3020"/>
      <c r="F3020" t="s">
        <v>253</v>
      </c>
      <c r="G3020">
        <v>1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2057</v>
      </c>
    </row>
    <row r="3021" spans="1:13">
      <c r="A3021" s="13">
        <f t="shared" si="47"/>
        <v>2</v>
      </c>
      <c r="B3021">
        <v>3005787</v>
      </c>
      <c r="C3021">
        <v>1380</v>
      </c>
      <c r="D3021">
        <v>1501</v>
      </c>
      <c r="E3021"/>
      <c r="F3021" t="s">
        <v>253</v>
      </c>
      <c r="G3021">
        <v>2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2058</v>
      </c>
    </row>
    <row r="3022" spans="1:13">
      <c r="A3022" s="13">
        <f t="shared" si="47"/>
        <v>1</v>
      </c>
      <c r="B3022">
        <v>3005788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2058</v>
      </c>
    </row>
    <row r="3023" spans="1:13">
      <c r="A3023" s="13">
        <f t="shared" si="47"/>
        <v>6</v>
      </c>
      <c r="B3023">
        <v>3005789</v>
      </c>
      <c r="C3023">
        <v>1380</v>
      </c>
      <c r="D3023">
        <v>1501</v>
      </c>
      <c r="E3023"/>
      <c r="F3023" t="s">
        <v>253</v>
      </c>
      <c r="G3023">
        <v>6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2059</v>
      </c>
    </row>
    <row r="3024" spans="1:13">
      <c r="A3024" s="13">
        <f t="shared" si="47"/>
        <v>6</v>
      </c>
      <c r="B3024">
        <v>3005790</v>
      </c>
      <c r="C3024">
        <v>1380</v>
      </c>
      <c r="D3024">
        <v>1500</v>
      </c>
      <c r="E3024"/>
      <c r="F3024" t="s">
        <v>253</v>
      </c>
      <c r="G3024">
        <v>6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2060</v>
      </c>
    </row>
    <row r="3025" spans="1:13">
      <c r="A3025" s="13">
        <f t="shared" si="47"/>
        <v>4</v>
      </c>
      <c r="B3025">
        <v>3005792</v>
      </c>
      <c r="C3025">
        <v>1380</v>
      </c>
      <c r="D3025">
        <v>1500</v>
      </c>
      <c r="E3025"/>
      <c r="F3025" t="s">
        <v>253</v>
      </c>
      <c r="G3025">
        <v>4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2061</v>
      </c>
    </row>
    <row r="3026" spans="1:13">
      <c r="A3026" s="13">
        <f t="shared" si="47"/>
        <v>9</v>
      </c>
      <c r="B3026">
        <v>3005793</v>
      </c>
      <c r="C3026">
        <v>1380</v>
      </c>
      <c r="D3026">
        <v>1500</v>
      </c>
      <c r="E3026"/>
      <c r="F3026" t="s">
        <v>253</v>
      </c>
      <c r="G3026">
        <v>9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2062</v>
      </c>
    </row>
    <row r="3027" spans="1:13">
      <c r="A3027" s="13">
        <f t="shared" si="47"/>
        <v>22</v>
      </c>
      <c r="B3027">
        <v>3005794</v>
      </c>
      <c r="C3027">
        <v>1380</v>
      </c>
      <c r="D3027">
        <v>1500</v>
      </c>
      <c r="E3027"/>
      <c r="F3027" t="s">
        <v>253</v>
      </c>
      <c r="G3027">
        <v>22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2063</v>
      </c>
    </row>
    <row r="3028" spans="1:13">
      <c r="A3028" s="13">
        <f t="shared" si="47"/>
        <v>6</v>
      </c>
      <c r="B3028">
        <v>3005794</v>
      </c>
      <c r="C3028">
        <v>1400</v>
      </c>
      <c r="D3028">
        <v>1500</v>
      </c>
      <c r="E3028"/>
      <c r="F3028" t="s">
        <v>253</v>
      </c>
      <c r="G3028">
        <v>6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2063</v>
      </c>
    </row>
    <row r="3029" spans="1:13">
      <c r="A3029" s="13">
        <f t="shared" si="47"/>
        <v>32</v>
      </c>
      <c r="B3029">
        <v>3005795</v>
      </c>
      <c r="C3029">
        <v>1380</v>
      </c>
      <c r="D3029">
        <v>1501</v>
      </c>
      <c r="E3029"/>
      <c r="F3029" t="s">
        <v>253</v>
      </c>
      <c r="G3029">
        <v>32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2064</v>
      </c>
    </row>
    <row r="3030" spans="1:13">
      <c r="A3030" s="13">
        <f t="shared" si="47"/>
        <v>1</v>
      </c>
      <c r="B3030">
        <v>3005797</v>
      </c>
      <c r="C3030">
        <v>1380</v>
      </c>
      <c r="D3030">
        <v>1501</v>
      </c>
      <c r="E3030"/>
      <c r="F3030" t="s">
        <v>253</v>
      </c>
      <c r="G3030">
        <v>1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2065</v>
      </c>
    </row>
    <row r="3031" spans="1:13">
      <c r="A3031" s="13">
        <f t="shared" si="47"/>
        <v>1</v>
      </c>
      <c r="B3031">
        <v>3005798</v>
      </c>
      <c r="C3031">
        <v>1380</v>
      </c>
      <c r="D3031">
        <v>1500</v>
      </c>
      <c r="E3031"/>
      <c r="F3031" t="s">
        <v>253</v>
      </c>
      <c r="G3031">
        <v>1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2066</v>
      </c>
    </row>
    <row r="3032" spans="1:13">
      <c r="A3032" s="13">
        <f t="shared" si="47"/>
        <v>3</v>
      </c>
      <c r="B3032">
        <v>3005801</v>
      </c>
      <c r="C3032">
        <v>1380</v>
      </c>
      <c r="D3032">
        <v>1501</v>
      </c>
      <c r="E3032"/>
      <c r="F3032" t="s">
        <v>253</v>
      </c>
      <c r="G3032">
        <v>3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2067</v>
      </c>
    </row>
    <row r="3033" spans="1:13">
      <c r="A3033" s="13">
        <f t="shared" si="47"/>
        <v>263</v>
      </c>
      <c r="B3033">
        <v>3005802</v>
      </c>
      <c r="C3033">
        <v>1380</v>
      </c>
      <c r="D3033">
        <v>1500</v>
      </c>
      <c r="E3033"/>
      <c r="F3033" t="s">
        <v>253</v>
      </c>
      <c r="G3033">
        <v>263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2068</v>
      </c>
    </row>
    <row r="3034" spans="1:13">
      <c r="A3034" s="13">
        <f t="shared" si="47"/>
        <v>2</v>
      </c>
      <c r="B3034">
        <v>3005803</v>
      </c>
      <c r="C3034">
        <v>1380</v>
      </c>
      <c r="D3034">
        <v>1501</v>
      </c>
      <c r="E3034"/>
      <c r="F3034" t="s">
        <v>1443</v>
      </c>
      <c r="G3034">
        <v>2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2069</v>
      </c>
    </row>
    <row r="3035" spans="1:13">
      <c r="A3035" s="13">
        <f t="shared" si="47"/>
        <v>1</v>
      </c>
      <c r="B3035">
        <v>3005804</v>
      </c>
      <c r="C3035">
        <v>1380</v>
      </c>
      <c r="D3035">
        <v>1500</v>
      </c>
      <c r="E3035"/>
      <c r="F3035" t="s">
        <v>253</v>
      </c>
      <c r="G3035">
        <v>1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7830</v>
      </c>
    </row>
    <row r="3036" spans="1:13">
      <c r="A3036" s="13">
        <f t="shared" si="47"/>
        <v>4</v>
      </c>
      <c r="B3036">
        <v>3005805</v>
      </c>
      <c r="C3036">
        <v>1380</v>
      </c>
      <c r="D3036">
        <v>1501</v>
      </c>
      <c r="E3036"/>
      <c r="F3036" t="s">
        <v>253</v>
      </c>
      <c r="G3036">
        <v>4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2070</v>
      </c>
    </row>
    <row r="3037" spans="1:13">
      <c r="A3037" s="13">
        <f t="shared" si="47"/>
        <v>28</v>
      </c>
      <c r="B3037">
        <v>3005806</v>
      </c>
      <c r="C3037">
        <v>1380</v>
      </c>
      <c r="D3037">
        <v>1501</v>
      </c>
      <c r="E3037"/>
      <c r="F3037" t="s">
        <v>253</v>
      </c>
      <c r="G3037">
        <v>28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2071</v>
      </c>
    </row>
    <row r="3038" spans="1:13">
      <c r="A3038" s="13">
        <f t="shared" si="47"/>
        <v>1</v>
      </c>
      <c r="B3038">
        <v>3005807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2072</v>
      </c>
    </row>
    <row r="3039" spans="1:13">
      <c r="A3039" s="13">
        <f t="shared" si="47"/>
        <v>4</v>
      </c>
      <c r="B3039">
        <v>3005808</v>
      </c>
      <c r="C3039">
        <v>1380</v>
      </c>
      <c r="D3039">
        <v>1500</v>
      </c>
      <c r="E3039"/>
      <c r="F3039" t="s">
        <v>253</v>
      </c>
      <c r="G3039">
        <v>4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2073</v>
      </c>
    </row>
    <row r="3040" spans="1:13">
      <c r="A3040" s="13">
        <f t="shared" si="47"/>
        <v>13</v>
      </c>
      <c r="B3040">
        <v>3005810</v>
      </c>
      <c r="C3040">
        <v>1380</v>
      </c>
      <c r="D3040">
        <v>1500</v>
      </c>
      <c r="E3040"/>
      <c r="F3040" t="s">
        <v>253</v>
      </c>
      <c r="G3040">
        <v>13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7990</v>
      </c>
    </row>
    <row r="3041" spans="1:13">
      <c r="A3041" s="13">
        <f t="shared" si="47"/>
        <v>7</v>
      </c>
      <c r="B3041">
        <v>3005811</v>
      </c>
      <c r="C3041">
        <v>1380</v>
      </c>
      <c r="D3041">
        <v>1500</v>
      </c>
      <c r="E3041"/>
      <c r="F3041" t="s">
        <v>253</v>
      </c>
      <c r="G3041">
        <v>7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8711</v>
      </c>
    </row>
    <row r="3042" spans="1:13">
      <c r="A3042" s="13">
        <f t="shared" si="47"/>
        <v>2</v>
      </c>
      <c r="B3042">
        <v>3005812</v>
      </c>
      <c r="C3042">
        <v>1380</v>
      </c>
      <c r="D3042">
        <v>1501</v>
      </c>
      <c r="E3042"/>
      <c r="F3042" t="s">
        <v>253</v>
      </c>
      <c r="G3042">
        <v>2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2074</v>
      </c>
    </row>
    <row r="3043" spans="1:13">
      <c r="A3043" s="13">
        <f t="shared" si="47"/>
        <v>75</v>
      </c>
      <c r="B3043">
        <v>3005813</v>
      </c>
      <c r="C3043">
        <v>1380</v>
      </c>
      <c r="D3043">
        <v>1500</v>
      </c>
      <c r="E3043"/>
      <c r="F3043" t="s">
        <v>1443</v>
      </c>
      <c r="G3043">
        <v>75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2075</v>
      </c>
    </row>
    <row r="3044" spans="1:13">
      <c r="A3044" s="13">
        <f t="shared" si="47"/>
        <v>16</v>
      </c>
      <c r="B3044">
        <v>3005814</v>
      </c>
      <c r="C3044">
        <v>1380</v>
      </c>
      <c r="D3044">
        <v>1500</v>
      </c>
      <c r="E3044"/>
      <c r="F3044" t="s">
        <v>253</v>
      </c>
      <c r="G3044">
        <v>16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2076</v>
      </c>
    </row>
    <row r="3045" spans="1:13">
      <c r="A3045" s="13">
        <f t="shared" si="47"/>
        <v>26</v>
      </c>
      <c r="B3045">
        <v>3005815</v>
      </c>
      <c r="C3045">
        <v>1380</v>
      </c>
      <c r="D3045">
        <v>1500</v>
      </c>
      <c r="E3045"/>
      <c r="F3045" t="s">
        <v>253</v>
      </c>
      <c r="G3045">
        <v>26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2077</v>
      </c>
    </row>
    <row r="3046" spans="1:13">
      <c r="A3046" s="13">
        <f t="shared" si="47"/>
        <v>25</v>
      </c>
      <c r="B3046">
        <v>3005816</v>
      </c>
      <c r="C3046">
        <v>1380</v>
      </c>
      <c r="D3046">
        <v>1500</v>
      </c>
      <c r="E3046"/>
      <c r="F3046" t="s">
        <v>253</v>
      </c>
      <c r="G3046">
        <v>25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2078</v>
      </c>
    </row>
    <row r="3047" spans="1:13">
      <c r="A3047" s="13">
        <f t="shared" si="47"/>
        <v>7</v>
      </c>
      <c r="B3047">
        <v>3005817</v>
      </c>
      <c r="C3047">
        <v>1380</v>
      </c>
      <c r="D3047">
        <v>1500</v>
      </c>
      <c r="E3047"/>
      <c r="F3047" t="s">
        <v>253</v>
      </c>
      <c r="G3047">
        <v>7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2079</v>
      </c>
    </row>
    <row r="3048" spans="1:13">
      <c r="A3048" s="13">
        <f t="shared" si="47"/>
        <v>4</v>
      </c>
      <c r="B3048">
        <v>3005818</v>
      </c>
      <c r="C3048">
        <v>1380</v>
      </c>
      <c r="D3048">
        <v>1501</v>
      </c>
      <c r="E3048"/>
      <c r="F3048" t="s">
        <v>253</v>
      </c>
      <c r="G3048">
        <v>4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2080</v>
      </c>
    </row>
    <row r="3049" spans="1:13">
      <c r="A3049" s="13">
        <f t="shared" si="47"/>
        <v>5</v>
      </c>
      <c r="B3049">
        <v>3005819</v>
      </c>
      <c r="C3049">
        <v>1380</v>
      </c>
      <c r="D3049">
        <v>1501</v>
      </c>
      <c r="E3049"/>
      <c r="F3049" t="s">
        <v>253</v>
      </c>
      <c r="G3049">
        <v>5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2081</v>
      </c>
    </row>
    <row r="3050" spans="1:13">
      <c r="A3050" s="13">
        <f t="shared" si="47"/>
        <v>6</v>
      </c>
      <c r="B3050">
        <v>3005820</v>
      </c>
      <c r="C3050">
        <v>1380</v>
      </c>
      <c r="D3050">
        <v>1501</v>
      </c>
      <c r="E3050"/>
      <c r="F3050" t="s">
        <v>253</v>
      </c>
      <c r="G3050">
        <v>6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2082</v>
      </c>
    </row>
    <row r="3051" spans="1:13">
      <c r="A3051" s="13">
        <f t="shared" si="47"/>
        <v>4</v>
      </c>
      <c r="B3051">
        <v>3005821</v>
      </c>
      <c r="C3051">
        <v>1380</v>
      </c>
      <c r="D3051">
        <v>1501</v>
      </c>
      <c r="E3051"/>
      <c r="F3051" t="s">
        <v>253</v>
      </c>
      <c r="G3051">
        <v>4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2083</v>
      </c>
    </row>
    <row r="3052" spans="1:13">
      <c r="A3052" s="13">
        <f t="shared" si="47"/>
        <v>4</v>
      </c>
      <c r="B3052">
        <v>3005822</v>
      </c>
      <c r="C3052">
        <v>1380</v>
      </c>
      <c r="D3052">
        <v>1501</v>
      </c>
      <c r="E3052"/>
      <c r="F3052" t="s">
        <v>253</v>
      </c>
      <c r="G3052">
        <v>4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2084</v>
      </c>
    </row>
    <row r="3053" spans="1:13">
      <c r="A3053" s="13">
        <f t="shared" si="47"/>
        <v>72</v>
      </c>
      <c r="B3053">
        <v>3005825</v>
      </c>
      <c r="C3053">
        <v>1380</v>
      </c>
      <c r="D3053">
        <v>1500</v>
      </c>
      <c r="E3053"/>
      <c r="F3053" t="s">
        <v>253</v>
      </c>
      <c r="G3053">
        <v>72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2085</v>
      </c>
    </row>
    <row r="3054" spans="1:13">
      <c r="A3054" s="13">
        <f t="shared" si="47"/>
        <v>2</v>
      </c>
      <c r="B3054">
        <v>3005827</v>
      </c>
      <c r="C3054">
        <v>1380</v>
      </c>
      <c r="D3054">
        <v>1501</v>
      </c>
      <c r="E3054"/>
      <c r="F3054" t="s">
        <v>253</v>
      </c>
      <c r="G3054">
        <v>2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2086</v>
      </c>
    </row>
    <row r="3055" spans="1:13">
      <c r="A3055" s="13">
        <f t="shared" si="47"/>
        <v>3</v>
      </c>
      <c r="B3055">
        <v>3005828</v>
      </c>
      <c r="C3055">
        <v>1380</v>
      </c>
      <c r="D3055">
        <v>1501</v>
      </c>
      <c r="E3055"/>
      <c r="F3055" t="s">
        <v>253</v>
      </c>
      <c r="G3055">
        <v>3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2087</v>
      </c>
    </row>
    <row r="3056" spans="1:13">
      <c r="A3056" s="13">
        <f t="shared" si="47"/>
        <v>2</v>
      </c>
      <c r="B3056">
        <v>3005829</v>
      </c>
      <c r="C3056">
        <v>1380</v>
      </c>
      <c r="D3056">
        <v>1501</v>
      </c>
      <c r="E3056"/>
      <c r="F3056" t="s">
        <v>253</v>
      </c>
      <c r="G3056">
        <v>2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2088</v>
      </c>
    </row>
    <row r="3057" spans="1:13">
      <c r="A3057" s="13">
        <f t="shared" si="47"/>
        <v>1</v>
      </c>
      <c r="B3057">
        <v>3005830</v>
      </c>
      <c r="C3057">
        <v>1380</v>
      </c>
      <c r="D3057">
        <v>1500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2089</v>
      </c>
    </row>
    <row r="3058" spans="1:13">
      <c r="A3058" s="13">
        <f t="shared" si="47"/>
        <v>17</v>
      </c>
      <c r="B3058">
        <v>3005831</v>
      </c>
      <c r="C3058">
        <v>1380</v>
      </c>
      <c r="D3058">
        <v>1500</v>
      </c>
      <c r="E3058"/>
      <c r="F3058" t="s">
        <v>253</v>
      </c>
      <c r="G3058">
        <v>17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2090</v>
      </c>
    </row>
    <row r="3059" spans="1:13">
      <c r="A3059" s="13">
        <f t="shared" si="47"/>
        <v>3</v>
      </c>
      <c r="B3059">
        <v>3005832</v>
      </c>
      <c r="C3059">
        <v>1380</v>
      </c>
      <c r="D3059">
        <v>1501</v>
      </c>
      <c r="E3059"/>
      <c r="F3059" t="s">
        <v>253</v>
      </c>
      <c r="G3059">
        <v>3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2091</v>
      </c>
    </row>
    <row r="3060" spans="1:13">
      <c r="A3060" s="13">
        <f t="shared" si="47"/>
        <v>1</v>
      </c>
      <c r="B3060">
        <v>3005833</v>
      </c>
      <c r="C3060">
        <v>1380</v>
      </c>
      <c r="D3060">
        <v>1500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2092</v>
      </c>
    </row>
    <row r="3061" spans="1:13">
      <c r="A3061" s="13">
        <f t="shared" si="47"/>
        <v>2</v>
      </c>
      <c r="B3061">
        <v>3005834</v>
      </c>
      <c r="C3061">
        <v>1380</v>
      </c>
      <c r="D3061">
        <v>1501</v>
      </c>
      <c r="E3061"/>
      <c r="F3061" t="s">
        <v>253</v>
      </c>
      <c r="G3061">
        <v>2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1729</v>
      </c>
    </row>
    <row r="3062" spans="1:13">
      <c r="A3062" s="13">
        <f t="shared" si="47"/>
        <v>1</v>
      </c>
      <c r="B3062">
        <v>3005836</v>
      </c>
      <c r="C3062">
        <v>1380</v>
      </c>
      <c r="D3062">
        <v>1500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7583</v>
      </c>
    </row>
    <row r="3063" spans="1:13">
      <c r="A3063" s="13">
        <f t="shared" si="47"/>
        <v>7</v>
      </c>
      <c r="B3063">
        <v>3005838</v>
      </c>
      <c r="C3063">
        <v>1380</v>
      </c>
      <c r="D3063">
        <v>1500</v>
      </c>
      <c r="E3063"/>
      <c r="F3063" t="s">
        <v>253</v>
      </c>
      <c r="G3063">
        <v>7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2093</v>
      </c>
    </row>
    <row r="3064" spans="1:13">
      <c r="A3064" s="13">
        <f t="shared" si="47"/>
        <v>6</v>
      </c>
      <c r="B3064">
        <v>3005839</v>
      </c>
      <c r="C3064">
        <v>1380</v>
      </c>
      <c r="D3064">
        <v>1500</v>
      </c>
      <c r="E3064"/>
      <c r="F3064" t="s">
        <v>253</v>
      </c>
      <c r="G3064">
        <v>6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2094</v>
      </c>
    </row>
    <row r="3065" spans="1:13">
      <c r="A3065" s="13">
        <f t="shared" si="47"/>
        <v>2</v>
      </c>
      <c r="B3065">
        <v>3005840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2095</v>
      </c>
    </row>
    <row r="3066" spans="1:13">
      <c r="A3066" s="13">
        <f t="shared" si="47"/>
        <v>4</v>
      </c>
      <c r="B3066">
        <v>3005841</v>
      </c>
      <c r="C3066">
        <v>1380</v>
      </c>
      <c r="D3066">
        <v>1500</v>
      </c>
      <c r="E3066"/>
      <c r="F3066" t="s">
        <v>253</v>
      </c>
      <c r="G3066">
        <v>4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8239</v>
      </c>
    </row>
    <row r="3067" spans="1:13">
      <c r="A3067" s="13">
        <f t="shared" si="47"/>
        <v>3</v>
      </c>
      <c r="B3067">
        <v>3005842</v>
      </c>
      <c r="C3067">
        <v>1380</v>
      </c>
      <c r="D3067">
        <v>1500</v>
      </c>
      <c r="E3067"/>
      <c r="F3067" t="s">
        <v>253</v>
      </c>
      <c r="G3067">
        <v>3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7809</v>
      </c>
    </row>
    <row r="3068" spans="1:13">
      <c r="A3068" s="13">
        <f t="shared" si="47"/>
        <v>5</v>
      </c>
      <c r="B3068">
        <v>3005843</v>
      </c>
      <c r="C3068">
        <v>1380</v>
      </c>
      <c r="D3068">
        <v>1501</v>
      </c>
      <c r="E3068"/>
      <c r="F3068" t="s">
        <v>253</v>
      </c>
      <c r="G3068">
        <v>5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2096</v>
      </c>
    </row>
    <row r="3069" spans="1:13">
      <c r="A3069" s="13">
        <f t="shared" si="47"/>
        <v>26</v>
      </c>
      <c r="B3069">
        <v>3005844</v>
      </c>
      <c r="C3069">
        <v>1380</v>
      </c>
      <c r="D3069">
        <v>1501</v>
      </c>
      <c r="E3069"/>
      <c r="F3069" t="s">
        <v>253</v>
      </c>
      <c r="G3069">
        <v>26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2097</v>
      </c>
    </row>
    <row r="3070" spans="1:13">
      <c r="A3070" s="13">
        <f t="shared" si="47"/>
        <v>2</v>
      </c>
      <c r="B3070">
        <v>3005845</v>
      </c>
      <c r="C3070">
        <v>1380</v>
      </c>
      <c r="D3070">
        <v>1500</v>
      </c>
      <c r="E3070"/>
      <c r="F3070" t="s">
        <v>253</v>
      </c>
      <c r="G3070">
        <v>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2098</v>
      </c>
    </row>
    <row r="3071" spans="1:13">
      <c r="A3071" s="13">
        <f t="shared" si="47"/>
        <v>23</v>
      </c>
      <c r="B3071">
        <v>3005846</v>
      </c>
      <c r="C3071">
        <v>1380</v>
      </c>
      <c r="D3071">
        <v>1501</v>
      </c>
      <c r="E3071"/>
      <c r="F3071" t="s">
        <v>253</v>
      </c>
      <c r="G3071">
        <v>23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2099</v>
      </c>
    </row>
    <row r="3072" spans="1:13">
      <c r="A3072" s="13">
        <f t="shared" si="47"/>
        <v>11</v>
      </c>
      <c r="B3072">
        <v>3005847</v>
      </c>
      <c r="C3072">
        <v>1380</v>
      </c>
      <c r="D3072">
        <v>1501</v>
      </c>
      <c r="E3072"/>
      <c r="F3072" t="s">
        <v>253</v>
      </c>
      <c r="G3072">
        <v>11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2100</v>
      </c>
    </row>
    <row r="3073" spans="1:13">
      <c r="A3073" s="13">
        <f t="shared" si="47"/>
        <v>6</v>
      </c>
      <c r="B3073">
        <v>3005848</v>
      </c>
      <c r="C3073">
        <v>1380</v>
      </c>
      <c r="D3073">
        <v>1501</v>
      </c>
      <c r="E3073"/>
      <c r="F3073" t="s">
        <v>253</v>
      </c>
      <c r="G3073">
        <v>6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2101</v>
      </c>
    </row>
    <row r="3074" spans="1:13">
      <c r="A3074" s="13">
        <f t="shared" si="47"/>
        <v>1</v>
      </c>
      <c r="B3074">
        <v>3005849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8180</v>
      </c>
    </row>
    <row r="3075" spans="1:13">
      <c r="A3075" s="13">
        <f t="shared" ref="A3075:A3138" si="48">G3075+H3075+I3075</f>
        <v>1</v>
      </c>
      <c r="B3075">
        <v>3005850</v>
      </c>
      <c r="C3075">
        <v>1380</v>
      </c>
      <c r="D3075">
        <v>1500</v>
      </c>
      <c r="E3075"/>
      <c r="F3075" t="s">
        <v>253</v>
      </c>
      <c r="G3075">
        <v>1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2102</v>
      </c>
    </row>
    <row r="3076" spans="1:13">
      <c r="A3076" s="13">
        <f t="shared" si="48"/>
        <v>8</v>
      </c>
      <c r="B3076">
        <v>3005851</v>
      </c>
      <c r="C3076">
        <v>1380</v>
      </c>
      <c r="D3076">
        <v>1500</v>
      </c>
      <c r="E3076"/>
      <c r="F3076" t="s">
        <v>253</v>
      </c>
      <c r="G3076">
        <v>8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2103</v>
      </c>
    </row>
    <row r="3077" spans="1:13">
      <c r="A3077" s="13">
        <f t="shared" si="48"/>
        <v>1</v>
      </c>
      <c r="B3077">
        <v>3005852</v>
      </c>
      <c r="C3077">
        <v>1380</v>
      </c>
      <c r="D3077">
        <v>1501</v>
      </c>
      <c r="E3077"/>
      <c r="F3077" t="s">
        <v>253</v>
      </c>
      <c r="G3077">
        <v>1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2104</v>
      </c>
    </row>
    <row r="3078" spans="1:13">
      <c r="A3078" s="13">
        <f t="shared" si="48"/>
        <v>34</v>
      </c>
      <c r="B3078">
        <v>3005853</v>
      </c>
      <c r="C3078">
        <v>1380</v>
      </c>
      <c r="D3078">
        <v>1500</v>
      </c>
      <c r="E3078"/>
      <c r="F3078" t="s">
        <v>253</v>
      </c>
      <c r="G3078">
        <v>34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2105</v>
      </c>
    </row>
    <row r="3079" spans="1:13">
      <c r="A3079" s="13">
        <f t="shared" si="48"/>
        <v>29</v>
      </c>
      <c r="B3079">
        <v>3005854</v>
      </c>
      <c r="C3079">
        <v>1380</v>
      </c>
      <c r="D3079">
        <v>1500</v>
      </c>
      <c r="E3079"/>
      <c r="F3079" t="s">
        <v>253</v>
      </c>
      <c r="G3079">
        <v>29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2106</v>
      </c>
    </row>
    <row r="3080" spans="1:13">
      <c r="A3080" s="13">
        <f t="shared" si="48"/>
        <v>23</v>
      </c>
      <c r="B3080">
        <v>3005855</v>
      </c>
      <c r="C3080">
        <v>1380</v>
      </c>
      <c r="D3080">
        <v>1501</v>
      </c>
      <c r="E3080"/>
      <c r="F3080" t="s">
        <v>253</v>
      </c>
      <c r="G3080">
        <v>23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2107</v>
      </c>
    </row>
    <row r="3081" spans="1:13">
      <c r="A3081" s="13">
        <f t="shared" si="48"/>
        <v>2</v>
      </c>
      <c r="B3081">
        <v>3005856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2108</v>
      </c>
    </row>
    <row r="3082" spans="1:13">
      <c r="A3082" s="13">
        <f t="shared" si="48"/>
        <v>3</v>
      </c>
      <c r="B3082">
        <v>3005857</v>
      </c>
      <c r="C3082">
        <v>1380</v>
      </c>
      <c r="D3082">
        <v>1500</v>
      </c>
      <c r="E3082"/>
      <c r="F3082" t="s">
        <v>253</v>
      </c>
      <c r="G3082">
        <v>3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2109</v>
      </c>
    </row>
    <row r="3083" spans="1:13">
      <c r="A3083" s="13">
        <f t="shared" si="48"/>
        <v>1</v>
      </c>
      <c r="B3083">
        <v>3005858</v>
      </c>
      <c r="C3083">
        <v>1380</v>
      </c>
      <c r="D3083">
        <v>1500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2110</v>
      </c>
    </row>
    <row r="3084" spans="1:13">
      <c r="A3084" s="13">
        <f t="shared" si="48"/>
        <v>1</v>
      </c>
      <c r="B3084">
        <v>3005859</v>
      </c>
      <c r="C3084">
        <v>1380</v>
      </c>
      <c r="D3084">
        <v>1501</v>
      </c>
      <c r="E3084"/>
      <c r="F3084" t="s">
        <v>253</v>
      </c>
      <c r="G3084">
        <v>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2111</v>
      </c>
    </row>
    <row r="3085" spans="1:13">
      <c r="A3085" s="13">
        <f t="shared" si="48"/>
        <v>1</v>
      </c>
      <c r="B3085">
        <v>3005860</v>
      </c>
      <c r="C3085">
        <v>1380</v>
      </c>
      <c r="D3085">
        <v>1501</v>
      </c>
      <c r="E3085"/>
      <c r="F3085" t="s">
        <v>253</v>
      </c>
      <c r="G3085">
        <v>1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2112</v>
      </c>
    </row>
    <row r="3086" spans="1:13">
      <c r="A3086" s="13">
        <f t="shared" si="48"/>
        <v>4</v>
      </c>
      <c r="B3086">
        <v>3005861</v>
      </c>
      <c r="C3086">
        <v>1380</v>
      </c>
      <c r="D3086">
        <v>1500</v>
      </c>
      <c r="E3086"/>
      <c r="F3086" t="s">
        <v>253</v>
      </c>
      <c r="G3086">
        <v>4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2113</v>
      </c>
    </row>
    <row r="3087" spans="1:13">
      <c r="A3087" s="13">
        <f t="shared" si="48"/>
        <v>3</v>
      </c>
      <c r="B3087">
        <v>3005864</v>
      </c>
      <c r="C3087">
        <v>1380</v>
      </c>
      <c r="D3087">
        <v>1500</v>
      </c>
      <c r="E3087"/>
      <c r="F3087" t="s">
        <v>253</v>
      </c>
      <c r="G3087">
        <v>3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2114</v>
      </c>
    </row>
    <row r="3088" spans="1:13">
      <c r="A3088" s="13">
        <f t="shared" si="48"/>
        <v>1</v>
      </c>
      <c r="B3088">
        <v>3005865</v>
      </c>
      <c r="C3088">
        <v>1380</v>
      </c>
      <c r="D3088">
        <v>1501</v>
      </c>
      <c r="E3088"/>
      <c r="F3088" t="s">
        <v>253</v>
      </c>
      <c r="G3088">
        <v>1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2115</v>
      </c>
    </row>
    <row r="3089" spans="1:13">
      <c r="A3089" s="13">
        <f t="shared" si="48"/>
        <v>1</v>
      </c>
      <c r="B3089">
        <v>3005866</v>
      </c>
      <c r="C3089">
        <v>1380</v>
      </c>
      <c r="D3089">
        <v>1501</v>
      </c>
      <c r="E3089"/>
      <c r="F3089" t="s">
        <v>253</v>
      </c>
      <c r="G3089">
        <v>1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2116</v>
      </c>
    </row>
    <row r="3090" spans="1:13">
      <c r="A3090" s="13">
        <f t="shared" si="48"/>
        <v>42</v>
      </c>
      <c r="B3090">
        <v>3005867</v>
      </c>
      <c r="C3090">
        <v>1380</v>
      </c>
      <c r="D3090">
        <v>1501</v>
      </c>
      <c r="E3090"/>
      <c r="F3090" t="s">
        <v>253</v>
      </c>
      <c r="G3090">
        <v>42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2117</v>
      </c>
    </row>
    <row r="3091" spans="1:13">
      <c r="A3091" s="13">
        <f t="shared" si="48"/>
        <v>41</v>
      </c>
      <c r="B3091">
        <v>3005868</v>
      </c>
      <c r="C3091">
        <v>1380</v>
      </c>
      <c r="D3091">
        <v>1501</v>
      </c>
      <c r="E3091"/>
      <c r="F3091" t="s">
        <v>253</v>
      </c>
      <c r="G3091">
        <v>41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2118</v>
      </c>
    </row>
    <row r="3092" spans="1:13">
      <c r="A3092" s="13">
        <f t="shared" si="48"/>
        <v>8</v>
      </c>
      <c r="B3092">
        <v>3005869</v>
      </c>
      <c r="C3092">
        <v>1380</v>
      </c>
      <c r="D3092">
        <v>1501</v>
      </c>
      <c r="E3092"/>
      <c r="F3092" t="s">
        <v>253</v>
      </c>
      <c r="G3092">
        <v>8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2119</v>
      </c>
    </row>
    <row r="3093" spans="1:13">
      <c r="A3093" s="13">
        <f t="shared" si="48"/>
        <v>10</v>
      </c>
      <c r="B3093">
        <v>3005871</v>
      </c>
      <c r="C3093">
        <v>1380</v>
      </c>
      <c r="D3093">
        <v>1500</v>
      </c>
      <c r="E3093"/>
      <c r="F3093" t="s">
        <v>253</v>
      </c>
      <c r="G3093">
        <v>10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2120</v>
      </c>
    </row>
    <row r="3094" spans="1:13">
      <c r="A3094" s="13">
        <f t="shared" si="48"/>
        <v>3</v>
      </c>
      <c r="B3094">
        <v>3005872</v>
      </c>
      <c r="C3094">
        <v>1380</v>
      </c>
      <c r="D3094">
        <v>1500</v>
      </c>
      <c r="E3094"/>
      <c r="F3094" t="s">
        <v>253</v>
      </c>
      <c r="G3094">
        <v>3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2121</v>
      </c>
    </row>
    <row r="3095" spans="1:13">
      <c r="A3095" s="13">
        <f t="shared" si="48"/>
        <v>11</v>
      </c>
      <c r="B3095">
        <v>3005873</v>
      </c>
      <c r="C3095">
        <v>1380</v>
      </c>
      <c r="D3095">
        <v>1500</v>
      </c>
      <c r="E3095"/>
      <c r="F3095" t="s">
        <v>253</v>
      </c>
      <c r="G3095">
        <v>11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2122</v>
      </c>
    </row>
    <row r="3096" spans="1:13">
      <c r="A3096" s="13">
        <f t="shared" si="48"/>
        <v>4</v>
      </c>
      <c r="B3096">
        <v>3005874</v>
      </c>
      <c r="C3096">
        <v>1380</v>
      </c>
      <c r="D3096">
        <v>1500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7527</v>
      </c>
    </row>
    <row r="3097" spans="1:13">
      <c r="A3097" s="13">
        <f t="shared" si="48"/>
        <v>2</v>
      </c>
      <c r="B3097">
        <v>3005875</v>
      </c>
      <c r="C3097">
        <v>1380</v>
      </c>
      <c r="D3097">
        <v>1501</v>
      </c>
      <c r="E3097"/>
      <c r="F3097" t="s">
        <v>253</v>
      </c>
      <c r="G3097">
        <v>2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2123</v>
      </c>
    </row>
    <row r="3098" spans="1:13">
      <c r="A3098" s="13">
        <f t="shared" si="48"/>
        <v>9</v>
      </c>
      <c r="B3098">
        <v>3005876</v>
      </c>
      <c r="C3098">
        <v>1380</v>
      </c>
      <c r="D3098">
        <v>1500</v>
      </c>
      <c r="E3098"/>
      <c r="F3098" t="s">
        <v>253</v>
      </c>
      <c r="G3098">
        <v>9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2124</v>
      </c>
    </row>
    <row r="3099" spans="1:13">
      <c r="A3099" s="13">
        <f t="shared" si="48"/>
        <v>6</v>
      </c>
      <c r="B3099">
        <v>3005877</v>
      </c>
      <c r="C3099">
        <v>1380</v>
      </c>
      <c r="D3099">
        <v>1501</v>
      </c>
      <c r="E3099"/>
      <c r="F3099" t="s">
        <v>253</v>
      </c>
      <c r="G3099">
        <v>6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2125</v>
      </c>
    </row>
    <row r="3100" spans="1:13">
      <c r="A3100" s="13">
        <f t="shared" si="48"/>
        <v>3</v>
      </c>
      <c r="B3100">
        <v>3005878</v>
      </c>
      <c r="C3100">
        <v>1380</v>
      </c>
      <c r="D3100">
        <v>1501</v>
      </c>
      <c r="E3100"/>
      <c r="F3100" t="s">
        <v>253</v>
      </c>
      <c r="G3100">
        <v>3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2126</v>
      </c>
    </row>
    <row r="3101" spans="1:13">
      <c r="A3101" s="13">
        <f t="shared" si="48"/>
        <v>5</v>
      </c>
      <c r="B3101">
        <v>3005879</v>
      </c>
      <c r="C3101">
        <v>1380</v>
      </c>
      <c r="D3101">
        <v>1501</v>
      </c>
      <c r="E3101"/>
      <c r="F3101" t="s">
        <v>253</v>
      </c>
      <c r="G3101">
        <v>5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2127</v>
      </c>
    </row>
    <row r="3102" spans="1:13">
      <c r="A3102" s="13">
        <f t="shared" si="48"/>
        <v>8</v>
      </c>
      <c r="B3102">
        <v>3005880</v>
      </c>
      <c r="C3102">
        <v>1380</v>
      </c>
      <c r="D3102">
        <v>1501</v>
      </c>
      <c r="E3102"/>
      <c r="F3102" t="s">
        <v>253</v>
      </c>
      <c r="G3102">
        <v>8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2128</v>
      </c>
    </row>
    <row r="3103" spans="1:13">
      <c r="A3103" s="13">
        <f t="shared" si="48"/>
        <v>2</v>
      </c>
      <c r="B3103">
        <v>3005881</v>
      </c>
      <c r="C3103">
        <v>1380</v>
      </c>
      <c r="D3103">
        <v>1501</v>
      </c>
      <c r="E3103"/>
      <c r="F3103" t="s">
        <v>253</v>
      </c>
      <c r="G3103">
        <v>2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2129</v>
      </c>
    </row>
    <row r="3104" spans="1:13">
      <c r="A3104" s="13">
        <f t="shared" si="48"/>
        <v>4</v>
      </c>
      <c r="B3104">
        <v>3005882</v>
      </c>
      <c r="C3104">
        <v>1380</v>
      </c>
      <c r="D3104">
        <v>1500</v>
      </c>
      <c r="E3104"/>
      <c r="F3104" t="s">
        <v>253</v>
      </c>
      <c r="G3104">
        <v>4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2130</v>
      </c>
    </row>
    <row r="3105" spans="1:13">
      <c r="A3105" s="13">
        <f t="shared" si="48"/>
        <v>2</v>
      </c>
      <c r="B3105">
        <v>3005883</v>
      </c>
      <c r="C3105">
        <v>1380</v>
      </c>
      <c r="D3105">
        <v>1501</v>
      </c>
      <c r="E3105"/>
      <c r="F3105" t="s">
        <v>253</v>
      </c>
      <c r="G3105">
        <v>2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2131</v>
      </c>
    </row>
    <row r="3106" spans="1:13">
      <c r="A3106" s="13">
        <f t="shared" si="48"/>
        <v>9</v>
      </c>
      <c r="B3106">
        <v>3005884</v>
      </c>
      <c r="C3106">
        <v>1380</v>
      </c>
      <c r="D3106">
        <v>1501</v>
      </c>
      <c r="E3106"/>
      <c r="F3106" t="s">
        <v>253</v>
      </c>
      <c r="G3106">
        <v>9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2132</v>
      </c>
    </row>
    <row r="3107" spans="1:13">
      <c r="A3107" s="13">
        <f t="shared" si="48"/>
        <v>17</v>
      </c>
      <c r="B3107">
        <v>3005885</v>
      </c>
      <c r="C3107">
        <v>1380</v>
      </c>
      <c r="D3107">
        <v>1501</v>
      </c>
      <c r="E3107"/>
      <c r="F3107" t="s">
        <v>253</v>
      </c>
      <c r="G3107">
        <v>17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2133</v>
      </c>
    </row>
    <row r="3108" spans="1:13">
      <c r="A3108" s="13">
        <f t="shared" si="48"/>
        <v>2</v>
      </c>
      <c r="B3108">
        <v>3005886</v>
      </c>
      <c r="C3108">
        <v>1380</v>
      </c>
      <c r="D3108">
        <v>1501</v>
      </c>
      <c r="E3108"/>
      <c r="F3108" t="s">
        <v>253</v>
      </c>
      <c r="G3108">
        <v>2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2134</v>
      </c>
    </row>
    <row r="3109" spans="1:13">
      <c r="A3109" s="13">
        <f t="shared" si="48"/>
        <v>491</v>
      </c>
      <c r="B3109">
        <v>3005887</v>
      </c>
      <c r="C3109">
        <v>1380</v>
      </c>
      <c r="D3109">
        <v>1501</v>
      </c>
      <c r="E3109"/>
      <c r="F3109" t="s">
        <v>253</v>
      </c>
      <c r="G3109">
        <v>491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2135</v>
      </c>
    </row>
    <row r="3110" spans="1:13">
      <c r="A3110" s="13">
        <f t="shared" si="48"/>
        <v>1</v>
      </c>
      <c r="B3110">
        <v>3005888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2136</v>
      </c>
    </row>
    <row r="3111" spans="1:13">
      <c r="A3111" s="13">
        <f t="shared" si="48"/>
        <v>2</v>
      </c>
      <c r="B3111">
        <v>3005889</v>
      </c>
      <c r="C3111">
        <v>1380</v>
      </c>
      <c r="D3111">
        <v>1500</v>
      </c>
      <c r="E3111"/>
      <c r="F3111" t="s">
        <v>253</v>
      </c>
      <c r="G3111">
        <v>2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2137</v>
      </c>
    </row>
    <row r="3112" spans="1:13">
      <c r="A3112" s="13">
        <f t="shared" si="48"/>
        <v>2</v>
      </c>
      <c r="B3112">
        <v>3005890</v>
      </c>
      <c r="C3112">
        <v>1380</v>
      </c>
      <c r="D3112">
        <v>1501</v>
      </c>
      <c r="E3112"/>
      <c r="F3112" t="s">
        <v>253</v>
      </c>
      <c r="G3112">
        <v>2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2138</v>
      </c>
    </row>
    <row r="3113" spans="1:13">
      <c r="A3113" s="13">
        <f t="shared" si="48"/>
        <v>4</v>
      </c>
      <c r="B3113">
        <v>3005891</v>
      </c>
      <c r="C3113">
        <v>1380</v>
      </c>
      <c r="D3113">
        <v>1501</v>
      </c>
      <c r="E3113"/>
      <c r="F3113" t="s">
        <v>253</v>
      </c>
      <c r="G3113">
        <v>4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2139</v>
      </c>
    </row>
    <row r="3114" spans="1:13">
      <c r="A3114" s="13">
        <f t="shared" si="48"/>
        <v>1</v>
      </c>
      <c r="B3114">
        <v>3005892</v>
      </c>
      <c r="C3114">
        <v>1380</v>
      </c>
      <c r="D3114">
        <v>1501</v>
      </c>
      <c r="E3114"/>
      <c r="F3114" t="s">
        <v>253</v>
      </c>
      <c r="G3114">
        <v>1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2140</v>
      </c>
    </row>
    <row r="3115" spans="1:13">
      <c r="A3115" s="13">
        <f t="shared" si="48"/>
        <v>1</v>
      </c>
      <c r="B3115">
        <v>3005893</v>
      </c>
      <c r="C3115">
        <v>1380</v>
      </c>
      <c r="D3115">
        <v>1501</v>
      </c>
      <c r="E3115"/>
      <c r="F3115" t="s">
        <v>253</v>
      </c>
      <c r="G3115">
        <v>1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2140</v>
      </c>
    </row>
    <row r="3116" spans="1:13">
      <c r="A3116" s="13">
        <f t="shared" si="48"/>
        <v>2</v>
      </c>
      <c r="B3116">
        <v>3005894</v>
      </c>
      <c r="C3116">
        <v>1380</v>
      </c>
      <c r="D3116">
        <v>1501</v>
      </c>
      <c r="E3116"/>
      <c r="F3116" t="s">
        <v>253</v>
      </c>
      <c r="G3116">
        <v>2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2141</v>
      </c>
    </row>
    <row r="3117" spans="1:13">
      <c r="A3117" s="13">
        <f t="shared" si="48"/>
        <v>1</v>
      </c>
      <c r="B3117">
        <v>3005895</v>
      </c>
      <c r="C3117">
        <v>1380</v>
      </c>
      <c r="D3117">
        <v>1501</v>
      </c>
      <c r="E3117"/>
      <c r="F3117" t="s">
        <v>253</v>
      </c>
      <c r="G3117">
        <v>1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2142</v>
      </c>
    </row>
    <row r="3118" spans="1:13">
      <c r="A3118" s="13">
        <f t="shared" si="48"/>
        <v>2</v>
      </c>
      <c r="B3118">
        <v>3005896</v>
      </c>
      <c r="C3118">
        <v>1380</v>
      </c>
      <c r="D3118">
        <v>1501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2143</v>
      </c>
    </row>
    <row r="3119" spans="1:13">
      <c r="A3119" s="13">
        <f t="shared" si="48"/>
        <v>5</v>
      </c>
      <c r="B3119">
        <v>3005897</v>
      </c>
      <c r="C3119">
        <v>1380</v>
      </c>
      <c r="D3119">
        <v>1500</v>
      </c>
      <c r="E3119"/>
      <c r="F3119" t="s">
        <v>253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2144</v>
      </c>
    </row>
    <row r="3120" spans="1:13">
      <c r="A3120" s="13">
        <f t="shared" si="48"/>
        <v>1</v>
      </c>
      <c r="B3120">
        <v>3005898</v>
      </c>
      <c r="C3120">
        <v>1380</v>
      </c>
      <c r="D3120">
        <v>1501</v>
      </c>
      <c r="E3120"/>
      <c r="F3120" t="s">
        <v>253</v>
      </c>
      <c r="G3120">
        <v>1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2145</v>
      </c>
    </row>
    <row r="3121" spans="1:13">
      <c r="A3121" s="13">
        <f t="shared" si="48"/>
        <v>3</v>
      </c>
      <c r="B3121">
        <v>3005899</v>
      </c>
      <c r="C3121">
        <v>1380</v>
      </c>
      <c r="D3121">
        <v>1501</v>
      </c>
      <c r="E3121"/>
      <c r="F3121" t="s">
        <v>253</v>
      </c>
      <c r="G3121">
        <v>3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2146</v>
      </c>
    </row>
    <row r="3122" spans="1:13">
      <c r="A3122" s="13">
        <f t="shared" si="48"/>
        <v>9</v>
      </c>
      <c r="B3122">
        <v>3005900</v>
      </c>
      <c r="C3122">
        <v>1380</v>
      </c>
      <c r="D3122">
        <v>1501</v>
      </c>
      <c r="E3122"/>
      <c r="F3122" t="s">
        <v>253</v>
      </c>
      <c r="G3122">
        <v>9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2147</v>
      </c>
    </row>
    <row r="3123" spans="1:13">
      <c r="A3123" s="13">
        <f t="shared" si="48"/>
        <v>1</v>
      </c>
      <c r="B3123">
        <v>3005901</v>
      </c>
      <c r="C3123">
        <v>1380</v>
      </c>
      <c r="D3123">
        <v>1500</v>
      </c>
      <c r="E3123"/>
      <c r="F3123" t="s">
        <v>253</v>
      </c>
      <c r="G3123">
        <v>1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2148</v>
      </c>
    </row>
    <row r="3124" spans="1:13">
      <c r="A3124" s="13">
        <f t="shared" si="48"/>
        <v>10</v>
      </c>
      <c r="B3124">
        <v>3005902</v>
      </c>
      <c r="C3124">
        <v>1380</v>
      </c>
      <c r="D3124">
        <v>1500</v>
      </c>
      <c r="E3124"/>
      <c r="F3124" t="s">
        <v>253</v>
      </c>
      <c r="G3124">
        <v>10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2149</v>
      </c>
    </row>
    <row r="3125" spans="1:13">
      <c r="A3125" s="13">
        <f t="shared" si="48"/>
        <v>2</v>
      </c>
      <c r="B3125">
        <v>3005903</v>
      </c>
      <c r="C3125">
        <v>1380</v>
      </c>
      <c r="D3125">
        <v>1501</v>
      </c>
      <c r="E3125"/>
      <c r="F3125" t="s">
        <v>253</v>
      </c>
      <c r="G3125">
        <v>2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2150</v>
      </c>
    </row>
    <row r="3126" spans="1:13">
      <c r="A3126" s="13">
        <f t="shared" si="48"/>
        <v>1</v>
      </c>
      <c r="B3126">
        <v>3005904</v>
      </c>
      <c r="C3126">
        <v>1380</v>
      </c>
      <c r="D3126">
        <v>1500</v>
      </c>
      <c r="E3126"/>
      <c r="F3126" t="s">
        <v>253</v>
      </c>
      <c r="G3126">
        <v>1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8292</v>
      </c>
    </row>
    <row r="3127" spans="1:13">
      <c r="A3127" s="13">
        <f t="shared" si="48"/>
        <v>35</v>
      </c>
      <c r="B3127">
        <v>3005905</v>
      </c>
      <c r="C3127">
        <v>1380</v>
      </c>
      <c r="D3127">
        <v>1500</v>
      </c>
      <c r="E3127"/>
      <c r="F3127" t="s">
        <v>253</v>
      </c>
      <c r="G3127">
        <v>35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2151</v>
      </c>
    </row>
    <row r="3128" spans="1:13">
      <c r="A3128" s="13">
        <f t="shared" si="48"/>
        <v>2</v>
      </c>
      <c r="B3128">
        <v>3005906</v>
      </c>
      <c r="C3128">
        <v>1380</v>
      </c>
      <c r="D3128">
        <v>1500</v>
      </c>
      <c r="E3128"/>
      <c r="F3128" t="s">
        <v>253</v>
      </c>
      <c r="G3128">
        <v>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2152</v>
      </c>
    </row>
    <row r="3129" spans="1:13">
      <c r="A3129" s="13">
        <f t="shared" si="48"/>
        <v>7</v>
      </c>
      <c r="B3129">
        <v>3005907</v>
      </c>
      <c r="C3129">
        <v>1380</v>
      </c>
      <c r="D3129">
        <v>1500</v>
      </c>
      <c r="E3129"/>
      <c r="F3129" t="s">
        <v>253</v>
      </c>
      <c r="G3129">
        <v>7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2153</v>
      </c>
    </row>
    <row r="3130" spans="1:13">
      <c r="A3130" s="13">
        <f t="shared" si="48"/>
        <v>6</v>
      </c>
      <c r="B3130">
        <v>3005908</v>
      </c>
      <c r="C3130">
        <v>1380</v>
      </c>
      <c r="D3130">
        <v>1501</v>
      </c>
      <c r="E3130"/>
      <c r="F3130" t="s">
        <v>253</v>
      </c>
      <c r="G3130">
        <v>6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2154</v>
      </c>
    </row>
    <row r="3131" spans="1:13">
      <c r="A3131" s="13">
        <f t="shared" si="48"/>
        <v>4</v>
      </c>
      <c r="B3131">
        <v>3005909</v>
      </c>
      <c r="C3131">
        <v>1380</v>
      </c>
      <c r="D3131">
        <v>1500</v>
      </c>
      <c r="E3131"/>
      <c r="F3131" t="s">
        <v>253</v>
      </c>
      <c r="G3131">
        <v>4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2155</v>
      </c>
    </row>
    <row r="3132" spans="1:13">
      <c r="A3132" s="13">
        <f t="shared" si="48"/>
        <v>4</v>
      </c>
      <c r="B3132">
        <v>3005911</v>
      </c>
      <c r="C3132">
        <v>1380</v>
      </c>
      <c r="D3132">
        <v>1501</v>
      </c>
      <c r="E3132"/>
      <c r="F3132" t="s">
        <v>253</v>
      </c>
      <c r="G3132">
        <v>4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2156</v>
      </c>
    </row>
    <row r="3133" spans="1:13">
      <c r="A3133" s="13">
        <f t="shared" si="48"/>
        <v>1</v>
      </c>
      <c r="B3133">
        <v>3005914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2157</v>
      </c>
    </row>
    <row r="3134" spans="1:13">
      <c r="A3134" s="13">
        <f t="shared" si="48"/>
        <v>6</v>
      </c>
      <c r="B3134">
        <v>3005915</v>
      </c>
      <c r="C3134">
        <v>1380</v>
      </c>
      <c r="D3134">
        <v>1501</v>
      </c>
      <c r="E3134"/>
      <c r="F3134" t="s">
        <v>253</v>
      </c>
      <c r="G3134">
        <v>6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2158</v>
      </c>
    </row>
    <row r="3135" spans="1:13">
      <c r="A3135" s="13">
        <f t="shared" si="48"/>
        <v>2</v>
      </c>
      <c r="B3135">
        <v>3005916</v>
      </c>
      <c r="C3135">
        <v>1380</v>
      </c>
      <c r="D3135">
        <v>1501</v>
      </c>
      <c r="E3135"/>
      <c r="F3135" t="s">
        <v>253</v>
      </c>
      <c r="G3135">
        <v>2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2159</v>
      </c>
    </row>
    <row r="3136" spans="1:13">
      <c r="A3136" s="13">
        <f t="shared" si="48"/>
        <v>18</v>
      </c>
      <c r="B3136">
        <v>3005918</v>
      </c>
      <c r="C3136">
        <v>1380</v>
      </c>
      <c r="D3136">
        <v>1501</v>
      </c>
      <c r="E3136"/>
      <c r="F3136" t="s">
        <v>253</v>
      </c>
      <c r="G3136">
        <v>18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2160</v>
      </c>
    </row>
    <row r="3137" spans="1:13">
      <c r="A3137" s="13">
        <f t="shared" si="48"/>
        <v>2</v>
      </c>
      <c r="B3137">
        <v>3005919</v>
      </c>
      <c r="C3137">
        <v>1380</v>
      </c>
      <c r="D3137">
        <v>1501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2161</v>
      </c>
    </row>
    <row r="3138" spans="1:13">
      <c r="A3138" s="13">
        <f t="shared" si="48"/>
        <v>6</v>
      </c>
      <c r="B3138">
        <v>3005920</v>
      </c>
      <c r="C3138">
        <v>1380</v>
      </c>
      <c r="D3138">
        <v>1501</v>
      </c>
      <c r="E3138"/>
      <c r="F3138" t="s">
        <v>253</v>
      </c>
      <c r="G3138">
        <v>6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2162</v>
      </c>
    </row>
    <row r="3139" spans="1:13">
      <c r="A3139" s="13">
        <f t="shared" ref="A3139:A3202" si="49">G3139+H3139+I3139</f>
        <v>2</v>
      </c>
      <c r="B3139">
        <v>3005921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2163</v>
      </c>
    </row>
    <row r="3140" spans="1:13">
      <c r="A3140" s="13">
        <f t="shared" si="49"/>
        <v>3</v>
      </c>
      <c r="B3140">
        <v>3005922</v>
      </c>
      <c r="C3140">
        <v>1380</v>
      </c>
      <c r="D3140">
        <v>1501</v>
      </c>
      <c r="E3140"/>
      <c r="F3140" t="s">
        <v>253</v>
      </c>
      <c r="G3140">
        <v>3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2164</v>
      </c>
    </row>
    <row r="3141" spans="1:13">
      <c r="A3141" s="13">
        <f t="shared" si="49"/>
        <v>3</v>
      </c>
      <c r="B3141">
        <v>3005923</v>
      </c>
      <c r="C3141">
        <v>1380</v>
      </c>
      <c r="D3141">
        <v>1500</v>
      </c>
      <c r="E3141"/>
      <c r="F3141" t="s">
        <v>253</v>
      </c>
      <c r="G3141">
        <v>3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2165</v>
      </c>
    </row>
    <row r="3142" spans="1:13">
      <c r="A3142" s="13">
        <f t="shared" si="49"/>
        <v>2</v>
      </c>
      <c r="B3142">
        <v>3005924</v>
      </c>
      <c r="C3142">
        <v>1380</v>
      </c>
      <c r="D3142">
        <v>1501</v>
      </c>
      <c r="E3142"/>
      <c r="F3142" t="s">
        <v>253</v>
      </c>
      <c r="G3142">
        <v>2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2166</v>
      </c>
    </row>
    <row r="3143" spans="1:13">
      <c r="A3143" s="13">
        <f t="shared" si="49"/>
        <v>7</v>
      </c>
      <c r="B3143">
        <v>3005925</v>
      </c>
      <c r="C3143">
        <v>1380</v>
      </c>
      <c r="D3143">
        <v>1501</v>
      </c>
      <c r="E3143"/>
      <c r="F3143" t="s">
        <v>253</v>
      </c>
      <c r="G3143">
        <v>7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2167</v>
      </c>
    </row>
    <row r="3144" spans="1:13">
      <c r="A3144" s="13">
        <f t="shared" si="49"/>
        <v>1</v>
      </c>
      <c r="B3144">
        <v>3005927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2168</v>
      </c>
    </row>
    <row r="3145" spans="1:13">
      <c r="A3145" s="13">
        <f t="shared" si="49"/>
        <v>1</v>
      </c>
      <c r="B3145">
        <v>3005928</v>
      </c>
      <c r="C3145">
        <v>1380</v>
      </c>
      <c r="D3145">
        <v>1501</v>
      </c>
      <c r="E3145"/>
      <c r="F3145" t="s">
        <v>253</v>
      </c>
      <c r="G3145">
        <v>1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2169</v>
      </c>
    </row>
    <row r="3146" spans="1:13">
      <c r="A3146" s="13">
        <f t="shared" si="49"/>
        <v>1</v>
      </c>
      <c r="B3146">
        <v>3005929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2170</v>
      </c>
    </row>
    <row r="3147" spans="1:13">
      <c r="A3147" s="13">
        <f t="shared" si="49"/>
        <v>1</v>
      </c>
      <c r="B3147">
        <v>3005930</v>
      </c>
      <c r="C3147">
        <v>1380</v>
      </c>
      <c r="D3147">
        <v>1501</v>
      </c>
      <c r="E3147"/>
      <c r="F3147" t="s">
        <v>253</v>
      </c>
      <c r="G3147">
        <v>1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2171</v>
      </c>
    </row>
    <row r="3148" spans="1:13">
      <c r="A3148" s="13">
        <f t="shared" si="49"/>
        <v>2</v>
      </c>
      <c r="B3148">
        <v>3005931</v>
      </c>
      <c r="C3148">
        <v>1380</v>
      </c>
      <c r="D3148">
        <v>1501</v>
      </c>
      <c r="E3148"/>
      <c r="F3148" t="s">
        <v>253</v>
      </c>
      <c r="G3148">
        <v>2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2172</v>
      </c>
    </row>
    <row r="3149" spans="1:13">
      <c r="A3149" s="13">
        <f t="shared" si="49"/>
        <v>1</v>
      </c>
      <c r="B3149">
        <v>3005932</v>
      </c>
      <c r="C3149">
        <v>1380</v>
      </c>
      <c r="D3149">
        <v>1500</v>
      </c>
      <c r="E3149"/>
      <c r="F3149" t="s">
        <v>253</v>
      </c>
      <c r="G3149">
        <v>1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2173</v>
      </c>
    </row>
    <row r="3150" spans="1:13">
      <c r="A3150" s="13">
        <f t="shared" si="49"/>
        <v>1</v>
      </c>
      <c r="B3150">
        <v>3005933</v>
      </c>
      <c r="C3150">
        <v>1380</v>
      </c>
      <c r="D3150">
        <v>1500</v>
      </c>
      <c r="E3150"/>
      <c r="F3150" t="s">
        <v>253</v>
      </c>
      <c r="G3150">
        <v>1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2174</v>
      </c>
    </row>
    <row r="3151" spans="1:13">
      <c r="A3151" s="13">
        <f t="shared" si="49"/>
        <v>4</v>
      </c>
      <c r="B3151">
        <v>3005934</v>
      </c>
      <c r="C3151">
        <v>1380</v>
      </c>
      <c r="D3151">
        <v>1500</v>
      </c>
      <c r="E3151"/>
      <c r="F3151" t="s">
        <v>253</v>
      </c>
      <c r="G3151">
        <v>4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2175</v>
      </c>
    </row>
    <row r="3152" spans="1:13">
      <c r="A3152" s="13">
        <f t="shared" si="49"/>
        <v>4</v>
      </c>
      <c r="B3152">
        <v>3005935</v>
      </c>
      <c r="C3152">
        <v>1380</v>
      </c>
      <c r="D3152">
        <v>1500</v>
      </c>
      <c r="E3152"/>
      <c r="F3152" t="s">
        <v>253</v>
      </c>
      <c r="G3152">
        <v>4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2176</v>
      </c>
    </row>
    <row r="3153" spans="1:13">
      <c r="A3153" s="13">
        <f t="shared" si="49"/>
        <v>4</v>
      </c>
      <c r="B3153">
        <v>3005936</v>
      </c>
      <c r="C3153">
        <v>1380</v>
      </c>
      <c r="D3153">
        <v>1501</v>
      </c>
      <c r="E3153"/>
      <c r="F3153" t="s">
        <v>253</v>
      </c>
      <c r="G3153">
        <v>4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2177</v>
      </c>
    </row>
    <row r="3154" spans="1:13">
      <c r="A3154" s="13">
        <f t="shared" si="49"/>
        <v>4</v>
      </c>
      <c r="B3154">
        <v>3005937</v>
      </c>
      <c r="C3154">
        <v>1380</v>
      </c>
      <c r="D3154">
        <v>1501</v>
      </c>
      <c r="E3154"/>
      <c r="F3154" t="s">
        <v>253</v>
      </c>
      <c r="G3154">
        <v>4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2178</v>
      </c>
    </row>
    <row r="3155" spans="1:13">
      <c r="A3155" s="13">
        <f t="shared" si="49"/>
        <v>12</v>
      </c>
      <c r="B3155">
        <v>3005938</v>
      </c>
      <c r="C3155">
        <v>1380</v>
      </c>
      <c r="D3155">
        <v>1501</v>
      </c>
      <c r="E3155"/>
      <c r="F3155" t="s">
        <v>253</v>
      </c>
      <c r="G3155">
        <v>12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2179</v>
      </c>
    </row>
    <row r="3156" spans="1:13">
      <c r="A3156" s="13">
        <f t="shared" si="49"/>
        <v>3</v>
      </c>
      <c r="B3156">
        <v>3005939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2180</v>
      </c>
    </row>
    <row r="3157" spans="1:13">
      <c r="A3157" s="13">
        <f t="shared" si="49"/>
        <v>5</v>
      </c>
      <c r="B3157">
        <v>3005940</v>
      </c>
      <c r="C3157">
        <v>1380</v>
      </c>
      <c r="D3157">
        <v>1501</v>
      </c>
      <c r="E3157"/>
      <c r="F3157" t="s">
        <v>253</v>
      </c>
      <c r="G3157">
        <v>5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2181</v>
      </c>
    </row>
    <row r="3158" spans="1:13">
      <c r="A3158" s="13">
        <f t="shared" si="49"/>
        <v>2</v>
      </c>
      <c r="B3158">
        <v>3005943</v>
      </c>
      <c r="C3158">
        <v>1380</v>
      </c>
      <c r="D3158">
        <v>1501</v>
      </c>
      <c r="E3158"/>
      <c r="F3158" t="s">
        <v>253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2182</v>
      </c>
    </row>
    <row r="3159" spans="1:13">
      <c r="A3159" s="13">
        <f t="shared" si="49"/>
        <v>1</v>
      </c>
      <c r="B3159">
        <v>3005945</v>
      </c>
      <c r="C3159">
        <v>1380</v>
      </c>
      <c r="D3159">
        <v>1501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2183</v>
      </c>
    </row>
    <row r="3160" spans="1:13">
      <c r="A3160" s="13">
        <f t="shared" si="49"/>
        <v>4</v>
      </c>
      <c r="B3160">
        <v>3005947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2184</v>
      </c>
    </row>
    <row r="3161" spans="1:13">
      <c r="A3161" s="13">
        <f t="shared" si="49"/>
        <v>1</v>
      </c>
      <c r="B3161">
        <v>3005948</v>
      </c>
      <c r="C3161">
        <v>1380</v>
      </c>
      <c r="D3161">
        <v>1501</v>
      </c>
      <c r="E3161"/>
      <c r="F3161" t="s">
        <v>253</v>
      </c>
      <c r="G3161">
        <v>1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2185</v>
      </c>
    </row>
    <row r="3162" spans="1:13">
      <c r="A3162" s="13">
        <f t="shared" si="49"/>
        <v>14</v>
      </c>
      <c r="B3162">
        <v>3005949</v>
      </c>
      <c r="C3162">
        <v>1380</v>
      </c>
      <c r="D3162">
        <v>1501</v>
      </c>
      <c r="E3162"/>
      <c r="F3162" t="s">
        <v>253</v>
      </c>
      <c r="G3162">
        <v>14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2186</v>
      </c>
    </row>
    <row r="3163" spans="1:13">
      <c r="A3163" s="13">
        <f t="shared" si="49"/>
        <v>4</v>
      </c>
      <c r="B3163">
        <v>3005950</v>
      </c>
      <c r="C3163">
        <v>1380</v>
      </c>
      <c r="D3163">
        <v>1501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2187</v>
      </c>
    </row>
    <row r="3164" spans="1:13">
      <c r="A3164" s="13">
        <f t="shared" si="49"/>
        <v>2</v>
      </c>
      <c r="B3164">
        <v>3005951</v>
      </c>
      <c r="C3164">
        <v>1380</v>
      </c>
      <c r="D3164">
        <v>1501</v>
      </c>
      <c r="E3164"/>
      <c r="F3164" t="s">
        <v>253</v>
      </c>
      <c r="G3164">
        <v>2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2188</v>
      </c>
    </row>
    <row r="3165" spans="1:13">
      <c r="A3165" s="13">
        <f t="shared" si="49"/>
        <v>8</v>
      </c>
      <c r="B3165">
        <v>3005952</v>
      </c>
      <c r="C3165">
        <v>1380</v>
      </c>
      <c r="D3165">
        <v>1501</v>
      </c>
      <c r="E3165"/>
      <c r="F3165" t="s">
        <v>253</v>
      </c>
      <c r="G3165">
        <v>8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2189</v>
      </c>
    </row>
    <row r="3166" spans="1:13">
      <c r="A3166" s="13">
        <f t="shared" si="49"/>
        <v>2</v>
      </c>
      <c r="B3166">
        <v>3005953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2190</v>
      </c>
    </row>
    <row r="3167" spans="1:13">
      <c r="A3167" s="13">
        <f t="shared" si="49"/>
        <v>1</v>
      </c>
      <c r="B3167">
        <v>3005954</v>
      </c>
      <c r="C3167">
        <v>1380</v>
      </c>
      <c r="D3167">
        <v>1501</v>
      </c>
      <c r="E3167"/>
      <c r="F3167" t="s">
        <v>253</v>
      </c>
      <c r="G3167">
        <v>1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2191</v>
      </c>
    </row>
    <row r="3168" spans="1:13">
      <c r="A3168" s="13">
        <f t="shared" si="49"/>
        <v>2</v>
      </c>
      <c r="B3168">
        <v>3005955</v>
      </c>
      <c r="C3168">
        <v>1380</v>
      </c>
      <c r="D3168">
        <v>1501</v>
      </c>
      <c r="E3168"/>
      <c r="F3168" t="s">
        <v>253</v>
      </c>
      <c r="G3168">
        <v>2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2192</v>
      </c>
    </row>
    <row r="3169" spans="1:13">
      <c r="A3169" s="13">
        <f t="shared" si="49"/>
        <v>3</v>
      </c>
      <c r="B3169">
        <v>3005956</v>
      </c>
      <c r="C3169">
        <v>1380</v>
      </c>
      <c r="D3169">
        <v>1501</v>
      </c>
      <c r="E3169"/>
      <c r="F3169" t="s">
        <v>253</v>
      </c>
      <c r="G3169">
        <v>3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2193</v>
      </c>
    </row>
    <row r="3170" spans="1:13">
      <c r="A3170" s="13">
        <f t="shared" si="49"/>
        <v>10</v>
      </c>
      <c r="B3170">
        <v>3005957</v>
      </c>
      <c r="C3170">
        <v>1380</v>
      </c>
      <c r="D3170">
        <v>1501</v>
      </c>
      <c r="E3170"/>
      <c r="F3170" t="s">
        <v>253</v>
      </c>
      <c r="G3170">
        <v>10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2194</v>
      </c>
    </row>
    <row r="3171" spans="1:13">
      <c r="A3171" s="13">
        <f t="shared" si="49"/>
        <v>157</v>
      </c>
      <c r="B3171">
        <v>3005958</v>
      </c>
      <c r="C3171">
        <v>1380</v>
      </c>
      <c r="D3171">
        <v>1501</v>
      </c>
      <c r="E3171"/>
      <c r="F3171" t="s">
        <v>253</v>
      </c>
      <c r="G3171">
        <v>157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2195</v>
      </c>
    </row>
    <row r="3172" spans="1:13">
      <c r="A3172" s="13">
        <f t="shared" si="49"/>
        <v>4</v>
      </c>
      <c r="B3172">
        <v>3005959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2196</v>
      </c>
    </row>
    <row r="3173" spans="1:13">
      <c r="A3173" s="13">
        <f t="shared" si="49"/>
        <v>6</v>
      </c>
      <c r="B3173">
        <v>3005960</v>
      </c>
      <c r="C3173">
        <v>1380</v>
      </c>
      <c r="D3173">
        <v>1501</v>
      </c>
      <c r="E3173"/>
      <c r="F3173" t="s">
        <v>253</v>
      </c>
      <c r="G3173">
        <v>6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2197</v>
      </c>
    </row>
    <row r="3174" spans="1:13">
      <c r="A3174" s="13">
        <f t="shared" si="49"/>
        <v>2</v>
      </c>
      <c r="B3174">
        <v>3005961</v>
      </c>
      <c r="C3174">
        <v>1380</v>
      </c>
      <c r="D3174">
        <v>1501</v>
      </c>
      <c r="E3174"/>
      <c r="F3174" t="s">
        <v>253</v>
      </c>
      <c r="G3174">
        <v>2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2198</v>
      </c>
    </row>
    <row r="3175" spans="1:13">
      <c r="A3175" s="13">
        <f t="shared" si="49"/>
        <v>2</v>
      </c>
      <c r="B3175">
        <v>3005963</v>
      </c>
      <c r="C3175">
        <v>1380</v>
      </c>
      <c r="D3175">
        <v>1500</v>
      </c>
      <c r="E3175"/>
      <c r="F3175" t="s">
        <v>1443</v>
      </c>
      <c r="G3175">
        <v>2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8477</v>
      </c>
    </row>
    <row r="3176" spans="1:13">
      <c r="A3176" s="13">
        <f t="shared" si="49"/>
        <v>4</v>
      </c>
      <c r="B3176">
        <v>3005964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2199</v>
      </c>
    </row>
    <row r="3177" spans="1:13">
      <c r="A3177" s="13">
        <f t="shared" si="49"/>
        <v>10</v>
      </c>
      <c r="B3177">
        <v>3005965</v>
      </c>
      <c r="C3177">
        <v>1380</v>
      </c>
      <c r="D3177">
        <v>1500</v>
      </c>
      <c r="E3177"/>
      <c r="F3177" t="s">
        <v>289</v>
      </c>
      <c r="G3177">
        <v>10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2200</v>
      </c>
    </row>
    <row r="3178" spans="1:13">
      <c r="A3178" s="13">
        <f t="shared" si="49"/>
        <v>4</v>
      </c>
      <c r="B3178">
        <v>3005966</v>
      </c>
      <c r="C3178">
        <v>1380</v>
      </c>
      <c r="D3178">
        <v>1501</v>
      </c>
      <c r="E3178"/>
      <c r="F3178" t="s">
        <v>253</v>
      </c>
      <c r="G3178">
        <v>4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2201</v>
      </c>
    </row>
    <row r="3179" spans="1:13">
      <c r="A3179" s="13">
        <f t="shared" si="49"/>
        <v>4</v>
      </c>
      <c r="B3179">
        <v>3005967</v>
      </c>
      <c r="C3179">
        <v>1380</v>
      </c>
      <c r="D3179">
        <v>1501</v>
      </c>
      <c r="E3179"/>
      <c r="F3179" t="s">
        <v>253</v>
      </c>
      <c r="G3179">
        <v>4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2202</v>
      </c>
    </row>
    <row r="3180" spans="1:13">
      <c r="A3180" s="13">
        <f t="shared" si="49"/>
        <v>1</v>
      </c>
      <c r="B3180">
        <v>3005968</v>
      </c>
      <c r="C3180">
        <v>1380</v>
      </c>
      <c r="D3180">
        <v>1501</v>
      </c>
      <c r="E3180"/>
      <c r="F3180" t="s">
        <v>253</v>
      </c>
      <c r="G3180">
        <v>1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2203</v>
      </c>
    </row>
    <row r="3181" spans="1:13">
      <c r="A3181" s="13">
        <f t="shared" si="49"/>
        <v>2</v>
      </c>
      <c r="B3181">
        <v>3005969</v>
      </c>
      <c r="C3181">
        <v>1380</v>
      </c>
      <c r="D3181">
        <v>1501</v>
      </c>
      <c r="E3181"/>
      <c r="F3181" t="s">
        <v>253</v>
      </c>
      <c r="G3181">
        <v>2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2204</v>
      </c>
    </row>
    <row r="3182" spans="1:13">
      <c r="A3182" s="13">
        <f t="shared" si="49"/>
        <v>13</v>
      </c>
      <c r="B3182">
        <v>3005972</v>
      </c>
      <c r="C3182">
        <v>1380</v>
      </c>
      <c r="D3182">
        <v>1501</v>
      </c>
      <c r="E3182"/>
      <c r="F3182" t="s">
        <v>253</v>
      </c>
      <c r="G3182">
        <v>13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2205</v>
      </c>
    </row>
    <row r="3183" spans="1:13">
      <c r="A3183" s="13">
        <f t="shared" si="49"/>
        <v>4</v>
      </c>
      <c r="B3183">
        <v>3005973</v>
      </c>
      <c r="C3183">
        <v>1380</v>
      </c>
      <c r="D3183">
        <v>1501</v>
      </c>
      <c r="E3183"/>
      <c r="F3183" t="s">
        <v>253</v>
      </c>
      <c r="G3183">
        <v>4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2206</v>
      </c>
    </row>
    <row r="3184" spans="1:13">
      <c r="A3184" s="13">
        <f t="shared" si="49"/>
        <v>14</v>
      </c>
      <c r="B3184">
        <v>3005974</v>
      </c>
      <c r="C3184">
        <v>1380</v>
      </c>
      <c r="D3184">
        <v>1500</v>
      </c>
      <c r="E3184"/>
      <c r="F3184" t="s">
        <v>253</v>
      </c>
      <c r="G3184">
        <v>14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2207</v>
      </c>
    </row>
    <row r="3185" spans="1:13">
      <c r="A3185" s="13">
        <f t="shared" si="49"/>
        <v>3</v>
      </c>
      <c r="B3185">
        <v>3005975</v>
      </c>
      <c r="C3185">
        <v>1380</v>
      </c>
      <c r="D3185">
        <v>1501</v>
      </c>
      <c r="E3185"/>
      <c r="F3185" t="s">
        <v>253</v>
      </c>
      <c r="G3185">
        <v>3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2208</v>
      </c>
    </row>
    <row r="3186" spans="1:13">
      <c r="A3186" s="13">
        <f t="shared" si="49"/>
        <v>1</v>
      </c>
      <c r="B3186">
        <v>3005976</v>
      </c>
      <c r="C3186">
        <v>1380</v>
      </c>
      <c r="D3186">
        <v>1501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2209</v>
      </c>
    </row>
    <row r="3187" spans="1:13">
      <c r="A3187" s="13">
        <f t="shared" si="49"/>
        <v>1</v>
      </c>
      <c r="B3187">
        <v>3005977</v>
      </c>
      <c r="C3187">
        <v>1380</v>
      </c>
      <c r="D3187">
        <v>1501</v>
      </c>
      <c r="E3187"/>
      <c r="F3187" t="s">
        <v>253</v>
      </c>
      <c r="G3187">
        <v>1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2210</v>
      </c>
    </row>
    <row r="3188" spans="1:13">
      <c r="A3188" s="13">
        <f t="shared" si="49"/>
        <v>4</v>
      </c>
      <c r="B3188">
        <v>3005978</v>
      </c>
      <c r="C3188">
        <v>1380</v>
      </c>
      <c r="D3188">
        <v>1501</v>
      </c>
      <c r="E3188"/>
      <c r="F3188" t="s">
        <v>253</v>
      </c>
      <c r="G3188">
        <v>4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2211</v>
      </c>
    </row>
    <row r="3189" spans="1:13">
      <c r="A3189" s="13">
        <f t="shared" si="49"/>
        <v>2</v>
      </c>
      <c r="B3189">
        <v>3005979</v>
      </c>
      <c r="C3189">
        <v>1380</v>
      </c>
      <c r="D3189">
        <v>1501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2212</v>
      </c>
    </row>
    <row r="3190" spans="1:13">
      <c r="A3190" s="13">
        <f t="shared" si="49"/>
        <v>6</v>
      </c>
      <c r="B3190">
        <v>3005980</v>
      </c>
      <c r="C3190">
        <v>1380</v>
      </c>
      <c r="D3190">
        <v>1501</v>
      </c>
      <c r="E3190"/>
      <c r="F3190" t="s">
        <v>253</v>
      </c>
      <c r="G3190">
        <v>6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2213</v>
      </c>
    </row>
    <row r="3191" spans="1:13">
      <c r="A3191" s="13">
        <f t="shared" si="49"/>
        <v>12</v>
      </c>
      <c r="B3191">
        <v>3005981</v>
      </c>
      <c r="C3191">
        <v>1380</v>
      </c>
      <c r="D3191">
        <v>1501</v>
      </c>
      <c r="E3191"/>
      <c r="F3191" t="s">
        <v>253</v>
      </c>
      <c r="G3191">
        <v>12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2214</v>
      </c>
    </row>
    <row r="3192" spans="1:13">
      <c r="A3192" s="13">
        <f t="shared" si="49"/>
        <v>3</v>
      </c>
      <c r="B3192">
        <v>3005982</v>
      </c>
      <c r="C3192">
        <v>1380</v>
      </c>
      <c r="D3192">
        <v>1501</v>
      </c>
      <c r="E3192"/>
      <c r="F3192" t="s">
        <v>253</v>
      </c>
      <c r="G3192">
        <v>3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2215</v>
      </c>
    </row>
    <row r="3193" spans="1:13">
      <c r="A3193" s="13">
        <f t="shared" si="49"/>
        <v>6</v>
      </c>
      <c r="B3193">
        <v>3005983</v>
      </c>
      <c r="C3193">
        <v>1380</v>
      </c>
      <c r="D3193">
        <v>1501</v>
      </c>
      <c r="E3193"/>
      <c r="F3193" t="s">
        <v>253</v>
      </c>
      <c r="G3193">
        <v>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2216</v>
      </c>
    </row>
    <row r="3194" spans="1:13">
      <c r="A3194" s="13">
        <f t="shared" si="49"/>
        <v>1</v>
      </c>
      <c r="B3194">
        <v>3005984</v>
      </c>
      <c r="C3194">
        <v>1380</v>
      </c>
      <c r="D3194">
        <v>1501</v>
      </c>
      <c r="E3194"/>
      <c r="F3194" t="s">
        <v>253</v>
      </c>
      <c r="G3194">
        <v>1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2217</v>
      </c>
    </row>
    <row r="3195" spans="1:13">
      <c r="A3195" s="13">
        <f t="shared" si="49"/>
        <v>1</v>
      </c>
      <c r="B3195">
        <v>3005985</v>
      </c>
      <c r="C3195">
        <v>1380</v>
      </c>
      <c r="D3195">
        <v>1501</v>
      </c>
      <c r="E3195"/>
      <c r="F3195" t="s">
        <v>253</v>
      </c>
      <c r="G3195">
        <v>1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2218</v>
      </c>
    </row>
    <row r="3196" spans="1:13">
      <c r="A3196" s="13">
        <f t="shared" si="49"/>
        <v>2</v>
      </c>
      <c r="B3196">
        <v>3005987</v>
      </c>
      <c r="C3196">
        <v>1380</v>
      </c>
      <c r="D3196">
        <v>1501</v>
      </c>
      <c r="E3196"/>
      <c r="F3196" t="s">
        <v>253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2219</v>
      </c>
    </row>
    <row r="3197" spans="1:13">
      <c r="A3197" s="13">
        <f t="shared" si="49"/>
        <v>1</v>
      </c>
      <c r="B3197">
        <v>3005988</v>
      </c>
      <c r="C3197">
        <v>1380</v>
      </c>
      <c r="D3197">
        <v>1501</v>
      </c>
      <c r="E3197"/>
      <c r="F3197" t="s">
        <v>253</v>
      </c>
      <c r="G3197">
        <v>1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2220</v>
      </c>
    </row>
    <row r="3198" spans="1:13">
      <c r="A3198" s="13">
        <f t="shared" si="49"/>
        <v>4</v>
      </c>
      <c r="B3198">
        <v>3005989</v>
      </c>
      <c r="C3198">
        <v>1380</v>
      </c>
      <c r="D3198">
        <v>1501</v>
      </c>
      <c r="E3198"/>
      <c r="F3198" t="s">
        <v>253</v>
      </c>
      <c r="G3198">
        <v>4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2221</v>
      </c>
    </row>
    <row r="3199" spans="1:13">
      <c r="A3199" s="13">
        <f t="shared" si="49"/>
        <v>8.5</v>
      </c>
      <c r="B3199">
        <v>3005991</v>
      </c>
      <c r="C3199">
        <v>1380</v>
      </c>
      <c r="D3199">
        <v>1501</v>
      </c>
      <c r="E3199"/>
      <c r="F3199" t="s">
        <v>289</v>
      </c>
      <c r="G3199">
        <v>8.5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2222</v>
      </c>
    </row>
    <row r="3200" spans="1:13">
      <c r="A3200" s="13">
        <f t="shared" si="49"/>
        <v>51.82</v>
      </c>
      <c r="B3200">
        <v>3005994</v>
      </c>
      <c r="C3200">
        <v>1380</v>
      </c>
      <c r="D3200">
        <v>1500</v>
      </c>
      <c r="E3200"/>
      <c r="F3200" t="s">
        <v>289</v>
      </c>
      <c r="G3200">
        <v>51.82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2223</v>
      </c>
    </row>
    <row r="3201" spans="1:13">
      <c r="A3201" s="13">
        <f t="shared" si="49"/>
        <v>2</v>
      </c>
      <c r="B3201">
        <v>3005997</v>
      </c>
      <c r="C3201">
        <v>1380</v>
      </c>
      <c r="D3201">
        <v>1501</v>
      </c>
      <c r="E3201"/>
      <c r="F3201" t="s">
        <v>253</v>
      </c>
      <c r="G3201">
        <v>2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2224</v>
      </c>
    </row>
    <row r="3202" spans="1:13">
      <c r="A3202" s="13">
        <f t="shared" si="49"/>
        <v>3</v>
      </c>
      <c r="B3202">
        <v>3005999</v>
      </c>
      <c r="C3202">
        <v>1380</v>
      </c>
      <c r="D3202">
        <v>1501</v>
      </c>
      <c r="E3202"/>
      <c r="F3202" t="s">
        <v>253</v>
      </c>
      <c r="G3202">
        <v>3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2225</v>
      </c>
    </row>
    <row r="3203" spans="1:13">
      <c r="A3203" s="13">
        <f t="shared" ref="A3203:A3266" si="50">G3203+H3203+I3203</f>
        <v>6</v>
      </c>
      <c r="B3203">
        <v>3006000</v>
      </c>
      <c r="C3203">
        <v>1380</v>
      </c>
      <c r="D3203">
        <v>1501</v>
      </c>
      <c r="E3203"/>
      <c r="F3203" t="s">
        <v>253</v>
      </c>
      <c r="G3203">
        <v>6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2226</v>
      </c>
    </row>
    <row r="3204" spans="1:13">
      <c r="A3204" s="13">
        <f t="shared" si="50"/>
        <v>3</v>
      </c>
      <c r="B3204">
        <v>3006002</v>
      </c>
      <c r="C3204">
        <v>1380</v>
      </c>
      <c r="D3204">
        <v>1501</v>
      </c>
      <c r="E3204"/>
      <c r="F3204" t="s">
        <v>253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2227</v>
      </c>
    </row>
    <row r="3205" spans="1:13">
      <c r="A3205" s="13">
        <f t="shared" si="50"/>
        <v>1</v>
      </c>
      <c r="B3205">
        <v>3006003</v>
      </c>
      <c r="C3205">
        <v>1380</v>
      </c>
      <c r="D3205">
        <v>1500</v>
      </c>
      <c r="E3205"/>
      <c r="F3205" t="s">
        <v>253</v>
      </c>
      <c r="G3205">
        <v>1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2228</v>
      </c>
    </row>
    <row r="3206" spans="1:13">
      <c r="A3206" s="13">
        <f t="shared" si="50"/>
        <v>3</v>
      </c>
      <c r="B3206">
        <v>3006004</v>
      </c>
      <c r="C3206">
        <v>1380</v>
      </c>
      <c r="D3206">
        <v>1501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2229</v>
      </c>
    </row>
    <row r="3207" spans="1:13">
      <c r="A3207" s="13">
        <f t="shared" si="50"/>
        <v>4</v>
      </c>
      <c r="B3207">
        <v>3006005</v>
      </c>
      <c r="C3207">
        <v>1380</v>
      </c>
      <c r="D3207">
        <v>1501</v>
      </c>
      <c r="E3207"/>
      <c r="F3207" t="s">
        <v>253</v>
      </c>
      <c r="G3207">
        <v>4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2230</v>
      </c>
    </row>
    <row r="3208" spans="1:13">
      <c r="A3208" s="13">
        <f t="shared" si="50"/>
        <v>4</v>
      </c>
      <c r="B3208">
        <v>3006006</v>
      </c>
      <c r="C3208">
        <v>1380</v>
      </c>
      <c r="D3208">
        <v>1501</v>
      </c>
      <c r="E3208"/>
      <c r="F3208" t="s">
        <v>253</v>
      </c>
      <c r="G3208">
        <v>4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2231</v>
      </c>
    </row>
    <row r="3209" spans="1:13">
      <c r="A3209" s="13">
        <f t="shared" si="50"/>
        <v>1</v>
      </c>
      <c r="B3209">
        <v>3006009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2232</v>
      </c>
    </row>
    <row r="3210" spans="1:13">
      <c r="A3210" s="13">
        <f t="shared" si="50"/>
        <v>1</v>
      </c>
      <c r="B3210">
        <v>3006010</v>
      </c>
      <c r="C3210">
        <v>1380</v>
      </c>
      <c r="D3210">
        <v>1500</v>
      </c>
      <c r="E3210"/>
      <c r="F3210" t="s">
        <v>253</v>
      </c>
      <c r="G3210">
        <v>1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7831</v>
      </c>
    </row>
    <row r="3211" spans="1:13">
      <c r="A3211" s="13">
        <f t="shared" si="50"/>
        <v>1</v>
      </c>
      <c r="B3211">
        <v>3006012</v>
      </c>
      <c r="C3211">
        <v>1380</v>
      </c>
      <c r="D3211">
        <v>1501</v>
      </c>
      <c r="E3211"/>
      <c r="F3211" t="s">
        <v>253</v>
      </c>
      <c r="G3211">
        <v>1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2233</v>
      </c>
    </row>
    <row r="3212" spans="1:13">
      <c r="A3212" s="13">
        <f t="shared" si="50"/>
        <v>1</v>
      </c>
      <c r="B3212">
        <v>3006013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2234</v>
      </c>
    </row>
    <row r="3213" spans="1:13">
      <c r="A3213" s="13">
        <f t="shared" si="50"/>
        <v>4</v>
      </c>
      <c r="B3213">
        <v>3006014</v>
      </c>
      <c r="C3213">
        <v>1380</v>
      </c>
      <c r="D3213">
        <v>1501</v>
      </c>
      <c r="E3213"/>
      <c r="F3213" t="s">
        <v>253</v>
      </c>
      <c r="G3213">
        <v>4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2235</v>
      </c>
    </row>
    <row r="3214" spans="1:13">
      <c r="A3214" s="13">
        <f t="shared" si="50"/>
        <v>5</v>
      </c>
      <c r="B3214">
        <v>3006015</v>
      </c>
      <c r="C3214">
        <v>1380</v>
      </c>
      <c r="D3214">
        <v>1501</v>
      </c>
      <c r="E3214"/>
      <c r="F3214" t="s">
        <v>253</v>
      </c>
      <c r="G3214">
        <v>5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2236</v>
      </c>
    </row>
    <row r="3215" spans="1:13">
      <c r="A3215" s="13">
        <f t="shared" si="50"/>
        <v>2</v>
      </c>
      <c r="B3215">
        <v>3006017</v>
      </c>
      <c r="C3215">
        <v>1380</v>
      </c>
      <c r="D3215">
        <v>1500</v>
      </c>
      <c r="E3215"/>
      <c r="F3215" t="s">
        <v>253</v>
      </c>
      <c r="G3215">
        <v>2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2237</v>
      </c>
    </row>
    <row r="3216" spans="1:13">
      <c r="A3216" s="13">
        <f t="shared" si="50"/>
        <v>1</v>
      </c>
      <c r="B3216">
        <v>3006018</v>
      </c>
      <c r="C3216">
        <v>1380</v>
      </c>
      <c r="D3216">
        <v>1501</v>
      </c>
      <c r="E3216"/>
      <c r="F3216" t="s">
        <v>253</v>
      </c>
      <c r="G3216">
        <v>1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2238</v>
      </c>
    </row>
    <row r="3217" spans="1:13">
      <c r="A3217" s="13">
        <f t="shared" si="50"/>
        <v>3</v>
      </c>
      <c r="B3217">
        <v>3006019</v>
      </c>
      <c r="C3217">
        <v>1380</v>
      </c>
      <c r="D3217">
        <v>1501</v>
      </c>
      <c r="E3217"/>
      <c r="F3217" t="s">
        <v>253</v>
      </c>
      <c r="G3217">
        <v>3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2239</v>
      </c>
    </row>
    <row r="3218" spans="1:13">
      <c r="A3218" s="13">
        <f t="shared" si="50"/>
        <v>1</v>
      </c>
      <c r="B3218">
        <v>3006020</v>
      </c>
      <c r="C3218">
        <v>1380</v>
      </c>
      <c r="D3218">
        <v>1501</v>
      </c>
      <c r="E3218"/>
      <c r="F3218" t="s">
        <v>253</v>
      </c>
      <c r="G3218">
        <v>1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2240</v>
      </c>
    </row>
    <row r="3219" spans="1:13">
      <c r="A3219" s="13">
        <f t="shared" si="50"/>
        <v>1</v>
      </c>
      <c r="B3219">
        <v>3006021</v>
      </c>
      <c r="C3219">
        <v>1380</v>
      </c>
      <c r="D3219">
        <v>1500</v>
      </c>
      <c r="E3219"/>
      <c r="F3219" t="s">
        <v>253</v>
      </c>
      <c r="G3219">
        <v>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2241</v>
      </c>
    </row>
    <row r="3220" spans="1:13">
      <c r="A3220" s="13">
        <f t="shared" si="50"/>
        <v>2</v>
      </c>
      <c r="B3220">
        <v>3006022</v>
      </c>
      <c r="C3220">
        <v>1380</v>
      </c>
      <c r="D3220">
        <v>1500</v>
      </c>
      <c r="E3220"/>
      <c r="F3220" t="s">
        <v>253</v>
      </c>
      <c r="G3220">
        <v>2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2242</v>
      </c>
    </row>
    <row r="3221" spans="1:13">
      <c r="A3221" s="13">
        <f t="shared" si="50"/>
        <v>1</v>
      </c>
      <c r="B3221">
        <v>3006023</v>
      </c>
      <c r="C3221">
        <v>1380</v>
      </c>
      <c r="D3221">
        <v>1501</v>
      </c>
      <c r="E3221"/>
      <c r="F3221" t="s">
        <v>253</v>
      </c>
      <c r="G3221">
        <v>1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2243</v>
      </c>
    </row>
    <row r="3222" spans="1:13">
      <c r="A3222" s="13">
        <f t="shared" si="50"/>
        <v>1</v>
      </c>
      <c r="B3222">
        <v>3006024</v>
      </c>
      <c r="C3222">
        <v>1400</v>
      </c>
      <c r="D3222">
        <v>1500</v>
      </c>
      <c r="E3222"/>
      <c r="F3222" t="s">
        <v>253</v>
      </c>
      <c r="G3222">
        <v>1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8181</v>
      </c>
    </row>
    <row r="3223" spans="1:13">
      <c r="A3223" s="13">
        <f t="shared" si="50"/>
        <v>1</v>
      </c>
      <c r="B3223">
        <v>3006025</v>
      </c>
      <c r="C3223">
        <v>1380</v>
      </c>
      <c r="D3223">
        <v>1501</v>
      </c>
      <c r="E3223"/>
      <c r="F3223" t="s">
        <v>253</v>
      </c>
      <c r="G3223">
        <v>1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2244</v>
      </c>
    </row>
    <row r="3224" spans="1:13">
      <c r="A3224" s="13">
        <f t="shared" si="50"/>
        <v>1</v>
      </c>
      <c r="B3224">
        <v>3006026</v>
      </c>
      <c r="C3224">
        <v>1380</v>
      </c>
      <c r="D3224">
        <v>1501</v>
      </c>
      <c r="E3224"/>
      <c r="F3224" t="s">
        <v>253</v>
      </c>
      <c r="G3224">
        <v>1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1239</v>
      </c>
    </row>
    <row r="3225" spans="1:13">
      <c r="A3225" s="13">
        <f t="shared" si="50"/>
        <v>1</v>
      </c>
      <c r="B3225">
        <v>3006026</v>
      </c>
      <c r="C3225">
        <v>1400</v>
      </c>
      <c r="D3225">
        <v>1500</v>
      </c>
      <c r="E3225"/>
      <c r="F3225" t="s">
        <v>253</v>
      </c>
      <c r="G3225">
        <v>1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1239</v>
      </c>
    </row>
    <row r="3226" spans="1:13">
      <c r="A3226" s="13">
        <f t="shared" si="50"/>
        <v>4</v>
      </c>
      <c r="B3226">
        <v>3006027</v>
      </c>
      <c r="C3226">
        <v>1380</v>
      </c>
      <c r="D3226">
        <v>1501</v>
      </c>
      <c r="E3226"/>
      <c r="F3226" t="s">
        <v>253</v>
      </c>
      <c r="G3226">
        <v>4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2245</v>
      </c>
    </row>
    <row r="3227" spans="1:13">
      <c r="A3227" s="13">
        <f t="shared" si="50"/>
        <v>4</v>
      </c>
      <c r="B3227">
        <v>3006029</v>
      </c>
      <c r="C3227">
        <v>1380</v>
      </c>
      <c r="D3227">
        <v>1501</v>
      </c>
      <c r="E3227"/>
      <c r="F3227" t="s">
        <v>253</v>
      </c>
      <c r="G3227">
        <v>4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2246</v>
      </c>
    </row>
    <row r="3228" spans="1:13">
      <c r="A3228" s="13">
        <f t="shared" si="50"/>
        <v>2</v>
      </c>
      <c r="B3228">
        <v>3006030</v>
      </c>
      <c r="C3228">
        <v>1380</v>
      </c>
      <c r="D3228">
        <v>1500</v>
      </c>
      <c r="E3228"/>
      <c r="F3228" t="s">
        <v>253</v>
      </c>
      <c r="G3228">
        <v>2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2247</v>
      </c>
    </row>
    <row r="3229" spans="1:13">
      <c r="A3229" s="13">
        <f t="shared" si="50"/>
        <v>1</v>
      </c>
      <c r="B3229">
        <v>3006031</v>
      </c>
      <c r="C3229">
        <v>1380</v>
      </c>
      <c r="D3229">
        <v>1501</v>
      </c>
      <c r="E3229"/>
      <c r="F3229" t="s">
        <v>253</v>
      </c>
      <c r="G3229">
        <v>1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2248</v>
      </c>
    </row>
    <row r="3230" spans="1:13">
      <c r="A3230" s="13">
        <f t="shared" si="50"/>
        <v>1</v>
      </c>
      <c r="B3230">
        <v>3006032</v>
      </c>
      <c r="C3230">
        <v>1380</v>
      </c>
      <c r="D3230">
        <v>1501</v>
      </c>
      <c r="E3230"/>
      <c r="F3230" t="s">
        <v>253</v>
      </c>
      <c r="G3230">
        <v>1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2249</v>
      </c>
    </row>
    <row r="3231" spans="1:13">
      <c r="A3231" s="13">
        <f t="shared" si="50"/>
        <v>1</v>
      </c>
      <c r="B3231">
        <v>3006033</v>
      </c>
      <c r="C3231">
        <v>1380</v>
      </c>
      <c r="D3231">
        <v>1501</v>
      </c>
      <c r="E3231"/>
      <c r="F3231" t="s">
        <v>253</v>
      </c>
      <c r="G3231">
        <v>1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2250</v>
      </c>
    </row>
    <row r="3232" spans="1:13">
      <c r="A3232" s="13">
        <f t="shared" si="50"/>
        <v>1</v>
      </c>
      <c r="B3232">
        <v>3006034</v>
      </c>
      <c r="C3232">
        <v>1380</v>
      </c>
      <c r="D3232">
        <v>1501</v>
      </c>
      <c r="E3232"/>
      <c r="F3232" t="s">
        <v>253</v>
      </c>
      <c r="G3232">
        <v>1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2251</v>
      </c>
    </row>
    <row r="3233" spans="1:13">
      <c r="A3233" s="13">
        <f t="shared" si="50"/>
        <v>1</v>
      </c>
      <c r="B3233">
        <v>3006036</v>
      </c>
      <c r="C3233">
        <v>1380</v>
      </c>
      <c r="D3233">
        <v>1501</v>
      </c>
      <c r="E3233"/>
      <c r="F3233" t="s">
        <v>253</v>
      </c>
      <c r="G3233">
        <v>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2252</v>
      </c>
    </row>
    <row r="3234" spans="1:13">
      <c r="A3234" s="13">
        <f t="shared" si="50"/>
        <v>1</v>
      </c>
      <c r="B3234">
        <v>3006037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2253</v>
      </c>
    </row>
    <row r="3235" spans="1:13">
      <c r="A3235" s="13">
        <f t="shared" si="50"/>
        <v>2</v>
      </c>
      <c r="B3235">
        <v>3006038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8977</v>
      </c>
    </row>
    <row r="3236" spans="1:13">
      <c r="A3236" s="13">
        <f t="shared" si="50"/>
        <v>4</v>
      </c>
      <c r="B3236">
        <v>3006039</v>
      </c>
      <c r="C3236">
        <v>1380</v>
      </c>
      <c r="D3236">
        <v>1500</v>
      </c>
      <c r="E3236"/>
      <c r="F3236" t="s">
        <v>253</v>
      </c>
      <c r="G3236">
        <v>4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2254</v>
      </c>
    </row>
    <row r="3237" spans="1:13">
      <c r="A3237" s="13">
        <f t="shared" si="50"/>
        <v>5</v>
      </c>
      <c r="B3237">
        <v>3006040</v>
      </c>
      <c r="C3237">
        <v>1380</v>
      </c>
      <c r="D3237">
        <v>1501</v>
      </c>
      <c r="E3237"/>
      <c r="F3237" t="s">
        <v>253</v>
      </c>
      <c r="G3237">
        <v>5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2255</v>
      </c>
    </row>
    <row r="3238" spans="1:13">
      <c r="A3238" s="13">
        <f t="shared" si="50"/>
        <v>4</v>
      </c>
      <c r="B3238">
        <v>3006041</v>
      </c>
      <c r="C3238">
        <v>1380</v>
      </c>
      <c r="D3238">
        <v>1501</v>
      </c>
      <c r="E3238"/>
      <c r="F3238" t="s">
        <v>253</v>
      </c>
      <c r="G3238">
        <v>4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2256</v>
      </c>
    </row>
    <row r="3239" spans="1:13">
      <c r="A3239" s="13">
        <f t="shared" si="50"/>
        <v>3</v>
      </c>
      <c r="B3239">
        <v>3006042</v>
      </c>
      <c r="C3239">
        <v>1380</v>
      </c>
      <c r="D3239">
        <v>1501</v>
      </c>
      <c r="E3239"/>
      <c r="F3239" t="s">
        <v>253</v>
      </c>
      <c r="G3239">
        <v>3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2257</v>
      </c>
    </row>
    <row r="3240" spans="1:13">
      <c r="A3240" s="13">
        <f t="shared" si="50"/>
        <v>1</v>
      </c>
      <c r="B3240">
        <v>3006043</v>
      </c>
      <c r="C3240">
        <v>1380</v>
      </c>
      <c r="D3240">
        <v>1501</v>
      </c>
      <c r="E3240"/>
      <c r="F3240" t="s">
        <v>253</v>
      </c>
      <c r="G3240">
        <v>1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1820</v>
      </c>
    </row>
    <row r="3241" spans="1:13">
      <c r="A3241" s="13">
        <f t="shared" si="50"/>
        <v>1</v>
      </c>
      <c r="B3241">
        <v>3006045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2258</v>
      </c>
    </row>
    <row r="3242" spans="1:13">
      <c r="A3242" s="13">
        <f t="shared" si="50"/>
        <v>5</v>
      </c>
      <c r="B3242">
        <v>3006046</v>
      </c>
      <c r="C3242">
        <v>1380</v>
      </c>
      <c r="D3242">
        <v>1501</v>
      </c>
      <c r="E3242"/>
      <c r="F3242" t="s">
        <v>253</v>
      </c>
      <c r="G3242">
        <v>5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2259</v>
      </c>
    </row>
    <row r="3243" spans="1:13">
      <c r="A3243" s="13">
        <f t="shared" si="50"/>
        <v>5</v>
      </c>
      <c r="B3243">
        <v>3006047</v>
      </c>
      <c r="C3243">
        <v>1380</v>
      </c>
      <c r="D3243">
        <v>1501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2260</v>
      </c>
    </row>
    <row r="3244" spans="1:13">
      <c r="A3244" s="13">
        <f t="shared" si="50"/>
        <v>5</v>
      </c>
      <c r="B3244">
        <v>3006048</v>
      </c>
      <c r="C3244">
        <v>1380</v>
      </c>
      <c r="D3244">
        <v>1500</v>
      </c>
      <c r="E3244"/>
      <c r="F3244" t="s">
        <v>253</v>
      </c>
      <c r="G3244">
        <v>5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2261</v>
      </c>
    </row>
    <row r="3245" spans="1:13">
      <c r="A3245" s="13">
        <f t="shared" si="50"/>
        <v>4</v>
      </c>
      <c r="B3245">
        <v>3006050</v>
      </c>
      <c r="C3245">
        <v>1380</v>
      </c>
      <c r="D3245">
        <v>1501</v>
      </c>
      <c r="E3245"/>
      <c r="F3245" t="s">
        <v>253</v>
      </c>
      <c r="G3245">
        <v>4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2262</v>
      </c>
    </row>
    <row r="3246" spans="1:13">
      <c r="A3246" s="13">
        <f t="shared" si="50"/>
        <v>1</v>
      </c>
      <c r="B3246">
        <v>3006052</v>
      </c>
      <c r="C3246">
        <v>1380</v>
      </c>
      <c r="D3246">
        <v>1501</v>
      </c>
      <c r="E3246"/>
      <c r="F3246" t="s">
        <v>253</v>
      </c>
      <c r="G3246">
        <v>1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2263</v>
      </c>
    </row>
    <row r="3247" spans="1:13">
      <c r="A3247" s="13">
        <f t="shared" si="50"/>
        <v>6</v>
      </c>
      <c r="B3247">
        <v>3006053</v>
      </c>
      <c r="C3247">
        <v>1380</v>
      </c>
      <c r="D3247">
        <v>1501</v>
      </c>
      <c r="E3247"/>
      <c r="F3247" t="s">
        <v>253</v>
      </c>
      <c r="G3247">
        <v>6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2264</v>
      </c>
    </row>
    <row r="3248" spans="1:13">
      <c r="A3248" s="13">
        <f t="shared" si="50"/>
        <v>4</v>
      </c>
      <c r="B3248">
        <v>3006054</v>
      </c>
      <c r="C3248">
        <v>1380</v>
      </c>
      <c r="D3248">
        <v>1501</v>
      </c>
      <c r="E3248"/>
      <c r="F3248" t="s">
        <v>253</v>
      </c>
      <c r="G3248">
        <v>4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2265</v>
      </c>
    </row>
    <row r="3249" spans="1:13">
      <c r="A3249" s="13">
        <f t="shared" si="50"/>
        <v>1</v>
      </c>
      <c r="B3249">
        <v>3006056</v>
      </c>
      <c r="C3249">
        <v>1380</v>
      </c>
      <c r="D3249">
        <v>1500</v>
      </c>
      <c r="E3249"/>
      <c r="F3249" t="s">
        <v>253</v>
      </c>
      <c r="G3249">
        <v>1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2266</v>
      </c>
    </row>
    <row r="3250" spans="1:13">
      <c r="A3250" s="13">
        <f t="shared" si="50"/>
        <v>3</v>
      </c>
      <c r="B3250">
        <v>3006057</v>
      </c>
      <c r="C3250">
        <v>1380</v>
      </c>
      <c r="D3250">
        <v>1501</v>
      </c>
      <c r="E3250"/>
      <c r="F3250" t="s">
        <v>253</v>
      </c>
      <c r="G3250">
        <v>3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2267</v>
      </c>
    </row>
    <row r="3251" spans="1:13">
      <c r="A3251" s="13">
        <f t="shared" si="50"/>
        <v>2</v>
      </c>
      <c r="B3251">
        <v>3006058</v>
      </c>
      <c r="C3251">
        <v>1380</v>
      </c>
      <c r="D3251">
        <v>1501</v>
      </c>
      <c r="E3251"/>
      <c r="F3251" t="s">
        <v>253</v>
      </c>
      <c r="G3251">
        <v>2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2268</v>
      </c>
    </row>
    <row r="3252" spans="1:13">
      <c r="A3252" s="13">
        <f t="shared" si="50"/>
        <v>1</v>
      </c>
      <c r="B3252">
        <v>3006061</v>
      </c>
      <c r="C3252">
        <v>1380</v>
      </c>
      <c r="D3252">
        <v>1500</v>
      </c>
      <c r="E3252"/>
      <c r="F3252" t="s">
        <v>253</v>
      </c>
      <c r="G3252">
        <v>1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2269</v>
      </c>
    </row>
    <row r="3253" spans="1:13">
      <c r="A3253" s="13">
        <f t="shared" si="50"/>
        <v>2</v>
      </c>
      <c r="B3253">
        <v>3006062</v>
      </c>
      <c r="C3253">
        <v>1380</v>
      </c>
      <c r="D3253">
        <v>1501</v>
      </c>
      <c r="E3253"/>
      <c r="F3253" t="s">
        <v>253</v>
      </c>
      <c r="G3253">
        <v>2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2270</v>
      </c>
    </row>
    <row r="3254" spans="1:13">
      <c r="A3254" s="13">
        <f t="shared" si="50"/>
        <v>16</v>
      </c>
      <c r="B3254">
        <v>3006063</v>
      </c>
      <c r="C3254">
        <v>1380</v>
      </c>
      <c r="D3254">
        <v>1501</v>
      </c>
      <c r="E3254"/>
      <c r="F3254" t="s">
        <v>253</v>
      </c>
      <c r="G3254">
        <v>16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2271</v>
      </c>
    </row>
    <row r="3255" spans="1:13">
      <c r="A3255" s="13">
        <f t="shared" si="50"/>
        <v>3</v>
      </c>
      <c r="B3255">
        <v>3006064</v>
      </c>
      <c r="C3255">
        <v>1380</v>
      </c>
      <c r="D3255">
        <v>1500</v>
      </c>
      <c r="E3255"/>
      <c r="F3255" t="s">
        <v>253</v>
      </c>
      <c r="G3255">
        <v>3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2016</v>
      </c>
    </row>
    <row r="3256" spans="1:13">
      <c r="A3256" s="13">
        <f t="shared" si="50"/>
        <v>4</v>
      </c>
      <c r="B3256">
        <v>3006065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2272</v>
      </c>
    </row>
    <row r="3257" spans="1:13">
      <c r="A3257" s="13">
        <f t="shared" si="50"/>
        <v>3</v>
      </c>
      <c r="B3257">
        <v>3006066</v>
      </c>
      <c r="C3257">
        <v>1380</v>
      </c>
      <c r="D3257">
        <v>1501</v>
      </c>
      <c r="E3257"/>
      <c r="F3257" t="s">
        <v>253</v>
      </c>
      <c r="G3257">
        <v>3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2273</v>
      </c>
    </row>
    <row r="3258" spans="1:13">
      <c r="A3258" s="13">
        <f t="shared" si="50"/>
        <v>2</v>
      </c>
      <c r="B3258">
        <v>3006067</v>
      </c>
      <c r="C3258">
        <v>1380</v>
      </c>
      <c r="D3258">
        <v>1501</v>
      </c>
      <c r="E3258"/>
      <c r="F3258" t="s">
        <v>253</v>
      </c>
      <c r="G3258">
        <v>2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2274</v>
      </c>
    </row>
    <row r="3259" spans="1:13">
      <c r="A3259" s="13">
        <f t="shared" si="50"/>
        <v>1</v>
      </c>
      <c r="B3259">
        <v>3006068</v>
      </c>
      <c r="C3259">
        <v>1380</v>
      </c>
      <c r="D3259">
        <v>1500</v>
      </c>
      <c r="E3259"/>
      <c r="F3259" t="s">
        <v>253</v>
      </c>
      <c r="G3259">
        <v>1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9394</v>
      </c>
    </row>
    <row r="3260" spans="1:13">
      <c r="A3260" s="13">
        <f t="shared" si="50"/>
        <v>2</v>
      </c>
      <c r="B3260">
        <v>3006069</v>
      </c>
      <c r="C3260">
        <v>1380</v>
      </c>
      <c r="D3260">
        <v>1500</v>
      </c>
      <c r="E3260"/>
      <c r="F3260" t="s">
        <v>253</v>
      </c>
      <c r="G3260">
        <v>2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2275</v>
      </c>
    </row>
    <row r="3261" spans="1:13">
      <c r="A3261" s="13">
        <f t="shared" si="50"/>
        <v>4</v>
      </c>
      <c r="B3261">
        <v>3006070</v>
      </c>
      <c r="C3261">
        <v>1380</v>
      </c>
      <c r="D3261">
        <v>1500</v>
      </c>
      <c r="E3261"/>
      <c r="F3261" t="s">
        <v>253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2276</v>
      </c>
    </row>
    <row r="3262" spans="1:13">
      <c r="A3262" s="13">
        <f t="shared" si="50"/>
        <v>1</v>
      </c>
      <c r="B3262">
        <v>3006071</v>
      </c>
      <c r="C3262">
        <v>1380</v>
      </c>
      <c r="D3262">
        <v>1501</v>
      </c>
      <c r="E3262"/>
      <c r="F3262" t="s">
        <v>253</v>
      </c>
      <c r="G3262">
        <v>1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2277</v>
      </c>
    </row>
    <row r="3263" spans="1:13">
      <c r="A3263" s="13">
        <f t="shared" si="50"/>
        <v>1</v>
      </c>
      <c r="B3263">
        <v>3006072</v>
      </c>
      <c r="C3263">
        <v>1380</v>
      </c>
      <c r="D3263">
        <v>1501</v>
      </c>
      <c r="E3263"/>
      <c r="F3263" t="s">
        <v>253</v>
      </c>
      <c r="G3263">
        <v>1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2278</v>
      </c>
    </row>
    <row r="3264" spans="1:13">
      <c r="A3264" s="13">
        <f t="shared" si="50"/>
        <v>1</v>
      </c>
      <c r="B3264">
        <v>3006073</v>
      </c>
      <c r="C3264">
        <v>1380</v>
      </c>
      <c r="D3264">
        <v>1501</v>
      </c>
      <c r="E3264"/>
      <c r="F3264" t="s">
        <v>253</v>
      </c>
      <c r="G3264">
        <v>1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2279</v>
      </c>
    </row>
    <row r="3265" spans="1:13">
      <c r="A3265" s="13">
        <f t="shared" si="50"/>
        <v>1</v>
      </c>
      <c r="B3265">
        <v>3006074</v>
      </c>
      <c r="C3265">
        <v>1380</v>
      </c>
      <c r="D3265">
        <v>1500</v>
      </c>
      <c r="E3265"/>
      <c r="F3265" t="s">
        <v>253</v>
      </c>
      <c r="G3265">
        <v>1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2280</v>
      </c>
    </row>
    <row r="3266" spans="1:13">
      <c r="A3266" s="13">
        <f t="shared" si="50"/>
        <v>1</v>
      </c>
      <c r="B3266">
        <v>3006075</v>
      </c>
      <c r="C3266">
        <v>1380</v>
      </c>
      <c r="D3266">
        <v>1501</v>
      </c>
      <c r="E3266"/>
      <c r="F3266" t="s">
        <v>253</v>
      </c>
      <c r="G3266">
        <v>1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2281</v>
      </c>
    </row>
    <row r="3267" spans="1:13">
      <c r="A3267" s="13">
        <f t="shared" ref="A3267:A3330" si="51">G3267+H3267+I3267</f>
        <v>1</v>
      </c>
      <c r="B3267">
        <v>3006076</v>
      </c>
      <c r="C3267">
        <v>1380</v>
      </c>
      <c r="D3267">
        <v>1501</v>
      </c>
      <c r="E3267"/>
      <c r="F3267" t="s">
        <v>253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2282</v>
      </c>
    </row>
    <row r="3268" spans="1:13">
      <c r="A3268" s="13">
        <f t="shared" si="51"/>
        <v>2</v>
      </c>
      <c r="B3268">
        <v>3006077</v>
      </c>
      <c r="C3268">
        <v>1380</v>
      </c>
      <c r="D3268">
        <v>1500</v>
      </c>
      <c r="E3268"/>
      <c r="F3268" t="s">
        <v>253</v>
      </c>
      <c r="G3268">
        <v>2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2283</v>
      </c>
    </row>
    <row r="3269" spans="1:13">
      <c r="A3269" s="13">
        <f t="shared" si="51"/>
        <v>1</v>
      </c>
      <c r="B3269">
        <v>3006078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2284</v>
      </c>
    </row>
    <row r="3270" spans="1:13">
      <c r="A3270" s="13">
        <f t="shared" si="51"/>
        <v>1</v>
      </c>
      <c r="B3270">
        <v>3006079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2285</v>
      </c>
    </row>
    <row r="3271" spans="1:13">
      <c r="A3271" s="13">
        <f t="shared" si="51"/>
        <v>2</v>
      </c>
      <c r="B3271">
        <v>3006080</v>
      </c>
      <c r="C3271">
        <v>1380</v>
      </c>
      <c r="D3271">
        <v>1501</v>
      </c>
      <c r="E3271"/>
      <c r="F3271" t="s">
        <v>253</v>
      </c>
      <c r="G3271">
        <v>2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2286</v>
      </c>
    </row>
    <row r="3272" spans="1:13">
      <c r="A3272" s="13">
        <f t="shared" si="51"/>
        <v>2</v>
      </c>
      <c r="B3272">
        <v>3006081</v>
      </c>
      <c r="C3272">
        <v>1380</v>
      </c>
      <c r="D3272">
        <v>1500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2287</v>
      </c>
    </row>
    <row r="3273" spans="1:13">
      <c r="A3273" s="13">
        <f t="shared" si="51"/>
        <v>2</v>
      </c>
      <c r="B3273">
        <v>3006082</v>
      </c>
      <c r="C3273">
        <v>1380</v>
      </c>
      <c r="D3273">
        <v>1501</v>
      </c>
      <c r="E3273"/>
      <c r="F3273" t="s">
        <v>253</v>
      </c>
      <c r="G3273">
        <v>2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2288</v>
      </c>
    </row>
    <row r="3274" spans="1:13">
      <c r="A3274" s="13">
        <f t="shared" si="51"/>
        <v>3</v>
      </c>
      <c r="B3274">
        <v>3006083</v>
      </c>
      <c r="C3274">
        <v>1380</v>
      </c>
      <c r="D3274">
        <v>1501</v>
      </c>
      <c r="E3274"/>
      <c r="F3274" t="s">
        <v>253</v>
      </c>
      <c r="G3274">
        <v>3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2289</v>
      </c>
    </row>
    <row r="3275" spans="1:13">
      <c r="A3275" s="13">
        <f t="shared" si="51"/>
        <v>85</v>
      </c>
      <c r="B3275">
        <v>3006084</v>
      </c>
      <c r="C3275">
        <v>1380</v>
      </c>
      <c r="D3275">
        <v>1500</v>
      </c>
      <c r="E3275"/>
      <c r="F3275" t="s">
        <v>253</v>
      </c>
      <c r="G3275">
        <v>85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2290</v>
      </c>
    </row>
    <row r="3276" spans="1:13">
      <c r="A3276" s="13">
        <f t="shared" si="51"/>
        <v>2</v>
      </c>
      <c r="B3276">
        <v>3006085</v>
      </c>
      <c r="C3276">
        <v>1380</v>
      </c>
      <c r="D3276">
        <v>1501</v>
      </c>
      <c r="E3276"/>
      <c r="F3276" t="s">
        <v>253</v>
      </c>
      <c r="G3276">
        <v>2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2291</v>
      </c>
    </row>
    <row r="3277" spans="1:13">
      <c r="A3277" s="13">
        <f t="shared" si="51"/>
        <v>12</v>
      </c>
      <c r="B3277">
        <v>3006086</v>
      </c>
      <c r="C3277">
        <v>1380</v>
      </c>
      <c r="D3277">
        <v>1500</v>
      </c>
      <c r="E3277"/>
      <c r="F3277" t="s">
        <v>253</v>
      </c>
      <c r="G3277">
        <v>12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2292</v>
      </c>
    </row>
    <row r="3278" spans="1:13">
      <c r="A3278" s="13">
        <f t="shared" si="51"/>
        <v>1</v>
      </c>
      <c r="B3278">
        <v>3006087</v>
      </c>
      <c r="C3278">
        <v>1380</v>
      </c>
      <c r="D3278">
        <v>1500</v>
      </c>
      <c r="E3278"/>
      <c r="F3278" t="s">
        <v>253</v>
      </c>
      <c r="G3278">
        <v>1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7832</v>
      </c>
    </row>
    <row r="3279" spans="1:13">
      <c r="A3279" s="13">
        <f t="shared" si="51"/>
        <v>5</v>
      </c>
      <c r="B3279">
        <v>3006088</v>
      </c>
      <c r="C3279">
        <v>1380</v>
      </c>
      <c r="D3279">
        <v>1500</v>
      </c>
      <c r="E3279"/>
      <c r="F3279" t="s">
        <v>253</v>
      </c>
      <c r="G3279">
        <v>5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2293</v>
      </c>
    </row>
    <row r="3280" spans="1:13">
      <c r="A3280" s="13">
        <f t="shared" si="51"/>
        <v>1</v>
      </c>
      <c r="B3280">
        <v>3006089</v>
      </c>
      <c r="C3280">
        <v>1380</v>
      </c>
      <c r="D3280">
        <v>1501</v>
      </c>
      <c r="E3280"/>
      <c r="F3280" t="s">
        <v>253</v>
      </c>
      <c r="G3280">
        <v>1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2294</v>
      </c>
    </row>
    <row r="3281" spans="1:13">
      <c r="A3281" s="13">
        <f t="shared" si="51"/>
        <v>10</v>
      </c>
      <c r="B3281">
        <v>3006090</v>
      </c>
      <c r="C3281">
        <v>1380</v>
      </c>
      <c r="D3281">
        <v>1500</v>
      </c>
      <c r="E3281"/>
      <c r="F3281" t="s">
        <v>253</v>
      </c>
      <c r="G3281">
        <v>10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2295</v>
      </c>
    </row>
    <row r="3282" spans="1:13">
      <c r="A3282" s="13">
        <f t="shared" si="51"/>
        <v>22</v>
      </c>
      <c r="B3282">
        <v>3006091</v>
      </c>
      <c r="C3282">
        <v>1380</v>
      </c>
      <c r="D3282">
        <v>1500</v>
      </c>
      <c r="E3282"/>
      <c r="F3282" t="s">
        <v>253</v>
      </c>
      <c r="G3282">
        <v>22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8171</v>
      </c>
    </row>
    <row r="3283" spans="1:13">
      <c r="A3283" s="13">
        <f t="shared" si="51"/>
        <v>20</v>
      </c>
      <c r="B3283">
        <v>3006092</v>
      </c>
      <c r="C3283">
        <v>1380</v>
      </c>
      <c r="D3283">
        <v>1500</v>
      </c>
      <c r="E3283"/>
      <c r="F3283" t="s">
        <v>253</v>
      </c>
      <c r="G3283">
        <v>20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8384</v>
      </c>
    </row>
    <row r="3284" spans="1:13">
      <c r="A3284" s="13">
        <f t="shared" si="51"/>
        <v>6</v>
      </c>
      <c r="B3284">
        <v>3006093</v>
      </c>
      <c r="C3284">
        <v>1380</v>
      </c>
      <c r="D3284">
        <v>1500</v>
      </c>
      <c r="E3284"/>
      <c r="F3284" t="s">
        <v>253</v>
      </c>
      <c r="G3284">
        <v>6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2296</v>
      </c>
    </row>
    <row r="3285" spans="1:13">
      <c r="A3285" s="13">
        <f t="shared" si="51"/>
        <v>4</v>
      </c>
      <c r="B3285">
        <v>3006095</v>
      </c>
      <c r="C3285">
        <v>1380</v>
      </c>
      <c r="D3285">
        <v>1501</v>
      </c>
      <c r="E3285"/>
      <c r="F3285" t="s">
        <v>253</v>
      </c>
      <c r="G3285">
        <v>4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2297</v>
      </c>
    </row>
    <row r="3286" spans="1:13">
      <c r="A3286" s="13">
        <f t="shared" si="51"/>
        <v>2</v>
      </c>
      <c r="B3286">
        <v>3006096</v>
      </c>
      <c r="C3286">
        <v>1380</v>
      </c>
      <c r="D3286">
        <v>1500</v>
      </c>
      <c r="E3286"/>
      <c r="F3286" t="s">
        <v>253</v>
      </c>
      <c r="G3286">
        <v>2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8534</v>
      </c>
    </row>
    <row r="3287" spans="1:13">
      <c r="A3287" s="13">
        <f t="shared" si="51"/>
        <v>3</v>
      </c>
      <c r="B3287">
        <v>3006097</v>
      </c>
      <c r="C3287">
        <v>1380</v>
      </c>
      <c r="D3287">
        <v>1501</v>
      </c>
      <c r="E3287"/>
      <c r="F3287" t="s">
        <v>253</v>
      </c>
      <c r="G3287">
        <v>3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2298</v>
      </c>
    </row>
    <row r="3288" spans="1:13">
      <c r="A3288" s="13">
        <f t="shared" si="51"/>
        <v>14</v>
      </c>
      <c r="B3288">
        <v>3006098</v>
      </c>
      <c r="C3288">
        <v>1380</v>
      </c>
      <c r="D3288">
        <v>1501</v>
      </c>
      <c r="E3288"/>
      <c r="F3288" t="s">
        <v>253</v>
      </c>
      <c r="G3288">
        <v>14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2299</v>
      </c>
    </row>
    <row r="3289" spans="1:13">
      <c r="A3289" s="13">
        <f t="shared" si="51"/>
        <v>4</v>
      </c>
      <c r="B3289">
        <v>3006099</v>
      </c>
      <c r="C3289">
        <v>1380</v>
      </c>
      <c r="D3289">
        <v>1501</v>
      </c>
      <c r="E3289"/>
      <c r="F3289" t="s">
        <v>253</v>
      </c>
      <c r="G3289">
        <v>4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2300</v>
      </c>
    </row>
    <row r="3290" spans="1:13">
      <c r="A3290" s="13">
        <f t="shared" si="51"/>
        <v>7</v>
      </c>
      <c r="B3290">
        <v>3006100</v>
      </c>
      <c r="C3290">
        <v>1380</v>
      </c>
      <c r="D3290">
        <v>1501</v>
      </c>
      <c r="E3290"/>
      <c r="F3290" t="s">
        <v>253</v>
      </c>
      <c r="G3290">
        <v>7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2301</v>
      </c>
    </row>
    <row r="3291" spans="1:13">
      <c r="A3291" s="13">
        <f t="shared" si="51"/>
        <v>1</v>
      </c>
      <c r="B3291">
        <v>3006101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2302</v>
      </c>
    </row>
    <row r="3292" spans="1:13">
      <c r="A3292" s="13">
        <f t="shared" si="51"/>
        <v>19</v>
      </c>
      <c r="B3292">
        <v>3006105</v>
      </c>
      <c r="C3292">
        <v>1380</v>
      </c>
      <c r="D3292">
        <v>1501</v>
      </c>
      <c r="E3292"/>
      <c r="F3292" t="s">
        <v>253</v>
      </c>
      <c r="G3292">
        <v>19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2303</v>
      </c>
    </row>
    <row r="3293" spans="1:13">
      <c r="A3293" s="13">
        <f t="shared" si="51"/>
        <v>1</v>
      </c>
      <c r="B3293">
        <v>3006107</v>
      </c>
      <c r="C3293">
        <v>1380</v>
      </c>
      <c r="D3293">
        <v>1500</v>
      </c>
      <c r="E3293"/>
      <c r="F3293" t="s">
        <v>253</v>
      </c>
      <c r="G3293">
        <v>1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2304</v>
      </c>
    </row>
    <row r="3294" spans="1:13">
      <c r="A3294" s="13">
        <f t="shared" si="51"/>
        <v>6</v>
      </c>
      <c r="B3294">
        <v>3006108</v>
      </c>
      <c r="C3294">
        <v>1380</v>
      </c>
      <c r="D3294">
        <v>1501</v>
      </c>
      <c r="E3294"/>
      <c r="F3294" t="s">
        <v>253</v>
      </c>
      <c r="G3294">
        <v>6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2305</v>
      </c>
    </row>
    <row r="3295" spans="1:13">
      <c r="A3295" s="13">
        <f t="shared" si="51"/>
        <v>1</v>
      </c>
      <c r="B3295">
        <v>3006109</v>
      </c>
      <c r="C3295">
        <v>1380</v>
      </c>
      <c r="D3295">
        <v>1501</v>
      </c>
      <c r="E3295"/>
      <c r="F3295" t="s">
        <v>253</v>
      </c>
      <c r="G3295">
        <v>1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2306</v>
      </c>
    </row>
    <row r="3296" spans="1:13">
      <c r="A3296" s="13">
        <f t="shared" si="51"/>
        <v>2</v>
      </c>
      <c r="B3296">
        <v>3006110</v>
      </c>
      <c r="C3296">
        <v>1380</v>
      </c>
      <c r="D3296">
        <v>1501</v>
      </c>
      <c r="E3296"/>
      <c r="F3296" t="s">
        <v>253</v>
      </c>
      <c r="G3296">
        <v>2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2307</v>
      </c>
    </row>
    <row r="3297" spans="1:13">
      <c r="A3297" s="13">
        <f t="shared" si="51"/>
        <v>13</v>
      </c>
      <c r="B3297">
        <v>3006111</v>
      </c>
      <c r="C3297">
        <v>1380</v>
      </c>
      <c r="D3297">
        <v>1500</v>
      </c>
      <c r="E3297"/>
      <c r="F3297" t="s">
        <v>1284</v>
      </c>
      <c r="G3297">
        <v>13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2308</v>
      </c>
    </row>
    <row r="3298" spans="1:13">
      <c r="A3298" s="13">
        <f t="shared" si="51"/>
        <v>6</v>
      </c>
      <c r="B3298">
        <v>3006112</v>
      </c>
      <c r="C3298">
        <v>1380</v>
      </c>
      <c r="D3298">
        <v>1500</v>
      </c>
      <c r="E3298"/>
      <c r="F3298" t="s">
        <v>253</v>
      </c>
      <c r="G3298">
        <v>6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8032</v>
      </c>
    </row>
    <row r="3299" spans="1:13">
      <c r="A3299" s="13">
        <f t="shared" si="51"/>
        <v>18</v>
      </c>
      <c r="B3299">
        <v>3006113</v>
      </c>
      <c r="C3299">
        <v>1380</v>
      </c>
      <c r="D3299">
        <v>1500</v>
      </c>
      <c r="E3299"/>
      <c r="F3299" t="s">
        <v>253</v>
      </c>
      <c r="G3299">
        <v>18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2309</v>
      </c>
    </row>
    <row r="3300" spans="1:13">
      <c r="A3300" s="13">
        <f t="shared" si="51"/>
        <v>1</v>
      </c>
      <c r="B3300">
        <v>3006114</v>
      </c>
      <c r="C3300">
        <v>1380</v>
      </c>
      <c r="D3300">
        <v>1500</v>
      </c>
      <c r="E3300"/>
      <c r="F3300" t="s">
        <v>1443</v>
      </c>
      <c r="G3300">
        <v>1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8100</v>
      </c>
    </row>
    <row r="3301" spans="1:13">
      <c r="A3301" s="13">
        <f t="shared" si="51"/>
        <v>8</v>
      </c>
      <c r="B3301">
        <v>3006115</v>
      </c>
      <c r="C3301">
        <v>1380</v>
      </c>
      <c r="D3301">
        <v>1501</v>
      </c>
      <c r="E3301"/>
      <c r="F3301" t="s">
        <v>253</v>
      </c>
      <c r="G3301">
        <v>8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2310</v>
      </c>
    </row>
    <row r="3302" spans="1:13">
      <c r="A3302" s="13">
        <f t="shared" si="51"/>
        <v>98</v>
      </c>
      <c r="B3302">
        <v>3006116</v>
      </c>
      <c r="C3302">
        <v>1380</v>
      </c>
      <c r="D3302">
        <v>1500</v>
      </c>
      <c r="E3302"/>
      <c r="F3302" t="s">
        <v>253</v>
      </c>
      <c r="G3302">
        <v>98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2311</v>
      </c>
    </row>
    <row r="3303" spans="1:13">
      <c r="A3303" s="13">
        <f t="shared" si="51"/>
        <v>161</v>
      </c>
      <c r="B3303">
        <v>3006117</v>
      </c>
      <c r="C3303">
        <v>1380</v>
      </c>
      <c r="D3303">
        <v>1500</v>
      </c>
      <c r="E3303"/>
      <c r="F3303" t="s">
        <v>253</v>
      </c>
      <c r="G3303">
        <v>161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2312</v>
      </c>
    </row>
    <row r="3304" spans="1:13">
      <c r="A3304" s="13">
        <f t="shared" si="51"/>
        <v>59</v>
      </c>
      <c r="B3304">
        <v>3006118</v>
      </c>
      <c r="C3304">
        <v>1380</v>
      </c>
      <c r="D3304">
        <v>1500</v>
      </c>
      <c r="E3304"/>
      <c r="F3304" t="s">
        <v>253</v>
      </c>
      <c r="G3304">
        <v>59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2313</v>
      </c>
    </row>
    <row r="3305" spans="1:13">
      <c r="A3305" s="13">
        <f t="shared" si="51"/>
        <v>1</v>
      </c>
      <c r="B3305">
        <v>3006119</v>
      </c>
      <c r="C3305">
        <v>1380</v>
      </c>
      <c r="D3305">
        <v>1500</v>
      </c>
      <c r="E3305"/>
      <c r="F3305" t="s">
        <v>253</v>
      </c>
      <c r="G3305">
        <v>1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9091</v>
      </c>
    </row>
    <row r="3306" spans="1:13">
      <c r="A3306" s="13">
        <f t="shared" si="51"/>
        <v>92</v>
      </c>
      <c r="B3306">
        <v>3006120</v>
      </c>
      <c r="C3306">
        <v>1380</v>
      </c>
      <c r="D3306">
        <v>1500</v>
      </c>
      <c r="E3306"/>
      <c r="F3306" t="s">
        <v>253</v>
      </c>
      <c r="G3306">
        <v>92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7512</v>
      </c>
    </row>
    <row r="3307" spans="1:13">
      <c r="A3307" s="13">
        <f t="shared" si="51"/>
        <v>84</v>
      </c>
      <c r="B3307">
        <v>3006121</v>
      </c>
      <c r="C3307">
        <v>1380</v>
      </c>
      <c r="D3307">
        <v>1500</v>
      </c>
      <c r="E3307"/>
      <c r="F3307" t="s">
        <v>253</v>
      </c>
      <c r="G3307">
        <v>84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2314</v>
      </c>
    </row>
    <row r="3308" spans="1:13">
      <c r="A3308" s="13">
        <f t="shared" si="51"/>
        <v>39</v>
      </c>
      <c r="B3308">
        <v>3006122</v>
      </c>
      <c r="C3308">
        <v>1380</v>
      </c>
      <c r="D3308">
        <v>1500</v>
      </c>
      <c r="E3308"/>
      <c r="F3308" t="s">
        <v>253</v>
      </c>
      <c r="G3308">
        <v>39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2315</v>
      </c>
    </row>
    <row r="3309" spans="1:13">
      <c r="A3309" s="13">
        <f t="shared" si="51"/>
        <v>66</v>
      </c>
      <c r="B3309">
        <v>3006123</v>
      </c>
      <c r="C3309">
        <v>1380</v>
      </c>
      <c r="D3309">
        <v>1500</v>
      </c>
      <c r="E3309"/>
      <c r="F3309" t="s">
        <v>253</v>
      </c>
      <c r="G3309">
        <v>66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2316</v>
      </c>
    </row>
    <row r="3310" spans="1:13">
      <c r="A3310" s="13">
        <f t="shared" si="51"/>
        <v>68</v>
      </c>
      <c r="B3310">
        <v>3006124</v>
      </c>
      <c r="C3310">
        <v>1380</v>
      </c>
      <c r="D3310">
        <v>1500</v>
      </c>
      <c r="E3310"/>
      <c r="F3310" t="s">
        <v>253</v>
      </c>
      <c r="G3310">
        <v>68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2317</v>
      </c>
    </row>
    <row r="3311" spans="1:13">
      <c r="A3311" s="13">
        <f t="shared" si="51"/>
        <v>34</v>
      </c>
      <c r="B3311">
        <v>3006125</v>
      </c>
      <c r="C3311">
        <v>1380</v>
      </c>
      <c r="D3311">
        <v>1500</v>
      </c>
      <c r="E3311"/>
      <c r="F3311" t="s">
        <v>253</v>
      </c>
      <c r="G3311">
        <v>34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2318</v>
      </c>
    </row>
    <row r="3312" spans="1:13">
      <c r="A3312" s="13">
        <f t="shared" si="51"/>
        <v>47</v>
      </c>
      <c r="B3312">
        <v>3006126</v>
      </c>
      <c r="C3312">
        <v>1380</v>
      </c>
      <c r="D3312">
        <v>1500</v>
      </c>
      <c r="E3312"/>
      <c r="F3312" t="s">
        <v>253</v>
      </c>
      <c r="G3312">
        <v>47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2319</v>
      </c>
    </row>
    <row r="3313" spans="1:13">
      <c r="A3313" s="13">
        <f t="shared" si="51"/>
        <v>31</v>
      </c>
      <c r="B3313">
        <v>3006127</v>
      </c>
      <c r="C3313">
        <v>1380</v>
      </c>
      <c r="D3313">
        <v>1500</v>
      </c>
      <c r="E3313"/>
      <c r="F3313" t="s">
        <v>253</v>
      </c>
      <c r="G3313">
        <v>31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2320</v>
      </c>
    </row>
    <row r="3314" spans="1:13">
      <c r="A3314" s="13">
        <f t="shared" si="51"/>
        <v>40</v>
      </c>
      <c r="B3314">
        <v>3006128</v>
      </c>
      <c r="C3314">
        <v>1380</v>
      </c>
      <c r="D3314">
        <v>1500</v>
      </c>
      <c r="E3314"/>
      <c r="F3314" t="s">
        <v>253</v>
      </c>
      <c r="G3314">
        <v>40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2321</v>
      </c>
    </row>
    <row r="3315" spans="1:13">
      <c r="A3315" s="13">
        <f t="shared" si="51"/>
        <v>54</v>
      </c>
      <c r="B3315">
        <v>3006129</v>
      </c>
      <c r="C3315">
        <v>1380</v>
      </c>
      <c r="D3315">
        <v>1500</v>
      </c>
      <c r="E3315"/>
      <c r="F3315" t="s">
        <v>253</v>
      </c>
      <c r="G3315">
        <v>54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2322</v>
      </c>
    </row>
    <row r="3316" spans="1:13">
      <c r="A3316" s="13">
        <f t="shared" si="51"/>
        <v>9</v>
      </c>
      <c r="B3316">
        <v>3006130</v>
      </c>
      <c r="C3316">
        <v>1380</v>
      </c>
      <c r="D3316">
        <v>1500</v>
      </c>
      <c r="E3316"/>
      <c r="F3316" t="s">
        <v>253</v>
      </c>
      <c r="G3316">
        <v>9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2323</v>
      </c>
    </row>
    <row r="3317" spans="1:13">
      <c r="A3317" s="13">
        <f t="shared" si="51"/>
        <v>46</v>
      </c>
      <c r="B3317">
        <v>3006131</v>
      </c>
      <c r="C3317">
        <v>1380</v>
      </c>
      <c r="D3317">
        <v>1500</v>
      </c>
      <c r="E3317"/>
      <c r="F3317" t="s">
        <v>253</v>
      </c>
      <c r="G3317">
        <v>46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2324</v>
      </c>
    </row>
    <row r="3318" spans="1:13">
      <c r="A3318" s="13">
        <f t="shared" si="51"/>
        <v>35</v>
      </c>
      <c r="B3318">
        <v>3006132</v>
      </c>
      <c r="C3318">
        <v>1380</v>
      </c>
      <c r="D3318">
        <v>1500</v>
      </c>
      <c r="E3318"/>
      <c r="F3318" t="s">
        <v>253</v>
      </c>
      <c r="G3318">
        <v>35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2325</v>
      </c>
    </row>
    <row r="3319" spans="1:13">
      <c r="A3319" s="13">
        <f t="shared" si="51"/>
        <v>70</v>
      </c>
      <c r="B3319">
        <v>3006133</v>
      </c>
      <c r="C3319">
        <v>1380</v>
      </c>
      <c r="D3319">
        <v>1500</v>
      </c>
      <c r="E3319"/>
      <c r="F3319" t="s">
        <v>253</v>
      </c>
      <c r="G3319">
        <v>70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8514</v>
      </c>
    </row>
    <row r="3320" spans="1:13">
      <c r="A3320" s="13">
        <f t="shared" si="51"/>
        <v>76</v>
      </c>
      <c r="B3320">
        <v>3006134</v>
      </c>
      <c r="C3320">
        <v>1380</v>
      </c>
      <c r="D3320">
        <v>1500</v>
      </c>
      <c r="E3320"/>
      <c r="F3320" t="s">
        <v>253</v>
      </c>
      <c r="G3320">
        <v>76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2326</v>
      </c>
    </row>
    <row r="3321" spans="1:13">
      <c r="A3321" s="13">
        <f t="shared" si="51"/>
        <v>21</v>
      </c>
      <c r="B3321">
        <v>3006135</v>
      </c>
      <c r="C3321">
        <v>1380</v>
      </c>
      <c r="D3321">
        <v>1500</v>
      </c>
      <c r="E3321"/>
      <c r="F3321" t="s">
        <v>253</v>
      </c>
      <c r="G3321">
        <v>21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2327</v>
      </c>
    </row>
    <row r="3322" spans="1:13">
      <c r="A3322" s="13">
        <f t="shared" si="51"/>
        <v>45</v>
      </c>
      <c r="B3322">
        <v>3006136</v>
      </c>
      <c r="C3322">
        <v>1380</v>
      </c>
      <c r="D3322">
        <v>1500</v>
      </c>
      <c r="E3322"/>
      <c r="F3322" t="s">
        <v>253</v>
      </c>
      <c r="G3322">
        <v>45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2328</v>
      </c>
    </row>
    <row r="3323" spans="1:13">
      <c r="A3323" s="13">
        <f t="shared" si="51"/>
        <v>28</v>
      </c>
      <c r="B3323">
        <v>3006137</v>
      </c>
      <c r="C3323">
        <v>1380</v>
      </c>
      <c r="D3323">
        <v>1500</v>
      </c>
      <c r="E3323"/>
      <c r="F3323" t="s">
        <v>253</v>
      </c>
      <c r="G3323">
        <v>28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2329</v>
      </c>
    </row>
    <row r="3324" spans="1:13">
      <c r="A3324" s="13">
        <f t="shared" si="51"/>
        <v>25</v>
      </c>
      <c r="B3324">
        <v>3006138</v>
      </c>
      <c r="C3324">
        <v>1380</v>
      </c>
      <c r="D3324">
        <v>1500</v>
      </c>
      <c r="E3324"/>
      <c r="F3324" t="s">
        <v>253</v>
      </c>
      <c r="G3324">
        <v>25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2330</v>
      </c>
    </row>
    <row r="3325" spans="1:13">
      <c r="A3325" s="13">
        <f t="shared" si="51"/>
        <v>88</v>
      </c>
      <c r="B3325">
        <v>3006139</v>
      </c>
      <c r="C3325">
        <v>1380</v>
      </c>
      <c r="D3325">
        <v>1500</v>
      </c>
      <c r="E3325"/>
      <c r="F3325" t="s">
        <v>253</v>
      </c>
      <c r="G3325">
        <v>88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2331</v>
      </c>
    </row>
    <row r="3326" spans="1:13">
      <c r="A3326" s="13">
        <f t="shared" si="51"/>
        <v>20</v>
      </c>
      <c r="B3326">
        <v>3006140</v>
      </c>
      <c r="C3326">
        <v>1380</v>
      </c>
      <c r="D3326">
        <v>1500</v>
      </c>
      <c r="E3326"/>
      <c r="F3326" t="s">
        <v>253</v>
      </c>
      <c r="G3326">
        <v>20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2332</v>
      </c>
    </row>
    <row r="3327" spans="1:13">
      <c r="A3327" s="13">
        <f t="shared" si="51"/>
        <v>34</v>
      </c>
      <c r="B3327">
        <v>3006142</v>
      </c>
      <c r="C3327">
        <v>1380</v>
      </c>
      <c r="D3327">
        <v>1500</v>
      </c>
      <c r="E3327"/>
      <c r="F3327" t="s">
        <v>253</v>
      </c>
      <c r="G3327">
        <v>34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7528</v>
      </c>
    </row>
    <row r="3328" spans="1:13">
      <c r="A3328" s="13">
        <f t="shared" si="51"/>
        <v>33</v>
      </c>
      <c r="B3328">
        <v>3006143</v>
      </c>
      <c r="C3328">
        <v>1380</v>
      </c>
      <c r="D3328">
        <v>1500</v>
      </c>
      <c r="E3328"/>
      <c r="F3328" t="s">
        <v>253</v>
      </c>
      <c r="G3328">
        <v>33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2333</v>
      </c>
    </row>
    <row r="3329" spans="1:13">
      <c r="A3329" s="13">
        <f t="shared" si="51"/>
        <v>44</v>
      </c>
      <c r="B3329">
        <v>3006144</v>
      </c>
      <c r="C3329">
        <v>1380</v>
      </c>
      <c r="D3329">
        <v>1500</v>
      </c>
      <c r="E3329"/>
      <c r="F3329" t="s">
        <v>253</v>
      </c>
      <c r="G3329">
        <v>44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2334</v>
      </c>
    </row>
    <row r="3330" spans="1:13">
      <c r="A3330" s="13">
        <f t="shared" si="51"/>
        <v>78</v>
      </c>
      <c r="B3330">
        <v>3006145</v>
      </c>
      <c r="C3330">
        <v>1380</v>
      </c>
      <c r="D3330">
        <v>1500</v>
      </c>
      <c r="E3330"/>
      <c r="F3330" t="s">
        <v>253</v>
      </c>
      <c r="G3330">
        <v>78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2335</v>
      </c>
    </row>
    <row r="3331" spans="1:13">
      <c r="A3331" s="13">
        <f t="shared" ref="A3331:A3394" si="52">G3331+H3331+I3331</f>
        <v>14</v>
      </c>
      <c r="B3331">
        <v>3006146</v>
      </c>
      <c r="C3331">
        <v>1380</v>
      </c>
      <c r="D3331">
        <v>1500</v>
      </c>
      <c r="E3331"/>
      <c r="F3331" t="s">
        <v>253</v>
      </c>
      <c r="G3331">
        <v>14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2336</v>
      </c>
    </row>
    <row r="3332" spans="1:13">
      <c r="A3332" s="13">
        <f t="shared" si="52"/>
        <v>36</v>
      </c>
      <c r="B3332">
        <v>3006147</v>
      </c>
      <c r="C3332">
        <v>1380</v>
      </c>
      <c r="D3332">
        <v>1500</v>
      </c>
      <c r="E3332"/>
      <c r="F3332" t="s">
        <v>253</v>
      </c>
      <c r="G3332">
        <v>36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2337</v>
      </c>
    </row>
    <row r="3333" spans="1:13">
      <c r="A3333" s="13">
        <f t="shared" si="52"/>
        <v>87</v>
      </c>
      <c r="B3333">
        <v>3006148</v>
      </c>
      <c r="C3333">
        <v>1380</v>
      </c>
      <c r="D3333">
        <v>1500</v>
      </c>
      <c r="E3333"/>
      <c r="F3333" t="s">
        <v>253</v>
      </c>
      <c r="G3333">
        <v>87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2338</v>
      </c>
    </row>
    <row r="3334" spans="1:13">
      <c r="A3334" s="13">
        <f t="shared" si="52"/>
        <v>30</v>
      </c>
      <c r="B3334">
        <v>3006149</v>
      </c>
      <c r="C3334">
        <v>1380</v>
      </c>
      <c r="D3334">
        <v>1500</v>
      </c>
      <c r="E3334"/>
      <c r="F3334" t="s">
        <v>253</v>
      </c>
      <c r="G3334">
        <v>30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2339</v>
      </c>
    </row>
    <row r="3335" spans="1:13">
      <c r="A3335" s="13">
        <f t="shared" si="52"/>
        <v>26</v>
      </c>
      <c r="B3335">
        <v>3006150</v>
      </c>
      <c r="C3335">
        <v>1380</v>
      </c>
      <c r="D3335">
        <v>1500</v>
      </c>
      <c r="E3335"/>
      <c r="F3335" t="s">
        <v>253</v>
      </c>
      <c r="G3335">
        <v>26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2340</v>
      </c>
    </row>
    <row r="3336" spans="1:13">
      <c r="A3336" s="13">
        <f t="shared" si="52"/>
        <v>12</v>
      </c>
      <c r="B3336">
        <v>3006151</v>
      </c>
      <c r="C3336">
        <v>1380</v>
      </c>
      <c r="D3336">
        <v>1500</v>
      </c>
      <c r="E3336"/>
      <c r="F3336" t="s">
        <v>253</v>
      </c>
      <c r="G3336">
        <v>12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8118</v>
      </c>
    </row>
    <row r="3337" spans="1:13">
      <c r="A3337" s="13">
        <f t="shared" si="52"/>
        <v>2</v>
      </c>
      <c r="B3337">
        <v>3006152</v>
      </c>
      <c r="C3337">
        <v>1380</v>
      </c>
      <c r="D3337">
        <v>1501</v>
      </c>
      <c r="E3337"/>
      <c r="F3337" t="s">
        <v>253</v>
      </c>
      <c r="G3337">
        <v>2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2341</v>
      </c>
    </row>
    <row r="3338" spans="1:13">
      <c r="A3338" s="13">
        <f t="shared" si="52"/>
        <v>51</v>
      </c>
      <c r="B3338">
        <v>3006153</v>
      </c>
      <c r="C3338">
        <v>1380</v>
      </c>
      <c r="D3338">
        <v>1500</v>
      </c>
      <c r="E3338"/>
      <c r="F3338" t="s">
        <v>253</v>
      </c>
      <c r="G3338">
        <v>51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2342</v>
      </c>
    </row>
    <row r="3339" spans="1:13">
      <c r="A3339" s="13">
        <f t="shared" si="52"/>
        <v>7</v>
      </c>
      <c r="B3339">
        <v>3006154</v>
      </c>
      <c r="C3339">
        <v>1380</v>
      </c>
      <c r="D3339">
        <v>1500</v>
      </c>
      <c r="E3339"/>
      <c r="F3339" t="s">
        <v>253</v>
      </c>
      <c r="G3339">
        <v>7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2343</v>
      </c>
    </row>
    <row r="3340" spans="1:13">
      <c r="A3340" s="13">
        <f t="shared" si="52"/>
        <v>65</v>
      </c>
      <c r="B3340">
        <v>3006155</v>
      </c>
      <c r="C3340">
        <v>1380</v>
      </c>
      <c r="D3340">
        <v>1500</v>
      </c>
      <c r="E3340"/>
      <c r="F3340" t="s">
        <v>253</v>
      </c>
      <c r="G3340">
        <v>65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7991</v>
      </c>
    </row>
    <row r="3341" spans="1:13">
      <c r="A3341" s="13">
        <f t="shared" si="52"/>
        <v>25</v>
      </c>
      <c r="B3341">
        <v>3006156</v>
      </c>
      <c r="C3341">
        <v>1380</v>
      </c>
      <c r="D3341">
        <v>1500</v>
      </c>
      <c r="E3341"/>
      <c r="F3341" t="s">
        <v>253</v>
      </c>
      <c r="G3341">
        <v>25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2344</v>
      </c>
    </row>
    <row r="3342" spans="1:13">
      <c r="A3342" s="13">
        <f t="shared" si="52"/>
        <v>27</v>
      </c>
      <c r="B3342">
        <v>3006157</v>
      </c>
      <c r="C3342">
        <v>1380</v>
      </c>
      <c r="D3342">
        <v>1500</v>
      </c>
      <c r="E3342"/>
      <c r="F3342" t="s">
        <v>253</v>
      </c>
      <c r="G3342">
        <v>27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2345</v>
      </c>
    </row>
    <row r="3343" spans="1:13">
      <c r="A3343" s="13">
        <f t="shared" si="52"/>
        <v>92</v>
      </c>
      <c r="B3343">
        <v>3006158</v>
      </c>
      <c r="C3343">
        <v>1380</v>
      </c>
      <c r="D3343">
        <v>1500</v>
      </c>
      <c r="E3343"/>
      <c r="F3343" t="s">
        <v>253</v>
      </c>
      <c r="G3343">
        <v>92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8198</v>
      </c>
    </row>
    <row r="3344" spans="1:13">
      <c r="A3344" s="13">
        <f t="shared" si="52"/>
        <v>50</v>
      </c>
      <c r="B3344">
        <v>3006159</v>
      </c>
      <c r="C3344">
        <v>1380</v>
      </c>
      <c r="D3344">
        <v>1500</v>
      </c>
      <c r="E3344"/>
      <c r="F3344" t="s">
        <v>253</v>
      </c>
      <c r="G3344">
        <v>50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8199</v>
      </c>
    </row>
    <row r="3345" spans="1:13">
      <c r="A3345" s="13">
        <f t="shared" si="52"/>
        <v>99</v>
      </c>
      <c r="B3345">
        <v>3006160</v>
      </c>
      <c r="C3345">
        <v>1380</v>
      </c>
      <c r="D3345">
        <v>1500</v>
      </c>
      <c r="E3345"/>
      <c r="F3345" t="s">
        <v>253</v>
      </c>
      <c r="G3345">
        <v>99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2346</v>
      </c>
    </row>
    <row r="3346" spans="1:13">
      <c r="A3346" s="13">
        <f t="shared" si="52"/>
        <v>106</v>
      </c>
      <c r="B3346">
        <v>3006161</v>
      </c>
      <c r="C3346">
        <v>1380</v>
      </c>
      <c r="D3346">
        <v>1500</v>
      </c>
      <c r="E3346"/>
      <c r="F3346" t="s">
        <v>253</v>
      </c>
      <c r="G3346">
        <v>106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2347</v>
      </c>
    </row>
    <row r="3347" spans="1:13">
      <c r="A3347" s="13">
        <f t="shared" si="52"/>
        <v>87</v>
      </c>
      <c r="B3347">
        <v>3006162</v>
      </c>
      <c r="C3347">
        <v>1380</v>
      </c>
      <c r="D3347">
        <v>1500</v>
      </c>
      <c r="E3347"/>
      <c r="F3347" t="s">
        <v>253</v>
      </c>
      <c r="G3347">
        <v>87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8478</v>
      </c>
    </row>
    <row r="3348" spans="1:13">
      <c r="A3348" s="13">
        <f t="shared" si="52"/>
        <v>6</v>
      </c>
      <c r="B3348">
        <v>3006163</v>
      </c>
      <c r="C3348">
        <v>1380</v>
      </c>
      <c r="D3348">
        <v>1500</v>
      </c>
      <c r="E3348"/>
      <c r="F3348" t="s">
        <v>253</v>
      </c>
      <c r="G3348">
        <v>6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2348</v>
      </c>
    </row>
    <row r="3349" spans="1:13">
      <c r="A3349" s="13">
        <f t="shared" si="52"/>
        <v>98</v>
      </c>
      <c r="B3349">
        <v>3006164</v>
      </c>
      <c r="C3349">
        <v>1380</v>
      </c>
      <c r="D3349">
        <v>1500</v>
      </c>
      <c r="E3349"/>
      <c r="F3349" t="s">
        <v>253</v>
      </c>
      <c r="G3349">
        <v>98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2349</v>
      </c>
    </row>
    <row r="3350" spans="1:13">
      <c r="A3350" s="13">
        <f t="shared" si="52"/>
        <v>88</v>
      </c>
      <c r="B3350">
        <v>3006165</v>
      </c>
      <c r="C3350">
        <v>1380</v>
      </c>
      <c r="D3350">
        <v>1500</v>
      </c>
      <c r="E3350"/>
      <c r="F3350" t="s">
        <v>253</v>
      </c>
      <c r="G3350">
        <v>88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2350</v>
      </c>
    </row>
    <row r="3351" spans="1:13">
      <c r="A3351" s="13">
        <f t="shared" si="52"/>
        <v>34</v>
      </c>
      <c r="B3351">
        <v>3006166</v>
      </c>
      <c r="C3351">
        <v>1380</v>
      </c>
      <c r="D3351">
        <v>1500</v>
      </c>
      <c r="E3351"/>
      <c r="F3351" t="s">
        <v>253</v>
      </c>
      <c r="G3351">
        <v>34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2351</v>
      </c>
    </row>
    <row r="3352" spans="1:13">
      <c r="A3352" s="13">
        <f t="shared" si="52"/>
        <v>40</v>
      </c>
      <c r="B3352">
        <v>3006167</v>
      </c>
      <c r="C3352">
        <v>1380</v>
      </c>
      <c r="D3352">
        <v>1500</v>
      </c>
      <c r="E3352"/>
      <c r="F3352" t="s">
        <v>253</v>
      </c>
      <c r="G3352">
        <v>40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8421</v>
      </c>
    </row>
    <row r="3353" spans="1:13">
      <c r="A3353" s="13">
        <f t="shared" si="52"/>
        <v>105</v>
      </c>
      <c r="B3353">
        <v>3006168</v>
      </c>
      <c r="C3353">
        <v>1380</v>
      </c>
      <c r="D3353">
        <v>1500</v>
      </c>
      <c r="E3353"/>
      <c r="F3353" t="s">
        <v>253</v>
      </c>
      <c r="G3353">
        <v>105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8075</v>
      </c>
    </row>
    <row r="3354" spans="1:13">
      <c r="A3354" s="13">
        <f t="shared" si="52"/>
        <v>54</v>
      </c>
      <c r="B3354">
        <v>3006169</v>
      </c>
      <c r="C3354">
        <v>1380</v>
      </c>
      <c r="D3354">
        <v>1500</v>
      </c>
      <c r="E3354"/>
      <c r="F3354" t="s">
        <v>253</v>
      </c>
      <c r="G3354">
        <v>54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2352</v>
      </c>
    </row>
    <row r="3355" spans="1:13">
      <c r="A3355" s="13">
        <f t="shared" si="52"/>
        <v>47</v>
      </c>
      <c r="B3355">
        <v>3006170</v>
      </c>
      <c r="C3355">
        <v>1380</v>
      </c>
      <c r="D3355">
        <v>1500</v>
      </c>
      <c r="E3355"/>
      <c r="F3355" t="s">
        <v>253</v>
      </c>
      <c r="G3355">
        <v>47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2353</v>
      </c>
    </row>
    <row r="3356" spans="1:13">
      <c r="A3356" s="13">
        <f t="shared" si="52"/>
        <v>89</v>
      </c>
      <c r="B3356">
        <v>3006171</v>
      </c>
      <c r="C3356">
        <v>1380</v>
      </c>
      <c r="D3356">
        <v>1500</v>
      </c>
      <c r="E3356"/>
      <c r="F3356" t="s">
        <v>253</v>
      </c>
      <c r="G3356">
        <v>89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2354</v>
      </c>
    </row>
    <row r="3357" spans="1:13">
      <c r="A3357" s="13">
        <f t="shared" si="52"/>
        <v>66</v>
      </c>
      <c r="B3357">
        <v>3006173</v>
      </c>
      <c r="C3357">
        <v>1380</v>
      </c>
      <c r="D3357">
        <v>1500</v>
      </c>
      <c r="E3357"/>
      <c r="F3357" t="s">
        <v>253</v>
      </c>
      <c r="G3357">
        <v>66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2352</v>
      </c>
    </row>
    <row r="3358" spans="1:13">
      <c r="A3358" s="13">
        <f t="shared" si="52"/>
        <v>1</v>
      </c>
      <c r="B3358">
        <v>3006174</v>
      </c>
      <c r="C3358">
        <v>1380</v>
      </c>
      <c r="D3358">
        <v>1500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8901</v>
      </c>
    </row>
    <row r="3359" spans="1:13">
      <c r="A3359" s="13">
        <f t="shared" si="52"/>
        <v>94</v>
      </c>
      <c r="B3359">
        <v>3006175</v>
      </c>
      <c r="C3359">
        <v>1380</v>
      </c>
      <c r="D3359">
        <v>1500</v>
      </c>
      <c r="E3359"/>
      <c r="F3359" t="s">
        <v>253</v>
      </c>
      <c r="G3359">
        <v>94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8200</v>
      </c>
    </row>
    <row r="3360" spans="1:13">
      <c r="A3360" s="13">
        <f t="shared" si="52"/>
        <v>44</v>
      </c>
      <c r="B3360">
        <v>3006176</v>
      </c>
      <c r="C3360">
        <v>1380</v>
      </c>
      <c r="D3360">
        <v>1500</v>
      </c>
      <c r="E3360"/>
      <c r="F3360" t="s">
        <v>253</v>
      </c>
      <c r="G3360">
        <v>44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2355</v>
      </c>
    </row>
    <row r="3361" spans="1:13">
      <c r="A3361" s="13">
        <f t="shared" si="52"/>
        <v>43</v>
      </c>
      <c r="B3361">
        <v>3006177</v>
      </c>
      <c r="C3361">
        <v>1380</v>
      </c>
      <c r="D3361">
        <v>1500</v>
      </c>
      <c r="E3361"/>
      <c r="F3361" t="s">
        <v>253</v>
      </c>
      <c r="G3361">
        <v>43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2356</v>
      </c>
    </row>
    <row r="3362" spans="1:13">
      <c r="A3362" s="13">
        <f t="shared" si="52"/>
        <v>34</v>
      </c>
      <c r="B3362">
        <v>3006178</v>
      </c>
      <c r="C3362">
        <v>1380</v>
      </c>
      <c r="D3362">
        <v>1500</v>
      </c>
      <c r="E3362"/>
      <c r="F3362" t="s">
        <v>253</v>
      </c>
      <c r="G3362">
        <v>34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2357</v>
      </c>
    </row>
    <row r="3363" spans="1:13">
      <c r="A3363" s="13">
        <f t="shared" si="52"/>
        <v>63</v>
      </c>
      <c r="B3363">
        <v>3006179</v>
      </c>
      <c r="C3363">
        <v>1380</v>
      </c>
      <c r="D3363">
        <v>1500</v>
      </c>
      <c r="E3363"/>
      <c r="F3363" t="s">
        <v>253</v>
      </c>
      <c r="G3363">
        <v>63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2358</v>
      </c>
    </row>
    <row r="3364" spans="1:13">
      <c r="A3364" s="13">
        <f t="shared" si="52"/>
        <v>37</v>
      </c>
      <c r="B3364">
        <v>3006180</v>
      </c>
      <c r="C3364">
        <v>1380</v>
      </c>
      <c r="D3364">
        <v>1500</v>
      </c>
      <c r="E3364"/>
      <c r="F3364" t="s">
        <v>253</v>
      </c>
      <c r="G3364">
        <v>37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2359</v>
      </c>
    </row>
    <row r="3365" spans="1:13">
      <c r="A3365" s="13">
        <f t="shared" si="52"/>
        <v>43</v>
      </c>
      <c r="B3365">
        <v>3006181</v>
      </c>
      <c r="C3365">
        <v>1380</v>
      </c>
      <c r="D3365">
        <v>1500</v>
      </c>
      <c r="E3365"/>
      <c r="F3365" t="s">
        <v>253</v>
      </c>
      <c r="G3365">
        <v>43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2360</v>
      </c>
    </row>
    <row r="3366" spans="1:13">
      <c r="A3366" s="13">
        <f t="shared" si="52"/>
        <v>29</v>
      </c>
      <c r="B3366">
        <v>3006182</v>
      </c>
      <c r="C3366">
        <v>1380</v>
      </c>
      <c r="D3366">
        <v>1500</v>
      </c>
      <c r="E3366"/>
      <c r="F3366" t="s">
        <v>253</v>
      </c>
      <c r="G3366">
        <v>29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2361</v>
      </c>
    </row>
    <row r="3367" spans="1:13">
      <c r="A3367" s="13">
        <f t="shared" si="52"/>
        <v>37</v>
      </c>
      <c r="B3367">
        <v>3006183</v>
      </c>
      <c r="C3367">
        <v>1380</v>
      </c>
      <c r="D3367">
        <v>1500</v>
      </c>
      <c r="E3367"/>
      <c r="F3367" t="s">
        <v>253</v>
      </c>
      <c r="G3367">
        <v>37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2362</v>
      </c>
    </row>
    <row r="3368" spans="1:13">
      <c r="A3368" s="13">
        <f t="shared" si="52"/>
        <v>116</v>
      </c>
      <c r="B3368">
        <v>3006184</v>
      </c>
      <c r="C3368">
        <v>1380</v>
      </c>
      <c r="D3368">
        <v>1500</v>
      </c>
      <c r="E3368"/>
      <c r="F3368" t="s">
        <v>253</v>
      </c>
      <c r="G3368">
        <v>116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2363</v>
      </c>
    </row>
    <row r="3369" spans="1:13">
      <c r="A3369" s="13">
        <f t="shared" si="52"/>
        <v>70</v>
      </c>
      <c r="B3369">
        <v>3006186</v>
      </c>
      <c r="C3369">
        <v>1380</v>
      </c>
      <c r="D3369">
        <v>1500</v>
      </c>
      <c r="E3369"/>
      <c r="F3369" t="s">
        <v>253</v>
      </c>
      <c r="G3369">
        <v>70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2364</v>
      </c>
    </row>
    <row r="3370" spans="1:13">
      <c r="A3370" s="13">
        <f t="shared" si="52"/>
        <v>227</v>
      </c>
      <c r="B3370">
        <v>3006187</v>
      </c>
      <c r="C3370">
        <v>1380</v>
      </c>
      <c r="D3370">
        <v>1500</v>
      </c>
      <c r="E3370"/>
      <c r="F3370" t="s">
        <v>253</v>
      </c>
      <c r="G3370">
        <v>227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2365</v>
      </c>
    </row>
    <row r="3371" spans="1:13">
      <c r="A3371" s="13">
        <f t="shared" si="52"/>
        <v>58</v>
      </c>
      <c r="B3371">
        <v>3006189</v>
      </c>
      <c r="C3371">
        <v>1380</v>
      </c>
      <c r="D3371">
        <v>1500</v>
      </c>
      <c r="E3371"/>
      <c r="F3371" t="s">
        <v>289</v>
      </c>
      <c r="G3371">
        <v>58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2366</v>
      </c>
    </row>
    <row r="3372" spans="1:13">
      <c r="A3372" s="13">
        <f t="shared" si="52"/>
        <v>41</v>
      </c>
      <c r="B3372">
        <v>3006190</v>
      </c>
      <c r="C3372">
        <v>1380</v>
      </c>
      <c r="D3372">
        <v>1500</v>
      </c>
      <c r="E3372"/>
      <c r="F3372" t="s">
        <v>289</v>
      </c>
      <c r="G3372">
        <v>41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7781</v>
      </c>
    </row>
    <row r="3373" spans="1:13">
      <c r="A3373" s="13">
        <f t="shared" si="52"/>
        <v>42</v>
      </c>
      <c r="B3373">
        <v>3006191</v>
      </c>
      <c r="C3373">
        <v>1380</v>
      </c>
      <c r="D3373">
        <v>1500</v>
      </c>
      <c r="E3373"/>
      <c r="F3373" t="s">
        <v>289</v>
      </c>
      <c r="G3373">
        <v>42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7810</v>
      </c>
    </row>
    <row r="3374" spans="1:13">
      <c r="A3374" s="13">
        <f t="shared" si="52"/>
        <v>24</v>
      </c>
      <c r="B3374">
        <v>3006192</v>
      </c>
      <c r="C3374">
        <v>1380</v>
      </c>
      <c r="D3374">
        <v>1500</v>
      </c>
      <c r="E3374"/>
      <c r="F3374" t="s">
        <v>289</v>
      </c>
      <c r="G3374">
        <v>24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2367</v>
      </c>
    </row>
    <row r="3375" spans="1:13">
      <c r="A3375" s="13">
        <f t="shared" si="52"/>
        <v>40</v>
      </c>
      <c r="B3375">
        <v>3006192</v>
      </c>
      <c r="C3375">
        <v>1400</v>
      </c>
      <c r="D3375">
        <v>1500</v>
      </c>
      <c r="E3375"/>
      <c r="F3375" t="s">
        <v>289</v>
      </c>
      <c r="G3375">
        <v>40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2367</v>
      </c>
    </row>
    <row r="3376" spans="1:13">
      <c r="A3376" s="13">
        <f t="shared" si="52"/>
        <v>7</v>
      </c>
      <c r="B3376">
        <v>3006193</v>
      </c>
      <c r="C3376">
        <v>1400</v>
      </c>
      <c r="D3376">
        <v>1500</v>
      </c>
      <c r="E3376"/>
      <c r="F3376" t="s">
        <v>289</v>
      </c>
      <c r="G3376">
        <v>7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2368</v>
      </c>
    </row>
    <row r="3377" spans="1:13">
      <c r="A3377" s="13">
        <f t="shared" si="52"/>
        <v>60</v>
      </c>
      <c r="B3377">
        <v>3006194</v>
      </c>
      <c r="C3377">
        <v>1380</v>
      </c>
      <c r="D3377">
        <v>1500</v>
      </c>
      <c r="E3377"/>
      <c r="F3377" t="s">
        <v>289</v>
      </c>
      <c r="G3377">
        <v>60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8255</v>
      </c>
    </row>
    <row r="3378" spans="1:13">
      <c r="A3378" s="13">
        <f t="shared" si="52"/>
        <v>2</v>
      </c>
      <c r="B3378">
        <v>3006195</v>
      </c>
      <c r="C3378">
        <v>1380</v>
      </c>
      <c r="D3378">
        <v>1500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2369</v>
      </c>
    </row>
    <row r="3379" spans="1:13">
      <c r="A3379" s="13">
        <f t="shared" si="52"/>
        <v>35</v>
      </c>
      <c r="B3379">
        <v>3006196</v>
      </c>
      <c r="C3379">
        <v>1380</v>
      </c>
      <c r="D3379">
        <v>1500</v>
      </c>
      <c r="E3379"/>
      <c r="F3379" t="s">
        <v>253</v>
      </c>
      <c r="G3379">
        <v>35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2370</v>
      </c>
    </row>
    <row r="3380" spans="1:13">
      <c r="A3380" s="13">
        <f t="shared" si="52"/>
        <v>44</v>
      </c>
      <c r="B3380">
        <v>3006197</v>
      </c>
      <c r="C3380">
        <v>1380</v>
      </c>
      <c r="D3380">
        <v>1500</v>
      </c>
      <c r="E3380"/>
      <c r="F3380" t="s">
        <v>253</v>
      </c>
      <c r="G3380">
        <v>44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2371</v>
      </c>
    </row>
    <row r="3381" spans="1:13">
      <c r="A3381" s="13">
        <f t="shared" si="52"/>
        <v>4</v>
      </c>
      <c r="B3381">
        <v>3006198</v>
      </c>
      <c r="C3381">
        <v>1380</v>
      </c>
      <c r="D3381">
        <v>1500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8182</v>
      </c>
    </row>
    <row r="3382" spans="1:13">
      <c r="A3382" s="13">
        <f t="shared" si="52"/>
        <v>5</v>
      </c>
      <c r="B3382">
        <v>3006200</v>
      </c>
      <c r="C3382">
        <v>1380</v>
      </c>
      <c r="D3382">
        <v>1500</v>
      </c>
      <c r="E3382"/>
      <c r="F3382" t="s">
        <v>253</v>
      </c>
      <c r="G3382">
        <v>5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8033</v>
      </c>
    </row>
    <row r="3383" spans="1:13">
      <c r="A3383" s="13">
        <f t="shared" si="52"/>
        <v>44</v>
      </c>
      <c r="B3383">
        <v>3006201</v>
      </c>
      <c r="C3383">
        <v>1380</v>
      </c>
      <c r="D3383">
        <v>1500</v>
      </c>
      <c r="E3383"/>
      <c r="F3383" t="s">
        <v>253</v>
      </c>
      <c r="G3383">
        <v>44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2372</v>
      </c>
    </row>
    <row r="3384" spans="1:13">
      <c r="A3384" s="13">
        <f t="shared" si="52"/>
        <v>15</v>
      </c>
      <c r="B3384">
        <v>3006202</v>
      </c>
      <c r="C3384">
        <v>1380</v>
      </c>
      <c r="D3384">
        <v>1500</v>
      </c>
      <c r="E3384"/>
      <c r="F3384" t="s">
        <v>253</v>
      </c>
      <c r="G3384">
        <v>15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2373</v>
      </c>
    </row>
    <row r="3385" spans="1:13">
      <c r="A3385" s="13">
        <f t="shared" si="52"/>
        <v>10</v>
      </c>
      <c r="B3385">
        <v>3006203</v>
      </c>
      <c r="C3385">
        <v>1380</v>
      </c>
      <c r="D3385">
        <v>1500</v>
      </c>
      <c r="E3385"/>
      <c r="F3385" t="s">
        <v>253</v>
      </c>
      <c r="G3385">
        <v>10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8422</v>
      </c>
    </row>
    <row r="3386" spans="1:13">
      <c r="A3386" s="13">
        <f t="shared" si="52"/>
        <v>2</v>
      </c>
      <c r="B3386">
        <v>3006204</v>
      </c>
      <c r="C3386">
        <v>1380</v>
      </c>
      <c r="D3386">
        <v>1500</v>
      </c>
      <c r="E3386"/>
      <c r="F3386" t="s">
        <v>253</v>
      </c>
      <c r="G3386">
        <v>2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2374</v>
      </c>
    </row>
    <row r="3387" spans="1:13">
      <c r="A3387" s="13">
        <f t="shared" si="52"/>
        <v>11</v>
      </c>
      <c r="B3387">
        <v>3006205</v>
      </c>
      <c r="C3387">
        <v>1380</v>
      </c>
      <c r="D3387">
        <v>1500</v>
      </c>
      <c r="E3387"/>
      <c r="F3387" t="s">
        <v>253</v>
      </c>
      <c r="G3387">
        <v>11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2375</v>
      </c>
    </row>
    <row r="3388" spans="1:13">
      <c r="A3388" s="13">
        <f t="shared" si="52"/>
        <v>3</v>
      </c>
      <c r="B3388">
        <v>3006206</v>
      </c>
      <c r="C3388">
        <v>1380</v>
      </c>
      <c r="D3388">
        <v>1500</v>
      </c>
      <c r="E3388"/>
      <c r="F3388" t="s">
        <v>253</v>
      </c>
      <c r="G3388">
        <v>3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2376</v>
      </c>
    </row>
    <row r="3389" spans="1:13">
      <c r="A3389" s="13">
        <f t="shared" si="52"/>
        <v>20</v>
      </c>
      <c r="B3389">
        <v>3006207</v>
      </c>
      <c r="C3389">
        <v>1380</v>
      </c>
      <c r="D3389">
        <v>1500</v>
      </c>
      <c r="E3389"/>
      <c r="F3389" t="s">
        <v>253</v>
      </c>
      <c r="G3389">
        <v>20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2377</v>
      </c>
    </row>
    <row r="3390" spans="1:13">
      <c r="A3390" s="13">
        <f t="shared" si="52"/>
        <v>1</v>
      </c>
      <c r="B3390">
        <v>3006208</v>
      </c>
      <c r="C3390">
        <v>1380</v>
      </c>
      <c r="D3390">
        <v>1500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7865</v>
      </c>
    </row>
    <row r="3391" spans="1:13">
      <c r="A3391" s="13">
        <f t="shared" si="52"/>
        <v>3</v>
      </c>
      <c r="B3391">
        <v>3006209</v>
      </c>
      <c r="C3391">
        <v>1380</v>
      </c>
      <c r="D3391">
        <v>1500</v>
      </c>
      <c r="E3391"/>
      <c r="F3391" t="s">
        <v>253</v>
      </c>
      <c r="G3391">
        <v>3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2378</v>
      </c>
    </row>
    <row r="3392" spans="1:13">
      <c r="A3392" s="13">
        <f t="shared" si="52"/>
        <v>11</v>
      </c>
      <c r="B3392">
        <v>3006210</v>
      </c>
      <c r="C3392">
        <v>1380</v>
      </c>
      <c r="D3392">
        <v>1500</v>
      </c>
      <c r="E3392"/>
      <c r="F3392" t="s">
        <v>253</v>
      </c>
      <c r="G3392">
        <v>11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7782</v>
      </c>
    </row>
    <row r="3393" spans="1:13">
      <c r="A3393" s="13">
        <f t="shared" si="52"/>
        <v>5</v>
      </c>
      <c r="B3393">
        <v>3006211</v>
      </c>
      <c r="C3393">
        <v>1380</v>
      </c>
      <c r="D3393">
        <v>1500</v>
      </c>
      <c r="E3393"/>
      <c r="F3393" t="s">
        <v>253</v>
      </c>
      <c r="G3393">
        <v>5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9034</v>
      </c>
    </row>
    <row r="3394" spans="1:13">
      <c r="A3394" s="13">
        <f t="shared" si="52"/>
        <v>16</v>
      </c>
      <c r="B3394">
        <v>3006212</v>
      </c>
      <c r="C3394">
        <v>1380</v>
      </c>
      <c r="D3394">
        <v>1500</v>
      </c>
      <c r="E3394"/>
      <c r="F3394" t="s">
        <v>253</v>
      </c>
      <c r="G3394">
        <v>16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2379</v>
      </c>
    </row>
    <row r="3395" spans="1:13">
      <c r="A3395" s="13">
        <f t="shared" ref="A3395:A3458" si="53">G3395+H3395+I3395</f>
        <v>7</v>
      </c>
      <c r="B3395">
        <v>3006213</v>
      </c>
      <c r="C3395">
        <v>1380</v>
      </c>
      <c r="D3395">
        <v>1500</v>
      </c>
      <c r="E3395"/>
      <c r="F3395" t="s">
        <v>253</v>
      </c>
      <c r="G3395">
        <v>7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2380</v>
      </c>
    </row>
    <row r="3396" spans="1:13">
      <c r="A3396" s="13">
        <f t="shared" si="53"/>
        <v>6</v>
      </c>
      <c r="B3396">
        <v>3006214</v>
      </c>
      <c r="C3396">
        <v>1380</v>
      </c>
      <c r="D3396">
        <v>1500</v>
      </c>
      <c r="E3396"/>
      <c r="F3396" t="s">
        <v>253</v>
      </c>
      <c r="G3396">
        <v>6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7732</v>
      </c>
    </row>
    <row r="3397" spans="1:13">
      <c r="A3397" s="13">
        <f t="shared" si="53"/>
        <v>6</v>
      </c>
      <c r="B3397">
        <v>3006215</v>
      </c>
      <c r="C3397">
        <v>1380</v>
      </c>
      <c r="D3397">
        <v>1500</v>
      </c>
      <c r="E3397"/>
      <c r="F3397" t="s">
        <v>253</v>
      </c>
      <c r="G3397">
        <v>6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7733</v>
      </c>
    </row>
    <row r="3398" spans="1:13">
      <c r="A3398" s="13">
        <f t="shared" si="53"/>
        <v>2</v>
      </c>
      <c r="B3398">
        <v>3006216</v>
      </c>
      <c r="C3398">
        <v>1380</v>
      </c>
      <c r="D3398">
        <v>1500</v>
      </c>
      <c r="E3398"/>
      <c r="F3398" t="s">
        <v>253</v>
      </c>
      <c r="G3398">
        <v>2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2381</v>
      </c>
    </row>
    <row r="3399" spans="1:13">
      <c r="A3399" s="13">
        <f t="shared" si="53"/>
        <v>12</v>
      </c>
      <c r="B3399">
        <v>3006217</v>
      </c>
      <c r="C3399">
        <v>1380</v>
      </c>
      <c r="D3399">
        <v>1500</v>
      </c>
      <c r="E3399"/>
      <c r="F3399" t="s">
        <v>253</v>
      </c>
      <c r="G3399">
        <v>12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7811</v>
      </c>
    </row>
    <row r="3400" spans="1:13">
      <c r="A3400" s="13">
        <f t="shared" si="53"/>
        <v>10</v>
      </c>
      <c r="B3400">
        <v>3006218</v>
      </c>
      <c r="C3400">
        <v>1380</v>
      </c>
      <c r="D3400">
        <v>1500</v>
      </c>
      <c r="E3400"/>
      <c r="F3400" t="s">
        <v>253</v>
      </c>
      <c r="G3400">
        <v>10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8256</v>
      </c>
    </row>
    <row r="3401" spans="1:13">
      <c r="A3401" s="13">
        <f t="shared" si="53"/>
        <v>3</v>
      </c>
      <c r="B3401">
        <v>3006220</v>
      </c>
      <c r="C3401">
        <v>1380</v>
      </c>
      <c r="D3401">
        <v>1500</v>
      </c>
      <c r="E3401"/>
      <c r="F3401" t="s">
        <v>253</v>
      </c>
      <c r="G3401">
        <v>3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8660</v>
      </c>
    </row>
    <row r="3402" spans="1:13">
      <c r="A3402" s="13">
        <f t="shared" si="53"/>
        <v>18</v>
      </c>
      <c r="B3402">
        <v>3006222</v>
      </c>
      <c r="C3402">
        <v>1380</v>
      </c>
      <c r="D3402">
        <v>1500</v>
      </c>
      <c r="E3402"/>
      <c r="F3402" t="s">
        <v>253</v>
      </c>
      <c r="G3402">
        <v>18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2382</v>
      </c>
    </row>
    <row r="3403" spans="1:13">
      <c r="A3403" s="13">
        <f t="shared" si="53"/>
        <v>22</v>
      </c>
      <c r="B3403">
        <v>3006223</v>
      </c>
      <c r="C3403">
        <v>1380</v>
      </c>
      <c r="D3403">
        <v>1500</v>
      </c>
      <c r="E3403"/>
      <c r="F3403" t="s">
        <v>253</v>
      </c>
      <c r="G3403">
        <v>22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2383</v>
      </c>
    </row>
    <row r="3404" spans="1:13">
      <c r="A3404" s="13">
        <f t="shared" si="53"/>
        <v>9</v>
      </c>
      <c r="B3404">
        <v>3006224</v>
      </c>
      <c r="C3404">
        <v>1380</v>
      </c>
      <c r="D3404">
        <v>1500</v>
      </c>
      <c r="E3404"/>
      <c r="F3404" t="s">
        <v>253</v>
      </c>
      <c r="G3404">
        <v>9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2384</v>
      </c>
    </row>
    <row r="3405" spans="1:13">
      <c r="A3405" s="13">
        <f t="shared" si="53"/>
        <v>6</v>
      </c>
      <c r="B3405">
        <v>3006225</v>
      </c>
      <c r="C3405">
        <v>1380</v>
      </c>
      <c r="D3405">
        <v>1500</v>
      </c>
      <c r="E3405"/>
      <c r="F3405" t="s">
        <v>253</v>
      </c>
      <c r="G3405">
        <v>6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2385</v>
      </c>
    </row>
    <row r="3406" spans="1:13">
      <c r="A3406" s="13">
        <f t="shared" si="53"/>
        <v>17</v>
      </c>
      <c r="B3406">
        <v>3006226</v>
      </c>
      <c r="C3406">
        <v>1380</v>
      </c>
      <c r="D3406">
        <v>1500</v>
      </c>
      <c r="E3406"/>
      <c r="F3406" t="s">
        <v>253</v>
      </c>
      <c r="G3406">
        <v>17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8172</v>
      </c>
    </row>
    <row r="3407" spans="1:13">
      <c r="A3407" s="13">
        <f t="shared" si="53"/>
        <v>9</v>
      </c>
      <c r="B3407">
        <v>3006227</v>
      </c>
      <c r="C3407">
        <v>1380</v>
      </c>
      <c r="D3407">
        <v>1500</v>
      </c>
      <c r="E3407"/>
      <c r="F3407" t="s">
        <v>253</v>
      </c>
      <c r="G3407">
        <v>9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2386</v>
      </c>
    </row>
    <row r="3408" spans="1:13">
      <c r="A3408" s="13">
        <f t="shared" si="53"/>
        <v>17</v>
      </c>
      <c r="B3408">
        <v>3006228</v>
      </c>
      <c r="C3408">
        <v>1380</v>
      </c>
      <c r="D3408">
        <v>1500</v>
      </c>
      <c r="E3408"/>
      <c r="F3408" t="s">
        <v>253</v>
      </c>
      <c r="G3408">
        <v>17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2387</v>
      </c>
    </row>
    <row r="3409" spans="1:13">
      <c r="A3409" s="13">
        <f t="shared" si="53"/>
        <v>10</v>
      </c>
      <c r="B3409">
        <v>3006229</v>
      </c>
      <c r="C3409">
        <v>1380</v>
      </c>
      <c r="D3409">
        <v>1500</v>
      </c>
      <c r="E3409"/>
      <c r="F3409" t="s">
        <v>253</v>
      </c>
      <c r="G3409">
        <v>10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8257</v>
      </c>
    </row>
    <row r="3410" spans="1:13">
      <c r="A3410" s="13">
        <f t="shared" si="53"/>
        <v>2</v>
      </c>
      <c r="B3410">
        <v>3006230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2388</v>
      </c>
    </row>
    <row r="3411" spans="1:13">
      <c r="A3411" s="13">
        <f t="shared" si="53"/>
        <v>14</v>
      </c>
      <c r="B3411">
        <v>3006231</v>
      </c>
      <c r="C3411">
        <v>1380</v>
      </c>
      <c r="D3411">
        <v>1500</v>
      </c>
      <c r="E3411"/>
      <c r="F3411" t="s">
        <v>253</v>
      </c>
      <c r="G3411">
        <v>14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8661</v>
      </c>
    </row>
    <row r="3412" spans="1:13">
      <c r="A3412" s="13">
        <f t="shared" si="53"/>
        <v>13</v>
      </c>
      <c r="B3412">
        <v>3006231</v>
      </c>
      <c r="C3412">
        <v>1400</v>
      </c>
      <c r="D3412">
        <v>1500</v>
      </c>
      <c r="E3412"/>
      <c r="F3412" t="s">
        <v>253</v>
      </c>
      <c r="G3412">
        <v>13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8661</v>
      </c>
    </row>
    <row r="3413" spans="1:13">
      <c r="A3413" s="13">
        <f t="shared" si="53"/>
        <v>4</v>
      </c>
      <c r="B3413">
        <v>3006232</v>
      </c>
      <c r="C3413">
        <v>1380</v>
      </c>
      <c r="D3413">
        <v>1500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2389</v>
      </c>
    </row>
    <row r="3414" spans="1:13">
      <c r="A3414" s="13">
        <f t="shared" si="53"/>
        <v>3</v>
      </c>
      <c r="B3414">
        <v>3006233</v>
      </c>
      <c r="C3414">
        <v>1380</v>
      </c>
      <c r="D3414">
        <v>1500</v>
      </c>
      <c r="E3414"/>
      <c r="F3414" t="s">
        <v>253</v>
      </c>
      <c r="G3414">
        <v>3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2390</v>
      </c>
    </row>
    <row r="3415" spans="1:13">
      <c r="A3415" s="13">
        <f t="shared" si="53"/>
        <v>10</v>
      </c>
      <c r="B3415">
        <v>3006234</v>
      </c>
      <c r="C3415">
        <v>1380</v>
      </c>
      <c r="D3415">
        <v>1500</v>
      </c>
      <c r="E3415"/>
      <c r="F3415" t="s">
        <v>253</v>
      </c>
      <c r="G3415">
        <v>10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9395</v>
      </c>
    </row>
    <row r="3416" spans="1:13">
      <c r="A3416" s="13">
        <f t="shared" si="53"/>
        <v>20</v>
      </c>
      <c r="B3416">
        <v>3006235</v>
      </c>
      <c r="C3416">
        <v>1380</v>
      </c>
      <c r="D3416">
        <v>1500</v>
      </c>
      <c r="E3416"/>
      <c r="F3416" t="s">
        <v>253</v>
      </c>
      <c r="G3416">
        <v>20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8978</v>
      </c>
    </row>
    <row r="3417" spans="1:13">
      <c r="A3417" s="13">
        <f t="shared" si="53"/>
        <v>9</v>
      </c>
      <c r="B3417">
        <v>3006236</v>
      </c>
      <c r="C3417">
        <v>1380</v>
      </c>
      <c r="D3417">
        <v>1500</v>
      </c>
      <c r="E3417"/>
      <c r="F3417" t="s">
        <v>253</v>
      </c>
      <c r="G3417">
        <v>9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8902</v>
      </c>
    </row>
    <row r="3418" spans="1:13">
      <c r="A3418" s="13">
        <f t="shared" si="53"/>
        <v>4</v>
      </c>
      <c r="B3418">
        <v>3006237</v>
      </c>
      <c r="C3418">
        <v>1380</v>
      </c>
      <c r="D3418">
        <v>1500</v>
      </c>
      <c r="E3418"/>
      <c r="F3418" t="s">
        <v>253</v>
      </c>
      <c r="G3418">
        <v>4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2391</v>
      </c>
    </row>
    <row r="3419" spans="1:13">
      <c r="A3419" s="13">
        <f t="shared" si="53"/>
        <v>12</v>
      </c>
      <c r="B3419">
        <v>3006238</v>
      </c>
      <c r="C3419">
        <v>1380</v>
      </c>
      <c r="D3419">
        <v>1500</v>
      </c>
      <c r="E3419"/>
      <c r="F3419" t="s">
        <v>253</v>
      </c>
      <c r="G3419">
        <v>12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2392</v>
      </c>
    </row>
    <row r="3420" spans="1:13">
      <c r="A3420" s="13">
        <f t="shared" si="53"/>
        <v>7</v>
      </c>
      <c r="B3420">
        <v>3006239</v>
      </c>
      <c r="C3420">
        <v>1380</v>
      </c>
      <c r="D3420">
        <v>1500</v>
      </c>
      <c r="E3420"/>
      <c r="F3420" t="s">
        <v>253</v>
      </c>
      <c r="G3420">
        <v>7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2393</v>
      </c>
    </row>
    <row r="3421" spans="1:13">
      <c r="A3421" s="13">
        <f t="shared" si="53"/>
        <v>6</v>
      </c>
      <c r="B3421">
        <v>3006240</v>
      </c>
      <c r="C3421">
        <v>1380</v>
      </c>
      <c r="D3421">
        <v>1500</v>
      </c>
      <c r="E3421"/>
      <c r="F3421" t="s">
        <v>253</v>
      </c>
      <c r="G3421">
        <v>6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2394</v>
      </c>
    </row>
    <row r="3422" spans="1:13">
      <c r="A3422" s="13">
        <f t="shared" si="53"/>
        <v>2</v>
      </c>
      <c r="B3422">
        <v>3006241</v>
      </c>
      <c r="C3422">
        <v>1380</v>
      </c>
      <c r="D3422">
        <v>1501</v>
      </c>
      <c r="E3422"/>
      <c r="F3422" t="s">
        <v>253</v>
      </c>
      <c r="G3422">
        <v>2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2395</v>
      </c>
    </row>
    <row r="3423" spans="1:13">
      <c r="A3423" s="13">
        <f t="shared" si="53"/>
        <v>4</v>
      </c>
      <c r="B3423">
        <v>3006242</v>
      </c>
      <c r="C3423">
        <v>1380</v>
      </c>
      <c r="D3423">
        <v>1500</v>
      </c>
      <c r="E3423"/>
      <c r="F3423" t="s">
        <v>253</v>
      </c>
      <c r="G3423">
        <v>4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2396</v>
      </c>
    </row>
    <row r="3424" spans="1:13">
      <c r="A3424" s="13">
        <f t="shared" si="53"/>
        <v>12</v>
      </c>
      <c r="B3424">
        <v>3006244</v>
      </c>
      <c r="C3424">
        <v>1380</v>
      </c>
      <c r="D3424">
        <v>1500</v>
      </c>
      <c r="E3424"/>
      <c r="F3424" t="s">
        <v>253</v>
      </c>
      <c r="G3424">
        <v>12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2397</v>
      </c>
    </row>
    <row r="3425" spans="1:13">
      <c r="A3425" s="13">
        <f t="shared" si="53"/>
        <v>4</v>
      </c>
      <c r="B3425">
        <v>3006246</v>
      </c>
      <c r="C3425">
        <v>1380</v>
      </c>
      <c r="D3425">
        <v>1500</v>
      </c>
      <c r="E3425"/>
      <c r="F3425" t="s">
        <v>253</v>
      </c>
      <c r="G3425">
        <v>4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7821</v>
      </c>
    </row>
    <row r="3426" spans="1:13">
      <c r="A3426" s="13">
        <f t="shared" si="53"/>
        <v>17</v>
      </c>
      <c r="B3426">
        <v>3006247</v>
      </c>
      <c r="C3426">
        <v>1380</v>
      </c>
      <c r="D3426">
        <v>1500</v>
      </c>
      <c r="E3426"/>
      <c r="F3426" t="s">
        <v>289</v>
      </c>
      <c r="G3426">
        <v>17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2398</v>
      </c>
    </row>
    <row r="3427" spans="1:13">
      <c r="A3427" s="13">
        <f t="shared" si="53"/>
        <v>32</v>
      </c>
      <c r="B3427">
        <v>3006248</v>
      </c>
      <c r="C3427">
        <v>1380</v>
      </c>
      <c r="D3427">
        <v>1500</v>
      </c>
      <c r="E3427"/>
      <c r="F3427" t="s">
        <v>289</v>
      </c>
      <c r="G3427">
        <v>32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2399</v>
      </c>
    </row>
    <row r="3428" spans="1:13">
      <c r="A3428" s="13">
        <f t="shared" si="53"/>
        <v>16</v>
      </c>
      <c r="B3428">
        <v>3006249</v>
      </c>
      <c r="C3428">
        <v>1380</v>
      </c>
      <c r="D3428">
        <v>1501</v>
      </c>
      <c r="E3428"/>
      <c r="F3428" t="s">
        <v>253</v>
      </c>
      <c r="G3428">
        <v>16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2400</v>
      </c>
    </row>
    <row r="3429" spans="1:13">
      <c r="A3429" s="13">
        <f t="shared" si="53"/>
        <v>1</v>
      </c>
      <c r="B3429">
        <v>3006250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2401</v>
      </c>
    </row>
    <row r="3430" spans="1:13">
      <c r="A3430" s="13">
        <f t="shared" si="53"/>
        <v>5</v>
      </c>
      <c r="B3430">
        <v>3006251</v>
      </c>
      <c r="C3430">
        <v>1380</v>
      </c>
      <c r="D3430">
        <v>1501</v>
      </c>
      <c r="E3430"/>
      <c r="F3430" t="s">
        <v>253</v>
      </c>
      <c r="G3430">
        <v>5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2402</v>
      </c>
    </row>
    <row r="3431" spans="1:13">
      <c r="A3431" s="13">
        <f t="shared" si="53"/>
        <v>31</v>
      </c>
      <c r="B3431">
        <v>3006252</v>
      </c>
      <c r="C3431">
        <v>1380</v>
      </c>
      <c r="D3431">
        <v>1500</v>
      </c>
      <c r="E3431"/>
      <c r="F3431" t="s">
        <v>253</v>
      </c>
      <c r="G3431">
        <v>31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2403</v>
      </c>
    </row>
    <row r="3432" spans="1:13">
      <c r="A3432" s="13">
        <f t="shared" si="53"/>
        <v>1</v>
      </c>
      <c r="B3432">
        <v>3006253</v>
      </c>
      <c r="C3432">
        <v>1380</v>
      </c>
      <c r="D3432">
        <v>1501</v>
      </c>
      <c r="E3432"/>
      <c r="F3432" t="s">
        <v>253</v>
      </c>
      <c r="G3432">
        <v>1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2404</v>
      </c>
    </row>
    <row r="3433" spans="1:13">
      <c r="A3433" s="13">
        <f t="shared" si="53"/>
        <v>7</v>
      </c>
      <c r="B3433">
        <v>3006254</v>
      </c>
      <c r="C3433">
        <v>1380</v>
      </c>
      <c r="D3433">
        <v>1501</v>
      </c>
      <c r="E3433"/>
      <c r="F3433" t="s">
        <v>253</v>
      </c>
      <c r="G3433">
        <v>7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2405</v>
      </c>
    </row>
    <row r="3434" spans="1:13">
      <c r="A3434" s="13">
        <f t="shared" si="53"/>
        <v>2</v>
      </c>
      <c r="B3434">
        <v>3006255</v>
      </c>
      <c r="C3434">
        <v>1380</v>
      </c>
      <c r="D3434">
        <v>1501</v>
      </c>
      <c r="E3434"/>
      <c r="F3434" t="s">
        <v>253</v>
      </c>
      <c r="G3434">
        <v>2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2406</v>
      </c>
    </row>
    <row r="3435" spans="1:13">
      <c r="A3435" s="13">
        <f t="shared" si="53"/>
        <v>3</v>
      </c>
      <c r="B3435">
        <v>3006256</v>
      </c>
      <c r="C3435">
        <v>1380</v>
      </c>
      <c r="D3435">
        <v>1501</v>
      </c>
      <c r="E3435"/>
      <c r="F3435" t="s">
        <v>253</v>
      </c>
      <c r="G3435">
        <v>3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2407</v>
      </c>
    </row>
    <row r="3436" spans="1:13">
      <c r="A3436" s="13">
        <f t="shared" si="53"/>
        <v>1</v>
      </c>
      <c r="B3436">
        <v>3006257</v>
      </c>
      <c r="C3436">
        <v>1380</v>
      </c>
      <c r="D3436">
        <v>1501</v>
      </c>
      <c r="E3436"/>
      <c r="F3436" t="s">
        <v>253</v>
      </c>
      <c r="G3436">
        <v>1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2408</v>
      </c>
    </row>
    <row r="3437" spans="1:13">
      <c r="A3437" s="13">
        <f t="shared" si="53"/>
        <v>3</v>
      </c>
      <c r="B3437">
        <v>3006258</v>
      </c>
      <c r="C3437">
        <v>1380</v>
      </c>
      <c r="D3437">
        <v>1501</v>
      </c>
      <c r="E3437"/>
      <c r="F3437" t="s">
        <v>253</v>
      </c>
      <c r="G3437">
        <v>3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2409</v>
      </c>
    </row>
    <row r="3438" spans="1:13">
      <c r="A3438" s="13">
        <f t="shared" si="53"/>
        <v>1</v>
      </c>
      <c r="B3438">
        <v>3006259</v>
      </c>
      <c r="C3438">
        <v>1380</v>
      </c>
      <c r="D3438">
        <v>1501</v>
      </c>
      <c r="E3438"/>
      <c r="F3438" t="s">
        <v>253</v>
      </c>
      <c r="G3438">
        <v>1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2410</v>
      </c>
    </row>
    <row r="3439" spans="1:13">
      <c r="A3439" s="13">
        <f t="shared" si="53"/>
        <v>1</v>
      </c>
      <c r="B3439">
        <v>3006260</v>
      </c>
      <c r="C3439">
        <v>1380</v>
      </c>
      <c r="D3439">
        <v>1501</v>
      </c>
      <c r="E3439"/>
      <c r="F3439" t="s">
        <v>253</v>
      </c>
      <c r="G3439">
        <v>1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2411</v>
      </c>
    </row>
    <row r="3440" spans="1:13">
      <c r="A3440" s="13">
        <f t="shared" si="53"/>
        <v>3</v>
      </c>
      <c r="B3440">
        <v>3006261</v>
      </c>
      <c r="C3440">
        <v>1380</v>
      </c>
      <c r="D3440">
        <v>1501</v>
      </c>
      <c r="E3440"/>
      <c r="F3440" t="s">
        <v>253</v>
      </c>
      <c r="G3440">
        <v>3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2412</v>
      </c>
    </row>
    <row r="3441" spans="1:13">
      <c r="A3441" s="13">
        <f t="shared" si="53"/>
        <v>4</v>
      </c>
      <c r="B3441">
        <v>3006262</v>
      </c>
      <c r="C3441">
        <v>1380</v>
      </c>
      <c r="D3441">
        <v>1501</v>
      </c>
      <c r="E3441"/>
      <c r="F3441" t="s">
        <v>253</v>
      </c>
      <c r="G3441">
        <v>4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2412</v>
      </c>
    </row>
    <row r="3442" spans="1:13">
      <c r="A3442" s="13">
        <f t="shared" si="53"/>
        <v>5</v>
      </c>
      <c r="B3442">
        <v>3006263</v>
      </c>
      <c r="C3442">
        <v>1380</v>
      </c>
      <c r="D3442">
        <v>1501</v>
      </c>
      <c r="E3442"/>
      <c r="F3442" t="s">
        <v>253</v>
      </c>
      <c r="G3442">
        <v>5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2413</v>
      </c>
    </row>
    <row r="3443" spans="1:13">
      <c r="A3443" s="13">
        <f t="shared" si="53"/>
        <v>4</v>
      </c>
      <c r="B3443">
        <v>3006264</v>
      </c>
      <c r="C3443">
        <v>1380</v>
      </c>
      <c r="D3443">
        <v>1501</v>
      </c>
      <c r="E3443"/>
      <c r="F3443" t="s">
        <v>253</v>
      </c>
      <c r="G3443">
        <v>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2414</v>
      </c>
    </row>
    <row r="3444" spans="1:13">
      <c r="A3444" s="13">
        <f t="shared" si="53"/>
        <v>4</v>
      </c>
      <c r="B3444">
        <v>3006265</v>
      </c>
      <c r="C3444">
        <v>1380</v>
      </c>
      <c r="D3444">
        <v>1501</v>
      </c>
      <c r="E3444"/>
      <c r="F3444" t="s">
        <v>253</v>
      </c>
      <c r="G3444">
        <v>4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2415</v>
      </c>
    </row>
    <row r="3445" spans="1:13">
      <c r="A3445" s="13">
        <f t="shared" si="53"/>
        <v>2</v>
      </c>
      <c r="B3445">
        <v>3006266</v>
      </c>
      <c r="C3445">
        <v>1380</v>
      </c>
      <c r="D3445">
        <v>1501</v>
      </c>
      <c r="E3445"/>
      <c r="F3445" t="s">
        <v>253</v>
      </c>
      <c r="G3445">
        <v>2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2416</v>
      </c>
    </row>
    <row r="3446" spans="1:13">
      <c r="A3446" s="13">
        <f t="shared" si="53"/>
        <v>2</v>
      </c>
      <c r="B3446">
        <v>3006267</v>
      </c>
      <c r="C3446">
        <v>1380</v>
      </c>
      <c r="D3446">
        <v>1501</v>
      </c>
      <c r="E3446"/>
      <c r="F3446" t="s">
        <v>253</v>
      </c>
      <c r="G3446">
        <v>2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2417</v>
      </c>
    </row>
    <row r="3447" spans="1:13">
      <c r="A3447" s="13">
        <f t="shared" si="53"/>
        <v>2</v>
      </c>
      <c r="B3447">
        <v>3006268</v>
      </c>
      <c r="C3447">
        <v>1380</v>
      </c>
      <c r="D3447">
        <v>1500</v>
      </c>
      <c r="E3447"/>
      <c r="F3447" t="s">
        <v>253</v>
      </c>
      <c r="G3447">
        <v>2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2418</v>
      </c>
    </row>
    <row r="3448" spans="1:13">
      <c r="A3448" s="13">
        <f t="shared" si="53"/>
        <v>7</v>
      </c>
      <c r="B3448">
        <v>3006269</v>
      </c>
      <c r="C3448">
        <v>1380</v>
      </c>
      <c r="D3448">
        <v>1501</v>
      </c>
      <c r="E3448"/>
      <c r="F3448" t="s">
        <v>253</v>
      </c>
      <c r="G3448">
        <v>7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2419</v>
      </c>
    </row>
    <row r="3449" spans="1:13">
      <c r="A3449" s="13">
        <f t="shared" si="53"/>
        <v>99</v>
      </c>
      <c r="B3449">
        <v>3006270</v>
      </c>
      <c r="C3449">
        <v>1380</v>
      </c>
      <c r="D3449">
        <v>1500</v>
      </c>
      <c r="E3449"/>
      <c r="F3449" t="s">
        <v>253</v>
      </c>
      <c r="G3449">
        <v>99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2420</v>
      </c>
    </row>
    <row r="3450" spans="1:13">
      <c r="A3450" s="13">
        <f t="shared" si="53"/>
        <v>1</v>
      </c>
      <c r="B3450">
        <v>3006271</v>
      </c>
      <c r="C3450">
        <v>1380</v>
      </c>
      <c r="D3450">
        <v>1500</v>
      </c>
      <c r="E3450"/>
      <c r="F3450" t="s">
        <v>253</v>
      </c>
      <c r="G3450">
        <v>1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8385</v>
      </c>
    </row>
    <row r="3451" spans="1:13">
      <c r="A3451" s="13">
        <f t="shared" si="53"/>
        <v>2</v>
      </c>
      <c r="B3451">
        <v>3006272</v>
      </c>
      <c r="C3451">
        <v>1380</v>
      </c>
      <c r="D3451">
        <v>1500</v>
      </c>
      <c r="E3451"/>
      <c r="F3451" t="s">
        <v>253</v>
      </c>
      <c r="G3451">
        <v>2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2421</v>
      </c>
    </row>
    <row r="3452" spans="1:13">
      <c r="A3452" s="13">
        <f t="shared" si="53"/>
        <v>1</v>
      </c>
      <c r="B3452">
        <v>3006273</v>
      </c>
      <c r="C3452">
        <v>1380</v>
      </c>
      <c r="D3452">
        <v>1500</v>
      </c>
      <c r="E3452"/>
      <c r="F3452" t="s">
        <v>253</v>
      </c>
      <c r="G3452">
        <v>1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7713</v>
      </c>
    </row>
    <row r="3453" spans="1:13">
      <c r="A3453" s="13">
        <f t="shared" si="53"/>
        <v>8</v>
      </c>
      <c r="B3453">
        <v>3006274</v>
      </c>
      <c r="C3453">
        <v>1380</v>
      </c>
      <c r="D3453">
        <v>1500</v>
      </c>
      <c r="E3453"/>
      <c r="F3453" t="s">
        <v>253</v>
      </c>
      <c r="G3453">
        <v>8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2422</v>
      </c>
    </row>
    <row r="3454" spans="1:13">
      <c r="A3454" s="13">
        <f t="shared" si="53"/>
        <v>6</v>
      </c>
      <c r="B3454">
        <v>3006276</v>
      </c>
      <c r="C3454">
        <v>1380</v>
      </c>
      <c r="D3454">
        <v>1500</v>
      </c>
      <c r="E3454"/>
      <c r="F3454" t="s">
        <v>253</v>
      </c>
      <c r="G3454">
        <v>6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2423</v>
      </c>
    </row>
    <row r="3455" spans="1:13">
      <c r="A3455" s="13">
        <f t="shared" si="53"/>
        <v>2</v>
      </c>
      <c r="B3455">
        <v>3006278</v>
      </c>
      <c r="C3455">
        <v>1380</v>
      </c>
      <c r="D3455">
        <v>1500</v>
      </c>
      <c r="E3455"/>
      <c r="F3455" t="s">
        <v>253</v>
      </c>
      <c r="G3455">
        <v>2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7942</v>
      </c>
    </row>
    <row r="3456" spans="1:13">
      <c r="A3456" s="13">
        <f t="shared" si="53"/>
        <v>3</v>
      </c>
      <c r="B3456">
        <v>3006279</v>
      </c>
      <c r="C3456">
        <v>1380</v>
      </c>
      <c r="D3456">
        <v>1500</v>
      </c>
      <c r="E3456"/>
      <c r="F3456" t="s">
        <v>253</v>
      </c>
      <c r="G3456">
        <v>3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8119</v>
      </c>
    </row>
    <row r="3457" spans="1:13">
      <c r="A3457" s="13">
        <f t="shared" si="53"/>
        <v>5</v>
      </c>
      <c r="B3457">
        <v>3006280</v>
      </c>
      <c r="C3457">
        <v>1380</v>
      </c>
      <c r="D3457">
        <v>1501</v>
      </c>
      <c r="E3457"/>
      <c r="F3457" t="s">
        <v>253</v>
      </c>
      <c r="G3457">
        <v>5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2424</v>
      </c>
    </row>
    <row r="3458" spans="1:13">
      <c r="A3458" s="13">
        <f t="shared" si="53"/>
        <v>2</v>
      </c>
      <c r="B3458">
        <v>3006281</v>
      </c>
      <c r="C3458">
        <v>1380</v>
      </c>
      <c r="D3458">
        <v>1501</v>
      </c>
      <c r="E3458"/>
      <c r="F3458" t="s">
        <v>253</v>
      </c>
      <c r="G3458">
        <v>2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2425</v>
      </c>
    </row>
    <row r="3459" spans="1:13">
      <c r="A3459" s="13">
        <f t="shared" ref="A3459:A3522" si="54">G3459+H3459+I3459</f>
        <v>5</v>
      </c>
      <c r="B3459">
        <v>3006282</v>
      </c>
      <c r="C3459">
        <v>1380</v>
      </c>
      <c r="D3459">
        <v>1501</v>
      </c>
      <c r="E3459"/>
      <c r="F3459" t="s">
        <v>253</v>
      </c>
      <c r="G3459">
        <v>5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2426</v>
      </c>
    </row>
    <row r="3460" spans="1:13">
      <c r="A3460" s="13">
        <f t="shared" si="54"/>
        <v>4</v>
      </c>
      <c r="B3460">
        <v>3006285</v>
      </c>
      <c r="C3460">
        <v>1380</v>
      </c>
      <c r="D3460">
        <v>1501</v>
      </c>
      <c r="E3460"/>
      <c r="F3460" t="s">
        <v>253</v>
      </c>
      <c r="G3460">
        <v>4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2427</v>
      </c>
    </row>
    <row r="3461" spans="1:13">
      <c r="A3461" s="13">
        <f t="shared" si="54"/>
        <v>12</v>
      </c>
      <c r="B3461">
        <v>3006288</v>
      </c>
      <c r="C3461">
        <v>1380</v>
      </c>
      <c r="D3461">
        <v>1501</v>
      </c>
      <c r="E3461"/>
      <c r="F3461" t="s">
        <v>253</v>
      </c>
      <c r="G3461">
        <v>12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2428</v>
      </c>
    </row>
    <row r="3462" spans="1:13">
      <c r="A3462" s="13">
        <f t="shared" si="54"/>
        <v>1</v>
      </c>
      <c r="B3462">
        <v>3006289</v>
      </c>
      <c r="C3462">
        <v>1380</v>
      </c>
      <c r="D3462">
        <v>1500</v>
      </c>
      <c r="E3462"/>
      <c r="F3462" t="s">
        <v>253</v>
      </c>
      <c r="G3462">
        <v>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8386</v>
      </c>
    </row>
    <row r="3463" spans="1:13">
      <c r="A3463" s="13">
        <f t="shared" si="54"/>
        <v>26</v>
      </c>
      <c r="B3463">
        <v>3006290</v>
      </c>
      <c r="C3463">
        <v>1380</v>
      </c>
      <c r="D3463">
        <v>1500</v>
      </c>
      <c r="E3463"/>
      <c r="F3463" t="s">
        <v>253</v>
      </c>
      <c r="G3463">
        <v>26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8712</v>
      </c>
    </row>
    <row r="3464" spans="1:13">
      <c r="A3464" s="13">
        <f t="shared" si="54"/>
        <v>1</v>
      </c>
      <c r="B3464">
        <v>3006291</v>
      </c>
      <c r="C3464">
        <v>1380</v>
      </c>
      <c r="D3464">
        <v>1501</v>
      </c>
      <c r="E3464"/>
      <c r="F3464" t="s">
        <v>253</v>
      </c>
      <c r="G3464">
        <v>1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2429</v>
      </c>
    </row>
    <row r="3465" spans="1:13">
      <c r="A3465" s="13">
        <f t="shared" si="54"/>
        <v>2</v>
      </c>
      <c r="B3465">
        <v>3006292</v>
      </c>
      <c r="C3465">
        <v>1380</v>
      </c>
      <c r="D3465">
        <v>1500</v>
      </c>
      <c r="E3465"/>
      <c r="F3465" t="s">
        <v>253</v>
      </c>
      <c r="G3465">
        <v>2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2430</v>
      </c>
    </row>
    <row r="3466" spans="1:13">
      <c r="A3466" s="13">
        <f t="shared" si="54"/>
        <v>5</v>
      </c>
      <c r="B3466">
        <v>3006295</v>
      </c>
      <c r="C3466">
        <v>1380</v>
      </c>
      <c r="D3466">
        <v>1500</v>
      </c>
      <c r="E3466"/>
      <c r="F3466" t="s">
        <v>1443</v>
      </c>
      <c r="G3466">
        <v>5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2431</v>
      </c>
    </row>
    <row r="3467" spans="1:13">
      <c r="A3467" s="13">
        <f t="shared" si="54"/>
        <v>11</v>
      </c>
      <c r="B3467">
        <v>3006298</v>
      </c>
      <c r="C3467">
        <v>1380</v>
      </c>
      <c r="D3467">
        <v>1501</v>
      </c>
      <c r="E3467"/>
      <c r="F3467" t="s">
        <v>253</v>
      </c>
      <c r="G3467">
        <v>11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2432</v>
      </c>
    </row>
    <row r="3468" spans="1:13">
      <c r="A3468" s="13">
        <f t="shared" si="54"/>
        <v>10</v>
      </c>
      <c r="B3468">
        <v>3006299</v>
      </c>
      <c r="C3468">
        <v>1380</v>
      </c>
      <c r="D3468">
        <v>1500</v>
      </c>
      <c r="E3468"/>
      <c r="F3468" t="s">
        <v>253</v>
      </c>
      <c r="G3468">
        <v>10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2433</v>
      </c>
    </row>
    <row r="3469" spans="1:13">
      <c r="A3469" s="13">
        <f t="shared" si="54"/>
        <v>5</v>
      </c>
      <c r="B3469">
        <v>3006300</v>
      </c>
      <c r="C3469">
        <v>1380</v>
      </c>
      <c r="D3469">
        <v>1501</v>
      </c>
      <c r="E3469"/>
      <c r="F3469" t="s">
        <v>253</v>
      </c>
      <c r="G3469">
        <v>5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2434</v>
      </c>
    </row>
    <row r="3470" spans="1:13">
      <c r="A3470" s="13">
        <f t="shared" si="54"/>
        <v>5</v>
      </c>
      <c r="B3470">
        <v>3006301</v>
      </c>
      <c r="C3470">
        <v>1380</v>
      </c>
      <c r="D3470">
        <v>1501</v>
      </c>
      <c r="E3470"/>
      <c r="F3470" t="s">
        <v>253</v>
      </c>
      <c r="G3470">
        <v>5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2435</v>
      </c>
    </row>
    <row r="3471" spans="1:13">
      <c r="A3471" s="13">
        <f t="shared" si="54"/>
        <v>4</v>
      </c>
      <c r="B3471">
        <v>3006303</v>
      </c>
      <c r="C3471">
        <v>1380</v>
      </c>
      <c r="D3471">
        <v>1501</v>
      </c>
      <c r="E3471"/>
      <c r="F3471" t="s">
        <v>253</v>
      </c>
      <c r="G3471">
        <v>4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2436</v>
      </c>
    </row>
    <row r="3472" spans="1:13">
      <c r="A3472" s="13">
        <f t="shared" si="54"/>
        <v>7</v>
      </c>
      <c r="B3472">
        <v>3006304</v>
      </c>
      <c r="C3472">
        <v>1380</v>
      </c>
      <c r="D3472">
        <v>1501</v>
      </c>
      <c r="E3472"/>
      <c r="F3472" t="s">
        <v>253</v>
      </c>
      <c r="G3472">
        <v>7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2437</v>
      </c>
    </row>
    <row r="3473" spans="1:13">
      <c r="A3473" s="13">
        <f t="shared" si="54"/>
        <v>8</v>
      </c>
      <c r="B3473">
        <v>3006305</v>
      </c>
      <c r="C3473">
        <v>1380</v>
      </c>
      <c r="D3473">
        <v>1501</v>
      </c>
      <c r="E3473"/>
      <c r="F3473" t="s">
        <v>253</v>
      </c>
      <c r="G3473">
        <v>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2438</v>
      </c>
    </row>
    <row r="3474" spans="1:13">
      <c r="A3474" s="13">
        <f t="shared" si="54"/>
        <v>2</v>
      </c>
      <c r="B3474">
        <v>3006306</v>
      </c>
      <c r="C3474">
        <v>1380</v>
      </c>
      <c r="D3474">
        <v>1501</v>
      </c>
      <c r="E3474"/>
      <c r="F3474" t="s">
        <v>253</v>
      </c>
      <c r="G3474">
        <v>2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2439</v>
      </c>
    </row>
    <row r="3475" spans="1:13">
      <c r="A3475" s="13">
        <f t="shared" si="54"/>
        <v>4</v>
      </c>
      <c r="B3475">
        <v>3006307</v>
      </c>
      <c r="C3475">
        <v>1380</v>
      </c>
      <c r="D3475">
        <v>1500</v>
      </c>
      <c r="E3475"/>
      <c r="F3475" t="s">
        <v>253</v>
      </c>
      <c r="G3475">
        <v>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2440</v>
      </c>
    </row>
    <row r="3476" spans="1:13">
      <c r="A3476" s="13">
        <f t="shared" si="54"/>
        <v>3</v>
      </c>
      <c r="B3476">
        <v>3006308</v>
      </c>
      <c r="C3476">
        <v>1380</v>
      </c>
      <c r="D3476">
        <v>1501</v>
      </c>
      <c r="E3476"/>
      <c r="F3476" t="s">
        <v>253</v>
      </c>
      <c r="G3476">
        <v>3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2441</v>
      </c>
    </row>
    <row r="3477" spans="1:13">
      <c r="A3477" s="13">
        <f t="shared" si="54"/>
        <v>2</v>
      </c>
      <c r="B3477">
        <v>3006309</v>
      </c>
      <c r="C3477">
        <v>1380</v>
      </c>
      <c r="D3477">
        <v>1501</v>
      </c>
      <c r="E3477"/>
      <c r="F3477" t="s">
        <v>253</v>
      </c>
      <c r="G3477">
        <v>2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2442</v>
      </c>
    </row>
    <row r="3478" spans="1:13">
      <c r="A3478" s="13">
        <f t="shared" si="54"/>
        <v>8</v>
      </c>
      <c r="B3478">
        <v>3006310</v>
      </c>
      <c r="C3478">
        <v>1380</v>
      </c>
      <c r="D3478">
        <v>1501</v>
      </c>
      <c r="E3478"/>
      <c r="F3478" t="s">
        <v>253</v>
      </c>
      <c r="G3478">
        <v>8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2443</v>
      </c>
    </row>
    <row r="3479" spans="1:13">
      <c r="A3479" s="13">
        <f t="shared" si="54"/>
        <v>7</v>
      </c>
      <c r="B3479">
        <v>3006312</v>
      </c>
      <c r="C3479">
        <v>1380</v>
      </c>
      <c r="D3479">
        <v>1501</v>
      </c>
      <c r="E3479"/>
      <c r="F3479" t="s">
        <v>253</v>
      </c>
      <c r="G3479">
        <v>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2444</v>
      </c>
    </row>
    <row r="3480" spans="1:13">
      <c r="A3480" s="13">
        <f t="shared" si="54"/>
        <v>13</v>
      </c>
      <c r="B3480">
        <v>3006313</v>
      </c>
      <c r="C3480">
        <v>1380</v>
      </c>
      <c r="D3480">
        <v>1501</v>
      </c>
      <c r="E3480"/>
      <c r="F3480" t="s">
        <v>253</v>
      </c>
      <c r="G3480">
        <v>13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2445</v>
      </c>
    </row>
    <row r="3481" spans="1:13">
      <c r="A3481" s="13">
        <f t="shared" si="54"/>
        <v>2</v>
      </c>
      <c r="B3481">
        <v>3006314</v>
      </c>
      <c r="C3481">
        <v>1380</v>
      </c>
      <c r="D3481">
        <v>1501</v>
      </c>
      <c r="E3481"/>
      <c r="F3481" t="s">
        <v>253</v>
      </c>
      <c r="G3481">
        <v>2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2446</v>
      </c>
    </row>
    <row r="3482" spans="1:13">
      <c r="A3482" s="13">
        <f t="shared" si="54"/>
        <v>5</v>
      </c>
      <c r="B3482">
        <v>3006315</v>
      </c>
      <c r="C3482">
        <v>1380</v>
      </c>
      <c r="D3482">
        <v>1501</v>
      </c>
      <c r="E3482"/>
      <c r="F3482" t="s">
        <v>253</v>
      </c>
      <c r="G3482">
        <v>5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2447</v>
      </c>
    </row>
    <row r="3483" spans="1:13">
      <c r="A3483" s="13">
        <f t="shared" si="54"/>
        <v>40</v>
      </c>
      <c r="B3483">
        <v>3006316</v>
      </c>
      <c r="C3483">
        <v>1380</v>
      </c>
      <c r="D3483">
        <v>1500</v>
      </c>
      <c r="E3483"/>
      <c r="F3483" t="s">
        <v>253</v>
      </c>
      <c r="G3483">
        <v>40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2448</v>
      </c>
    </row>
    <row r="3484" spans="1:13">
      <c r="A3484" s="13">
        <f t="shared" si="54"/>
        <v>1</v>
      </c>
      <c r="B3484">
        <v>3006317</v>
      </c>
      <c r="C3484">
        <v>1380</v>
      </c>
      <c r="D3484">
        <v>1501</v>
      </c>
      <c r="E3484"/>
      <c r="F3484" t="s">
        <v>253</v>
      </c>
      <c r="G3484">
        <v>1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2449</v>
      </c>
    </row>
    <row r="3485" spans="1:13">
      <c r="A3485" s="13">
        <f t="shared" si="54"/>
        <v>1</v>
      </c>
      <c r="B3485">
        <v>3006318</v>
      </c>
      <c r="C3485">
        <v>1380</v>
      </c>
      <c r="D3485">
        <v>1500</v>
      </c>
      <c r="E3485"/>
      <c r="F3485" t="s">
        <v>253</v>
      </c>
      <c r="G3485">
        <v>1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2450</v>
      </c>
    </row>
    <row r="3486" spans="1:13">
      <c r="A3486" s="13">
        <f t="shared" si="54"/>
        <v>278</v>
      </c>
      <c r="B3486">
        <v>3006319</v>
      </c>
      <c r="C3486">
        <v>1380</v>
      </c>
      <c r="D3486">
        <v>1500</v>
      </c>
      <c r="E3486"/>
      <c r="F3486" t="s">
        <v>253</v>
      </c>
      <c r="G3486">
        <v>278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2451</v>
      </c>
    </row>
    <row r="3487" spans="1:13">
      <c r="A3487" s="13">
        <f t="shared" si="54"/>
        <v>1</v>
      </c>
      <c r="B3487">
        <v>3006321</v>
      </c>
      <c r="C3487">
        <v>1380</v>
      </c>
      <c r="D3487">
        <v>1500</v>
      </c>
      <c r="E3487"/>
      <c r="F3487" t="s">
        <v>253</v>
      </c>
      <c r="G3487">
        <v>1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2452</v>
      </c>
    </row>
    <row r="3488" spans="1:13">
      <c r="A3488" s="13">
        <f t="shared" si="54"/>
        <v>1</v>
      </c>
      <c r="B3488">
        <v>3006322</v>
      </c>
      <c r="C3488">
        <v>1380</v>
      </c>
      <c r="D3488">
        <v>1500</v>
      </c>
      <c r="E3488"/>
      <c r="F3488" t="s">
        <v>253</v>
      </c>
      <c r="G3488">
        <v>1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2453</v>
      </c>
    </row>
    <row r="3489" spans="1:13">
      <c r="A3489" s="13">
        <f t="shared" si="54"/>
        <v>1</v>
      </c>
      <c r="B3489">
        <v>3006323</v>
      </c>
      <c r="C3489">
        <v>1380</v>
      </c>
      <c r="D3489">
        <v>1501</v>
      </c>
      <c r="E3489"/>
      <c r="F3489" t="s">
        <v>253</v>
      </c>
      <c r="G3489">
        <v>1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2454</v>
      </c>
    </row>
    <row r="3490" spans="1:13">
      <c r="A3490" s="13">
        <f t="shared" si="54"/>
        <v>2</v>
      </c>
      <c r="B3490">
        <v>3006324</v>
      </c>
      <c r="C3490">
        <v>1380</v>
      </c>
      <c r="D3490">
        <v>1501</v>
      </c>
      <c r="E3490"/>
      <c r="F3490" t="s">
        <v>253</v>
      </c>
      <c r="G3490">
        <v>2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2455</v>
      </c>
    </row>
    <row r="3491" spans="1:13">
      <c r="A3491" s="13">
        <f t="shared" si="54"/>
        <v>1</v>
      </c>
      <c r="B3491">
        <v>3006325</v>
      </c>
      <c r="C3491">
        <v>1380</v>
      </c>
      <c r="D3491">
        <v>1500</v>
      </c>
      <c r="E3491"/>
      <c r="F3491" t="s">
        <v>253</v>
      </c>
      <c r="G3491">
        <v>1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8258</v>
      </c>
    </row>
    <row r="3492" spans="1:13">
      <c r="A3492" s="13">
        <f t="shared" si="54"/>
        <v>1</v>
      </c>
      <c r="B3492">
        <v>3006326</v>
      </c>
      <c r="C3492">
        <v>1380</v>
      </c>
      <c r="D3492">
        <v>1501</v>
      </c>
      <c r="E3492"/>
      <c r="F3492" t="s">
        <v>253</v>
      </c>
      <c r="G3492">
        <v>1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2456</v>
      </c>
    </row>
    <row r="3493" spans="1:13">
      <c r="A3493" s="13">
        <f t="shared" si="54"/>
        <v>1</v>
      </c>
      <c r="B3493">
        <v>3006327</v>
      </c>
      <c r="C3493">
        <v>1380</v>
      </c>
      <c r="D3493">
        <v>1501</v>
      </c>
      <c r="E3493"/>
      <c r="F3493" t="s">
        <v>253</v>
      </c>
      <c r="G3493">
        <v>1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2457</v>
      </c>
    </row>
    <row r="3494" spans="1:13">
      <c r="A3494" s="13">
        <f t="shared" si="54"/>
        <v>1</v>
      </c>
      <c r="B3494">
        <v>3006328</v>
      </c>
      <c r="C3494">
        <v>1380</v>
      </c>
      <c r="D3494">
        <v>1501</v>
      </c>
      <c r="E3494"/>
      <c r="F3494" t="s">
        <v>253</v>
      </c>
      <c r="G3494">
        <v>1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2458</v>
      </c>
    </row>
    <row r="3495" spans="1:13">
      <c r="A3495" s="13">
        <f t="shared" si="54"/>
        <v>3</v>
      </c>
      <c r="B3495">
        <v>3006329</v>
      </c>
      <c r="C3495">
        <v>1380</v>
      </c>
      <c r="D3495">
        <v>1501</v>
      </c>
      <c r="E3495"/>
      <c r="F3495" t="s">
        <v>253</v>
      </c>
      <c r="G3495">
        <v>3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2459</v>
      </c>
    </row>
    <row r="3496" spans="1:13">
      <c r="A3496" s="13">
        <f t="shared" si="54"/>
        <v>4</v>
      </c>
      <c r="B3496">
        <v>3006331</v>
      </c>
      <c r="C3496">
        <v>1380</v>
      </c>
      <c r="D3496">
        <v>1501</v>
      </c>
      <c r="E3496"/>
      <c r="F3496" t="s">
        <v>253</v>
      </c>
      <c r="G3496">
        <v>4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2460</v>
      </c>
    </row>
    <row r="3497" spans="1:13">
      <c r="A3497" s="13">
        <f t="shared" si="54"/>
        <v>2</v>
      </c>
      <c r="B3497">
        <v>3006332</v>
      </c>
      <c r="C3497">
        <v>1380</v>
      </c>
      <c r="D3497">
        <v>1500</v>
      </c>
      <c r="E3497"/>
      <c r="F3497" t="s">
        <v>253</v>
      </c>
      <c r="G3497">
        <v>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8535</v>
      </c>
    </row>
    <row r="3498" spans="1:13">
      <c r="A3498" s="13">
        <f t="shared" si="54"/>
        <v>59</v>
      </c>
      <c r="B3498">
        <v>3006333</v>
      </c>
      <c r="C3498">
        <v>1380</v>
      </c>
      <c r="D3498">
        <v>1500</v>
      </c>
      <c r="E3498"/>
      <c r="F3498" t="s">
        <v>253</v>
      </c>
      <c r="G3498">
        <v>59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2461</v>
      </c>
    </row>
    <row r="3499" spans="1:13">
      <c r="A3499" s="13">
        <f t="shared" si="54"/>
        <v>1</v>
      </c>
      <c r="B3499">
        <v>3006334</v>
      </c>
      <c r="C3499">
        <v>1380</v>
      </c>
      <c r="D3499">
        <v>1500</v>
      </c>
      <c r="E3499"/>
      <c r="F3499" t="s">
        <v>253</v>
      </c>
      <c r="G3499">
        <v>1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7666</v>
      </c>
    </row>
    <row r="3500" spans="1:13">
      <c r="A3500" s="13">
        <f t="shared" si="54"/>
        <v>2</v>
      </c>
      <c r="B3500">
        <v>3006335</v>
      </c>
      <c r="C3500">
        <v>1380</v>
      </c>
      <c r="D3500">
        <v>1500</v>
      </c>
      <c r="E3500"/>
      <c r="F3500" t="s">
        <v>253</v>
      </c>
      <c r="G3500">
        <v>2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2462</v>
      </c>
    </row>
    <row r="3501" spans="1:13">
      <c r="A3501" s="13">
        <f t="shared" si="54"/>
        <v>1</v>
      </c>
      <c r="B3501">
        <v>3006336</v>
      </c>
      <c r="C3501">
        <v>1380</v>
      </c>
      <c r="D3501">
        <v>1500</v>
      </c>
      <c r="E3501"/>
      <c r="F3501" t="s">
        <v>253</v>
      </c>
      <c r="G3501">
        <v>1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9092</v>
      </c>
    </row>
    <row r="3502" spans="1:13">
      <c r="A3502" s="13">
        <f t="shared" si="54"/>
        <v>1</v>
      </c>
      <c r="B3502">
        <v>3006337</v>
      </c>
      <c r="C3502">
        <v>1380</v>
      </c>
      <c r="D3502">
        <v>1500</v>
      </c>
      <c r="E3502"/>
      <c r="F3502" t="s">
        <v>253</v>
      </c>
      <c r="G3502">
        <v>1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8306</v>
      </c>
    </row>
    <row r="3503" spans="1:13">
      <c r="A3503" s="13">
        <f t="shared" si="54"/>
        <v>1</v>
      </c>
      <c r="B3503">
        <v>3006339</v>
      </c>
      <c r="C3503">
        <v>1380</v>
      </c>
      <c r="D3503">
        <v>1501</v>
      </c>
      <c r="E3503"/>
      <c r="F3503" t="s">
        <v>253</v>
      </c>
      <c r="G3503">
        <v>1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2463</v>
      </c>
    </row>
    <row r="3504" spans="1:13">
      <c r="A3504" s="13">
        <f t="shared" si="54"/>
        <v>1</v>
      </c>
      <c r="B3504">
        <v>3006340</v>
      </c>
      <c r="C3504">
        <v>1380</v>
      </c>
      <c r="D3504">
        <v>1501</v>
      </c>
      <c r="E3504"/>
      <c r="F3504" t="s">
        <v>253</v>
      </c>
      <c r="G3504">
        <v>1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2464</v>
      </c>
    </row>
    <row r="3505" spans="1:13">
      <c r="A3505" s="13">
        <f t="shared" si="54"/>
        <v>59</v>
      </c>
      <c r="B3505">
        <v>3006341</v>
      </c>
      <c r="C3505">
        <v>1380</v>
      </c>
      <c r="D3505">
        <v>1500</v>
      </c>
      <c r="E3505"/>
      <c r="F3505" t="s">
        <v>253</v>
      </c>
      <c r="G3505">
        <v>59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7560</v>
      </c>
    </row>
    <row r="3506" spans="1:13">
      <c r="A3506" s="13">
        <f t="shared" si="54"/>
        <v>1</v>
      </c>
      <c r="B3506">
        <v>3006342</v>
      </c>
      <c r="C3506">
        <v>1380</v>
      </c>
      <c r="D3506">
        <v>1501</v>
      </c>
      <c r="E3506"/>
      <c r="F3506" t="s">
        <v>253</v>
      </c>
      <c r="G3506">
        <v>1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2465</v>
      </c>
    </row>
    <row r="3507" spans="1:13">
      <c r="A3507" s="13">
        <f t="shared" si="54"/>
        <v>1</v>
      </c>
      <c r="B3507">
        <v>3006343</v>
      </c>
      <c r="C3507">
        <v>1380</v>
      </c>
      <c r="D3507">
        <v>1500</v>
      </c>
      <c r="E3507"/>
      <c r="F3507" t="s">
        <v>253</v>
      </c>
      <c r="G3507">
        <v>1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2466</v>
      </c>
    </row>
    <row r="3508" spans="1:13">
      <c r="A3508" s="13">
        <f t="shared" si="54"/>
        <v>1</v>
      </c>
      <c r="B3508">
        <v>3006344</v>
      </c>
      <c r="C3508">
        <v>1380</v>
      </c>
      <c r="D3508">
        <v>1501</v>
      </c>
      <c r="E3508"/>
      <c r="F3508" t="s">
        <v>253</v>
      </c>
      <c r="G3508">
        <v>1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2467</v>
      </c>
    </row>
    <row r="3509" spans="1:13">
      <c r="A3509" s="13">
        <f t="shared" si="54"/>
        <v>1</v>
      </c>
      <c r="B3509">
        <v>3006345</v>
      </c>
      <c r="C3509">
        <v>1380</v>
      </c>
      <c r="D3509">
        <v>1501</v>
      </c>
      <c r="E3509"/>
      <c r="F3509" t="s">
        <v>253</v>
      </c>
      <c r="G3509">
        <v>1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2468</v>
      </c>
    </row>
    <row r="3510" spans="1:13">
      <c r="A3510" s="13">
        <f t="shared" si="54"/>
        <v>1</v>
      </c>
      <c r="B3510">
        <v>3006349</v>
      </c>
      <c r="C3510">
        <v>1380</v>
      </c>
      <c r="D3510">
        <v>1500</v>
      </c>
      <c r="E3510"/>
      <c r="F3510" t="s">
        <v>253</v>
      </c>
      <c r="G3510">
        <v>1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2469</v>
      </c>
    </row>
    <row r="3511" spans="1:13">
      <c r="A3511" s="13">
        <f t="shared" si="54"/>
        <v>8</v>
      </c>
      <c r="B3511">
        <v>3006350</v>
      </c>
      <c r="C3511">
        <v>1380</v>
      </c>
      <c r="D3511">
        <v>1500</v>
      </c>
      <c r="E3511"/>
      <c r="F3511" t="s">
        <v>253</v>
      </c>
      <c r="G3511">
        <v>8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8240</v>
      </c>
    </row>
    <row r="3512" spans="1:13">
      <c r="A3512" s="13">
        <f t="shared" si="54"/>
        <v>2</v>
      </c>
      <c r="B3512">
        <v>3006351</v>
      </c>
      <c r="C3512">
        <v>1380</v>
      </c>
      <c r="D3512">
        <v>1501</v>
      </c>
      <c r="E3512"/>
      <c r="F3512" t="s">
        <v>253</v>
      </c>
      <c r="G3512">
        <v>2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2470</v>
      </c>
    </row>
    <row r="3513" spans="1:13">
      <c r="A3513" s="13">
        <f t="shared" si="54"/>
        <v>99</v>
      </c>
      <c r="B3513">
        <v>3006352</v>
      </c>
      <c r="C3513">
        <v>1380</v>
      </c>
      <c r="D3513">
        <v>1500</v>
      </c>
      <c r="E3513"/>
      <c r="F3513" t="s">
        <v>253</v>
      </c>
      <c r="G3513">
        <v>99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2471</v>
      </c>
    </row>
    <row r="3514" spans="1:13">
      <c r="A3514" s="13">
        <f t="shared" si="54"/>
        <v>1</v>
      </c>
      <c r="B3514">
        <v>3006353</v>
      </c>
      <c r="C3514">
        <v>1380</v>
      </c>
      <c r="D3514">
        <v>1501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2472</v>
      </c>
    </row>
    <row r="3515" spans="1:13">
      <c r="A3515" s="13">
        <f t="shared" si="54"/>
        <v>3</v>
      </c>
      <c r="B3515">
        <v>3006354</v>
      </c>
      <c r="C3515">
        <v>1380</v>
      </c>
      <c r="D3515">
        <v>1500</v>
      </c>
      <c r="E3515"/>
      <c r="F3515" t="s">
        <v>253</v>
      </c>
      <c r="G3515">
        <v>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2473</v>
      </c>
    </row>
    <row r="3516" spans="1:13">
      <c r="A3516" s="13">
        <f t="shared" si="54"/>
        <v>1</v>
      </c>
      <c r="B3516">
        <v>3006355</v>
      </c>
      <c r="C3516">
        <v>1380</v>
      </c>
      <c r="D3516">
        <v>1501</v>
      </c>
      <c r="E3516"/>
      <c r="F3516" t="s">
        <v>253</v>
      </c>
      <c r="G3516">
        <v>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2474</v>
      </c>
    </row>
    <row r="3517" spans="1:13">
      <c r="A3517" s="13">
        <f t="shared" si="54"/>
        <v>1</v>
      </c>
      <c r="B3517">
        <v>3006357</v>
      </c>
      <c r="C3517">
        <v>1380</v>
      </c>
      <c r="D3517">
        <v>1501</v>
      </c>
      <c r="E3517"/>
      <c r="F3517" t="s">
        <v>253</v>
      </c>
      <c r="G3517">
        <v>1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2475</v>
      </c>
    </row>
    <row r="3518" spans="1:13">
      <c r="A3518" s="13">
        <f t="shared" si="54"/>
        <v>3</v>
      </c>
      <c r="B3518">
        <v>3006358</v>
      </c>
      <c r="C3518">
        <v>1380</v>
      </c>
      <c r="D3518">
        <v>1501</v>
      </c>
      <c r="E3518"/>
      <c r="F3518" t="s">
        <v>253</v>
      </c>
      <c r="G3518">
        <v>3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2476</v>
      </c>
    </row>
    <row r="3519" spans="1:13">
      <c r="A3519" s="13">
        <f t="shared" si="54"/>
        <v>1</v>
      </c>
      <c r="B3519">
        <v>3006359</v>
      </c>
      <c r="C3519">
        <v>1380</v>
      </c>
      <c r="D3519">
        <v>1501</v>
      </c>
      <c r="E3519"/>
      <c r="F3519" t="s">
        <v>253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2477</v>
      </c>
    </row>
    <row r="3520" spans="1:13">
      <c r="A3520" s="13">
        <f t="shared" si="54"/>
        <v>1</v>
      </c>
      <c r="B3520">
        <v>3006360</v>
      </c>
      <c r="C3520">
        <v>1380</v>
      </c>
      <c r="D3520">
        <v>1501</v>
      </c>
      <c r="E3520"/>
      <c r="F3520" t="s">
        <v>253</v>
      </c>
      <c r="G3520">
        <v>1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2478</v>
      </c>
    </row>
    <row r="3521" spans="1:13">
      <c r="A3521" s="13">
        <f t="shared" si="54"/>
        <v>3</v>
      </c>
      <c r="B3521">
        <v>3006362</v>
      </c>
      <c r="C3521">
        <v>1380</v>
      </c>
      <c r="D3521">
        <v>1501</v>
      </c>
      <c r="E3521"/>
      <c r="F3521" t="s">
        <v>253</v>
      </c>
      <c r="G3521">
        <v>3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2479</v>
      </c>
    </row>
    <row r="3522" spans="1:13">
      <c r="A3522" s="13">
        <f t="shared" si="54"/>
        <v>1</v>
      </c>
      <c r="B3522">
        <v>3006363</v>
      </c>
      <c r="C3522">
        <v>1380</v>
      </c>
      <c r="D3522">
        <v>1500</v>
      </c>
      <c r="E3522"/>
      <c r="F3522" t="s">
        <v>253</v>
      </c>
      <c r="G3522">
        <v>1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9093</v>
      </c>
    </row>
    <row r="3523" spans="1:13">
      <c r="A3523" s="13">
        <f t="shared" ref="A3523:A3586" si="55">G3523+H3523+I3523</f>
        <v>1</v>
      </c>
      <c r="B3523">
        <v>3006364</v>
      </c>
      <c r="C3523">
        <v>1380</v>
      </c>
      <c r="D3523">
        <v>1500</v>
      </c>
      <c r="E3523"/>
      <c r="F3523" t="s">
        <v>253</v>
      </c>
      <c r="G3523">
        <v>1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2480</v>
      </c>
    </row>
    <row r="3524" spans="1:13">
      <c r="A3524" s="13">
        <f t="shared" si="55"/>
        <v>3</v>
      </c>
      <c r="B3524">
        <v>3006365</v>
      </c>
      <c r="C3524">
        <v>1380</v>
      </c>
      <c r="D3524">
        <v>1501</v>
      </c>
      <c r="E3524"/>
      <c r="F3524" t="s">
        <v>253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2481</v>
      </c>
    </row>
    <row r="3525" spans="1:13">
      <c r="A3525" s="13">
        <f t="shared" si="55"/>
        <v>14</v>
      </c>
      <c r="B3525">
        <v>3006366</v>
      </c>
      <c r="C3525">
        <v>1380</v>
      </c>
      <c r="D3525">
        <v>1500</v>
      </c>
      <c r="E3525"/>
      <c r="F3525" t="s">
        <v>253</v>
      </c>
      <c r="G3525">
        <v>14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2482</v>
      </c>
    </row>
    <row r="3526" spans="1:13">
      <c r="A3526" s="13">
        <f t="shared" si="55"/>
        <v>3</v>
      </c>
      <c r="B3526">
        <v>3006367</v>
      </c>
      <c r="C3526">
        <v>1380</v>
      </c>
      <c r="D3526">
        <v>1501</v>
      </c>
      <c r="E3526"/>
      <c r="F3526" t="s">
        <v>253</v>
      </c>
      <c r="G3526">
        <v>3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2483</v>
      </c>
    </row>
    <row r="3527" spans="1:13">
      <c r="A3527" s="13">
        <f t="shared" si="55"/>
        <v>5</v>
      </c>
      <c r="B3527">
        <v>3006368</v>
      </c>
      <c r="C3527">
        <v>1380</v>
      </c>
      <c r="D3527">
        <v>1501</v>
      </c>
      <c r="E3527"/>
      <c r="F3527" t="s">
        <v>253</v>
      </c>
      <c r="G3527">
        <v>5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2484</v>
      </c>
    </row>
    <row r="3528" spans="1:13">
      <c r="A3528" s="13">
        <f t="shared" si="55"/>
        <v>11</v>
      </c>
      <c r="B3528">
        <v>3006369</v>
      </c>
      <c r="C3528">
        <v>1380</v>
      </c>
      <c r="D3528">
        <v>1500</v>
      </c>
      <c r="E3528"/>
      <c r="F3528" t="s">
        <v>253</v>
      </c>
      <c r="G3528">
        <v>11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2485</v>
      </c>
    </row>
    <row r="3529" spans="1:13">
      <c r="A3529" s="13">
        <f t="shared" si="55"/>
        <v>2</v>
      </c>
      <c r="B3529">
        <v>3006372</v>
      </c>
      <c r="C3529">
        <v>1380</v>
      </c>
      <c r="D3529">
        <v>1501</v>
      </c>
      <c r="E3529"/>
      <c r="F3529" t="s">
        <v>253</v>
      </c>
      <c r="G3529">
        <v>2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2486</v>
      </c>
    </row>
    <row r="3530" spans="1:13">
      <c r="A3530" s="13">
        <f t="shared" si="55"/>
        <v>1</v>
      </c>
      <c r="B3530">
        <v>3006373</v>
      </c>
      <c r="C3530">
        <v>1380</v>
      </c>
      <c r="D3530">
        <v>1500</v>
      </c>
      <c r="E3530"/>
      <c r="F3530" t="s">
        <v>253</v>
      </c>
      <c r="G3530">
        <v>1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2487</v>
      </c>
    </row>
    <row r="3531" spans="1:13">
      <c r="A3531" s="13">
        <f t="shared" si="55"/>
        <v>4</v>
      </c>
      <c r="B3531">
        <v>3006374</v>
      </c>
      <c r="C3531">
        <v>1380</v>
      </c>
      <c r="D3531">
        <v>1501</v>
      </c>
      <c r="E3531"/>
      <c r="F3531" t="s">
        <v>253</v>
      </c>
      <c r="G3531">
        <v>4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2488</v>
      </c>
    </row>
    <row r="3532" spans="1:13">
      <c r="A3532" s="13">
        <f t="shared" si="55"/>
        <v>3</v>
      </c>
      <c r="B3532">
        <v>3006375</v>
      </c>
      <c r="C3532">
        <v>1380</v>
      </c>
      <c r="D3532">
        <v>1500</v>
      </c>
      <c r="E3532"/>
      <c r="F3532" t="s">
        <v>253</v>
      </c>
      <c r="G3532">
        <v>3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2489</v>
      </c>
    </row>
    <row r="3533" spans="1:13">
      <c r="A3533" s="13">
        <f t="shared" si="55"/>
        <v>2</v>
      </c>
      <c r="B3533">
        <v>3006376</v>
      </c>
      <c r="C3533">
        <v>1380</v>
      </c>
      <c r="D3533">
        <v>1501</v>
      </c>
      <c r="E3533"/>
      <c r="F3533" t="s">
        <v>253</v>
      </c>
      <c r="G3533">
        <v>2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2490</v>
      </c>
    </row>
    <row r="3534" spans="1:13">
      <c r="A3534" s="13">
        <f t="shared" si="55"/>
        <v>1</v>
      </c>
      <c r="B3534">
        <v>3006377</v>
      </c>
      <c r="C3534">
        <v>1380</v>
      </c>
      <c r="D3534">
        <v>1500</v>
      </c>
      <c r="E3534"/>
      <c r="F3534" t="s">
        <v>253</v>
      </c>
      <c r="G3534">
        <v>1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7965</v>
      </c>
    </row>
    <row r="3535" spans="1:13">
      <c r="A3535" s="13">
        <f t="shared" si="55"/>
        <v>1</v>
      </c>
      <c r="B3535">
        <v>3006379</v>
      </c>
      <c r="C3535">
        <v>1380</v>
      </c>
      <c r="D3535">
        <v>1500</v>
      </c>
      <c r="E3535"/>
      <c r="F3535" t="s">
        <v>253</v>
      </c>
      <c r="G3535">
        <v>1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9153</v>
      </c>
    </row>
    <row r="3536" spans="1:13">
      <c r="A3536" s="13">
        <f t="shared" si="55"/>
        <v>20</v>
      </c>
      <c r="B3536">
        <v>3006380</v>
      </c>
      <c r="C3536">
        <v>1380</v>
      </c>
      <c r="D3536">
        <v>1500</v>
      </c>
      <c r="E3536"/>
      <c r="F3536" t="s">
        <v>253</v>
      </c>
      <c r="G3536">
        <v>20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2491</v>
      </c>
    </row>
    <row r="3537" spans="1:13">
      <c r="A3537" s="13">
        <f t="shared" si="55"/>
        <v>3</v>
      </c>
      <c r="B3537">
        <v>3006381</v>
      </c>
      <c r="C3537">
        <v>1380</v>
      </c>
      <c r="D3537">
        <v>1501</v>
      </c>
      <c r="E3537"/>
      <c r="F3537" t="s">
        <v>253</v>
      </c>
      <c r="G3537">
        <v>3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2492</v>
      </c>
    </row>
    <row r="3538" spans="1:13">
      <c r="A3538" s="13">
        <f t="shared" si="55"/>
        <v>57</v>
      </c>
      <c r="B3538">
        <v>3006383</v>
      </c>
      <c r="C3538">
        <v>1380</v>
      </c>
      <c r="D3538">
        <v>1500</v>
      </c>
      <c r="E3538"/>
      <c r="F3538" t="s">
        <v>555</v>
      </c>
      <c r="G3538">
        <v>57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2493</v>
      </c>
    </row>
    <row r="3539" spans="1:13">
      <c r="A3539" s="13">
        <f t="shared" si="55"/>
        <v>152</v>
      </c>
      <c r="B3539">
        <v>3006383</v>
      </c>
      <c r="C3539">
        <v>1400</v>
      </c>
      <c r="D3539">
        <v>1500</v>
      </c>
      <c r="E3539"/>
      <c r="F3539" t="s">
        <v>555</v>
      </c>
      <c r="G3539">
        <v>152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2493</v>
      </c>
    </row>
    <row r="3540" spans="1:13">
      <c r="A3540" s="13">
        <f t="shared" si="55"/>
        <v>5</v>
      </c>
      <c r="B3540">
        <v>3006385</v>
      </c>
      <c r="C3540">
        <v>1380</v>
      </c>
      <c r="D3540">
        <v>1500</v>
      </c>
      <c r="E3540"/>
      <c r="F3540" t="s">
        <v>253</v>
      </c>
      <c r="G3540">
        <v>5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8979</v>
      </c>
    </row>
    <row r="3541" spans="1:13">
      <c r="A3541" s="13">
        <f t="shared" si="55"/>
        <v>1</v>
      </c>
      <c r="B3541">
        <v>3006386</v>
      </c>
      <c r="C3541">
        <v>1380</v>
      </c>
      <c r="D3541">
        <v>1500</v>
      </c>
      <c r="E3541"/>
      <c r="F3541" t="s">
        <v>253</v>
      </c>
      <c r="G3541">
        <v>1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8713</v>
      </c>
    </row>
    <row r="3542" spans="1:13">
      <c r="A3542" s="13">
        <f t="shared" si="55"/>
        <v>3</v>
      </c>
      <c r="B3542">
        <v>3006387</v>
      </c>
      <c r="C3542">
        <v>1380</v>
      </c>
      <c r="D3542">
        <v>1500</v>
      </c>
      <c r="E3542"/>
      <c r="F3542" t="s">
        <v>253</v>
      </c>
      <c r="G3542">
        <v>3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2494</v>
      </c>
    </row>
    <row r="3543" spans="1:13">
      <c r="A3543" s="13">
        <f t="shared" si="55"/>
        <v>27</v>
      </c>
      <c r="B3543">
        <v>3006388</v>
      </c>
      <c r="C3543">
        <v>1380</v>
      </c>
      <c r="D3543">
        <v>1500</v>
      </c>
      <c r="E3543"/>
      <c r="F3543" t="s">
        <v>253</v>
      </c>
      <c r="G3543">
        <v>27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7751</v>
      </c>
    </row>
    <row r="3544" spans="1:13">
      <c r="A3544" s="13">
        <f t="shared" si="55"/>
        <v>118</v>
      </c>
      <c r="B3544">
        <v>3006389</v>
      </c>
      <c r="C3544">
        <v>1380</v>
      </c>
      <c r="D3544">
        <v>1500</v>
      </c>
      <c r="E3544"/>
      <c r="F3544" t="s">
        <v>289</v>
      </c>
      <c r="G3544">
        <v>118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2495</v>
      </c>
    </row>
    <row r="3545" spans="1:13">
      <c r="A3545" s="13">
        <f t="shared" si="55"/>
        <v>100</v>
      </c>
      <c r="B3545">
        <v>3006389</v>
      </c>
      <c r="C3545">
        <v>1400</v>
      </c>
      <c r="D3545">
        <v>1500</v>
      </c>
      <c r="E3545"/>
      <c r="F3545" t="s">
        <v>289</v>
      </c>
      <c r="G3545">
        <v>100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2495</v>
      </c>
    </row>
    <row r="3546" spans="1:13">
      <c r="A3546" s="13">
        <f t="shared" si="55"/>
        <v>3</v>
      </c>
      <c r="B3546">
        <v>3006391</v>
      </c>
      <c r="C3546">
        <v>1380</v>
      </c>
      <c r="D3546">
        <v>1501</v>
      </c>
      <c r="E3546"/>
      <c r="F3546" t="s">
        <v>253</v>
      </c>
      <c r="G3546">
        <v>3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2496</v>
      </c>
    </row>
    <row r="3547" spans="1:13">
      <c r="A3547" s="13">
        <f t="shared" si="55"/>
        <v>33</v>
      </c>
      <c r="B3547">
        <v>3006392</v>
      </c>
      <c r="C3547">
        <v>1380</v>
      </c>
      <c r="D3547">
        <v>1500</v>
      </c>
      <c r="E3547"/>
      <c r="F3547" t="s">
        <v>253</v>
      </c>
      <c r="G3547">
        <v>33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8009</v>
      </c>
    </row>
    <row r="3548" spans="1:13">
      <c r="A3548" s="13">
        <f t="shared" si="55"/>
        <v>10</v>
      </c>
      <c r="B3548">
        <v>3006393</v>
      </c>
      <c r="C3548">
        <v>1380</v>
      </c>
      <c r="D3548">
        <v>1500</v>
      </c>
      <c r="E3548"/>
      <c r="F3548" t="s">
        <v>253</v>
      </c>
      <c r="G3548">
        <v>10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2497</v>
      </c>
    </row>
    <row r="3549" spans="1:13">
      <c r="A3549" s="13">
        <f t="shared" si="55"/>
        <v>3</v>
      </c>
      <c r="B3549">
        <v>3006394</v>
      </c>
      <c r="C3549">
        <v>1380</v>
      </c>
      <c r="D3549">
        <v>1500</v>
      </c>
      <c r="E3549"/>
      <c r="F3549" t="s">
        <v>253</v>
      </c>
      <c r="G3549">
        <v>3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2498</v>
      </c>
    </row>
    <row r="3550" spans="1:13">
      <c r="A3550" s="13">
        <f t="shared" si="55"/>
        <v>2</v>
      </c>
      <c r="B3550">
        <v>3006395</v>
      </c>
      <c r="C3550">
        <v>1380</v>
      </c>
      <c r="D3550">
        <v>1501</v>
      </c>
      <c r="E3550"/>
      <c r="F3550" t="s">
        <v>253</v>
      </c>
      <c r="G3550">
        <v>2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2499</v>
      </c>
    </row>
    <row r="3551" spans="1:13">
      <c r="A3551" s="13">
        <f t="shared" si="55"/>
        <v>1</v>
      </c>
      <c r="B3551">
        <v>3006396</v>
      </c>
      <c r="C3551">
        <v>1380</v>
      </c>
      <c r="D3551">
        <v>1501</v>
      </c>
      <c r="E3551"/>
      <c r="F3551" t="s">
        <v>253</v>
      </c>
      <c r="G3551">
        <v>1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2500</v>
      </c>
    </row>
    <row r="3552" spans="1:13">
      <c r="A3552" s="13">
        <f t="shared" si="55"/>
        <v>5</v>
      </c>
      <c r="B3552">
        <v>3006398</v>
      </c>
      <c r="C3552">
        <v>1380</v>
      </c>
      <c r="D3552">
        <v>1501</v>
      </c>
      <c r="E3552"/>
      <c r="F3552" t="s">
        <v>253</v>
      </c>
      <c r="G3552">
        <v>5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2501</v>
      </c>
    </row>
    <row r="3553" spans="1:13">
      <c r="A3553" s="13">
        <f t="shared" si="55"/>
        <v>78</v>
      </c>
      <c r="B3553">
        <v>3006399</v>
      </c>
      <c r="C3553">
        <v>1380</v>
      </c>
      <c r="D3553">
        <v>1500</v>
      </c>
      <c r="E3553"/>
      <c r="F3553" t="s">
        <v>253</v>
      </c>
      <c r="G3553">
        <v>78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2502</v>
      </c>
    </row>
    <row r="3554" spans="1:13">
      <c r="A3554" s="13">
        <f t="shared" si="55"/>
        <v>77</v>
      </c>
      <c r="B3554">
        <v>3006399</v>
      </c>
      <c r="C3554">
        <v>1400</v>
      </c>
      <c r="D3554">
        <v>1500</v>
      </c>
      <c r="E3554"/>
      <c r="F3554" t="s">
        <v>253</v>
      </c>
      <c r="G3554">
        <v>77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2502</v>
      </c>
    </row>
    <row r="3555" spans="1:13">
      <c r="A3555" s="13">
        <f t="shared" si="55"/>
        <v>8</v>
      </c>
      <c r="B3555">
        <v>3006400</v>
      </c>
      <c r="C3555">
        <v>1380</v>
      </c>
      <c r="D3555">
        <v>1500</v>
      </c>
      <c r="E3555"/>
      <c r="F3555" t="s">
        <v>253</v>
      </c>
      <c r="G3555">
        <v>8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7454</v>
      </c>
    </row>
    <row r="3556" spans="1:13">
      <c r="A3556" s="13">
        <f t="shared" si="55"/>
        <v>13</v>
      </c>
      <c r="B3556">
        <v>3006401</v>
      </c>
      <c r="C3556">
        <v>1380</v>
      </c>
      <c r="D3556">
        <v>1500</v>
      </c>
      <c r="E3556"/>
      <c r="F3556" t="s">
        <v>253</v>
      </c>
      <c r="G3556">
        <v>13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2503</v>
      </c>
    </row>
    <row r="3557" spans="1:13">
      <c r="A3557" s="13">
        <f t="shared" si="55"/>
        <v>6</v>
      </c>
      <c r="B3557">
        <v>3006402</v>
      </c>
      <c r="C3557">
        <v>1380</v>
      </c>
      <c r="D3557">
        <v>1500</v>
      </c>
      <c r="E3557"/>
      <c r="F3557" t="s">
        <v>253</v>
      </c>
      <c r="G3557">
        <v>6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2504</v>
      </c>
    </row>
    <row r="3558" spans="1:13">
      <c r="A3558" s="13">
        <f t="shared" si="55"/>
        <v>8</v>
      </c>
      <c r="B3558">
        <v>3006403</v>
      </c>
      <c r="C3558">
        <v>1380</v>
      </c>
      <c r="D3558">
        <v>1500</v>
      </c>
      <c r="E3558"/>
      <c r="F3558" t="s">
        <v>253</v>
      </c>
      <c r="G3558">
        <v>8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7455</v>
      </c>
    </row>
    <row r="3559" spans="1:13">
      <c r="A3559" s="13">
        <f t="shared" si="55"/>
        <v>7</v>
      </c>
      <c r="B3559">
        <v>3006404</v>
      </c>
      <c r="C3559">
        <v>1380</v>
      </c>
      <c r="D3559">
        <v>1500</v>
      </c>
      <c r="E3559"/>
      <c r="F3559" t="s">
        <v>253</v>
      </c>
      <c r="G3559">
        <v>7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2505</v>
      </c>
    </row>
    <row r="3560" spans="1:13">
      <c r="A3560" s="13">
        <f t="shared" si="55"/>
        <v>2</v>
      </c>
      <c r="B3560">
        <v>3006407</v>
      </c>
      <c r="C3560">
        <v>1380</v>
      </c>
      <c r="D3560">
        <v>1501</v>
      </c>
      <c r="E3560"/>
      <c r="F3560" t="s">
        <v>253</v>
      </c>
      <c r="G3560">
        <v>2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2506</v>
      </c>
    </row>
    <row r="3561" spans="1:13">
      <c r="A3561" s="13">
        <f t="shared" si="55"/>
        <v>5</v>
      </c>
      <c r="B3561">
        <v>3006408</v>
      </c>
      <c r="C3561">
        <v>1380</v>
      </c>
      <c r="D3561">
        <v>1500</v>
      </c>
      <c r="E3561"/>
      <c r="F3561" t="s">
        <v>253</v>
      </c>
      <c r="G3561">
        <v>5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2507</v>
      </c>
    </row>
    <row r="3562" spans="1:13">
      <c r="A3562" s="13">
        <f t="shared" si="55"/>
        <v>3</v>
      </c>
      <c r="B3562">
        <v>3006409</v>
      </c>
      <c r="C3562">
        <v>1380</v>
      </c>
      <c r="D3562">
        <v>1501</v>
      </c>
      <c r="E3562"/>
      <c r="F3562" t="s">
        <v>253</v>
      </c>
      <c r="G3562">
        <v>3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2508</v>
      </c>
    </row>
    <row r="3563" spans="1:13">
      <c r="A3563" s="13">
        <f t="shared" si="55"/>
        <v>28</v>
      </c>
      <c r="B3563">
        <v>3006410</v>
      </c>
      <c r="C3563">
        <v>1380</v>
      </c>
      <c r="D3563">
        <v>1501</v>
      </c>
      <c r="E3563"/>
      <c r="F3563" t="s">
        <v>253</v>
      </c>
      <c r="G3563">
        <v>28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2509</v>
      </c>
    </row>
    <row r="3564" spans="1:13">
      <c r="A3564" s="13">
        <f t="shared" si="55"/>
        <v>3</v>
      </c>
      <c r="B3564">
        <v>3006411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2510</v>
      </c>
    </row>
    <row r="3565" spans="1:13">
      <c r="A3565" s="13">
        <f t="shared" si="55"/>
        <v>1</v>
      </c>
      <c r="B3565">
        <v>3006412</v>
      </c>
      <c r="C3565">
        <v>1380</v>
      </c>
      <c r="D3565">
        <v>1500</v>
      </c>
      <c r="E3565"/>
      <c r="F3565" t="s">
        <v>253</v>
      </c>
      <c r="G3565">
        <v>1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2511</v>
      </c>
    </row>
    <row r="3566" spans="1:13">
      <c r="A3566" s="13">
        <f t="shared" si="55"/>
        <v>2</v>
      </c>
      <c r="B3566">
        <v>3006416</v>
      </c>
      <c r="C3566">
        <v>1380</v>
      </c>
      <c r="D3566">
        <v>1500</v>
      </c>
      <c r="E3566"/>
      <c r="F3566" t="s">
        <v>253</v>
      </c>
      <c r="G3566">
        <v>2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2512</v>
      </c>
    </row>
    <row r="3567" spans="1:13">
      <c r="A3567" s="13">
        <f t="shared" si="55"/>
        <v>1</v>
      </c>
      <c r="B3567">
        <v>3006417</v>
      </c>
      <c r="C3567">
        <v>1380</v>
      </c>
      <c r="D3567">
        <v>1500</v>
      </c>
      <c r="E3567"/>
      <c r="F3567" t="s">
        <v>253</v>
      </c>
      <c r="G3567">
        <v>1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2513</v>
      </c>
    </row>
    <row r="3568" spans="1:13">
      <c r="A3568" s="13">
        <f t="shared" si="55"/>
        <v>12</v>
      </c>
      <c r="B3568">
        <v>3006419</v>
      </c>
      <c r="C3568">
        <v>1380</v>
      </c>
      <c r="D3568">
        <v>1501</v>
      </c>
      <c r="E3568"/>
      <c r="F3568" t="s">
        <v>253</v>
      </c>
      <c r="G3568">
        <v>12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2514</v>
      </c>
    </row>
    <row r="3569" spans="1:13">
      <c r="A3569" s="13">
        <f t="shared" si="55"/>
        <v>12</v>
      </c>
      <c r="B3569">
        <v>3006421</v>
      </c>
      <c r="C3569">
        <v>1380</v>
      </c>
      <c r="D3569">
        <v>1500</v>
      </c>
      <c r="E3569"/>
      <c r="F3569" t="s">
        <v>253</v>
      </c>
      <c r="G3569">
        <v>12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2515</v>
      </c>
    </row>
    <row r="3570" spans="1:13">
      <c r="A3570" s="13">
        <f t="shared" si="55"/>
        <v>7</v>
      </c>
      <c r="B3570">
        <v>3006422</v>
      </c>
      <c r="C3570">
        <v>1380</v>
      </c>
      <c r="D3570">
        <v>1501</v>
      </c>
      <c r="E3570"/>
      <c r="F3570" t="s">
        <v>253</v>
      </c>
      <c r="G3570">
        <v>7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2516</v>
      </c>
    </row>
    <row r="3571" spans="1:13">
      <c r="A3571" s="13">
        <f t="shared" si="55"/>
        <v>35</v>
      </c>
      <c r="B3571">
        <v>3006423</v>
      </c>
      <c r="C3571">
        <v>1380</v>
      </c>
      <c r="D3571">
        <v>1501</v>
      </c>
      <c r="E3571"/>
      <c r="F3571" t="s">
        <v>253</v>
      </c>
      <c r="G3571">
        <v>35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2517</v>
      </c>
    </row>
    <row r="3572" spans="1:13">
      <c r="A3572" s="13">
        <f t="shared" si="55"/>
        <v>1</v>
      </c>
      <c r="B3572">
        <v>3006424</v>
      </c>
      <c r="C3572">
        <v>1380</v>
      </c>
      <c r="D3572">
        <v>1500</v>
      </c>
      <c r="E3572"/>
      <c r="F3572" t="s">
        <v>253</v>
      </c>
      <c r="G3572">
        <v>1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8515</v>
      </c>
    </row>
    <row r="3573" spans="1:13">
      <c r="A3573" s="13">
        <f t="shared" si="55"/>
        <v>6</v>
      </c>
      <c r="B3573">
        <v>3006425</v>
      </c>
      <c r="C3573">
        <v>1380</v>
      </c>
      <c r="D3573">
        <v>1500</v>
      </c>
      <c r="E3573"/>
      <c r="F3573" t="s">
        <v>253</v>
      </c>
      <c r="G3573">
        <v>6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7500</v>
      </c>
    </row>
    <row r="3574" spans="1:13">
      <c r="A3574" s="13">
        <f t="shared" si="55"/>
        <v>1</v>
      </c>
      <c r="B3574">
        <v>3006426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9201</v>
      </c>
    </row>
    <row r="3575" spans="1:13">
      <c r="A3575" s="13">
        <f t="shared" si="55"/>
        <v>2</v>
      </c>
      <c r="B3575">
        <v>3006427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2518</v>
      </c>
    </row>
    <row r="3576" spans="1:13">
      <c r="A3576" s="13">
        <f t="shared" si="55"/>
        <v>30</v>
      </c>
      <c r="B3576">
        <v>3006428</v>
      </c>
      <c r="C3576">
        <v>1380</v>
      </c>
      <c r="D3576">
        <v>1500</v>
      </c>
      <c r="E3576"/>
      <c r="F3576" t="s">
        <v>289</v>
      </c>
      <c r="G3576">
        <v>30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8010</v>
      </c>
    </row>
    <row r="3577" spans="1:13">
      <c r="A3577" s="13">
        <f t="shared" si="55"/>
        <v>7</v>
      </c>
      <c r="B3577">
        <v>3006430</v>
      </c>
      <c r="C3577">
        <v>1380</v>
      </c>
      <c r="D3577">
        <v>1500</v>
      </c>
      <c r="E3577"/>
      <c r="F3577" t="s">
        <v>253</v>
      </c>
      <c r="G3577">
        <v>7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2519</v>
      </c>
    </row>
    <row r="3578" spans="1:13">
      <c r="A3578" s="13">
        <f t="shared" si="55"/>
        <v>4</v>
      </c>
      <c r="B3578">
        <v>3006431</v>
      </c>
      <c r="C3578">
        <v>1380</v>
      </c>
      <c r="D3578">
        <v>1500</v>
      </c>
      <c r="E3578"/>
      <c r="F3578" t="s">
        <v>253</v>
      </c>
      <c r="G3578">
        <v>4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2520</v>
      </c>
    </row>
    <row r="3579" spans="1:13">
      <c r="A3579" s="13">
        <f t="shared" si="55"/>
        <v>4</v>
      </c>
      <c r="B3579">
        <v>3006432</v>
      </c>
      <c r="C3579">
        <v>1380</v>
      </c>
      <c r="D3579">
        <v>1501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2521</v>
      </c>
    </row>
    <row r="3580" spans="1:13">
      <c r="A3580" s="13">
        <f t="shared" si="55"/>
        <v>3</v>
      </c>
      <c r="B3580">
        <v>3006433</v>
      </c>
      <c r="C3580">
        <v>1400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2522</v>
      </c>
    </row>
    <row r="3581" spans="1:13">
      <c r="A3581" s="13">
        <f t="shared" si="55"/>
        <v>6</v>
      </c>
      <c r="B3581">
        <v>3006434</v>
      </c>
      <c r="C3581">
        <v>1380</v>
      </c>
      <c r="D3581">
        <v>1501</v>
      </c>
      <c r="E3581"/>
      <c r="F3581" t="s">
        <v>253</v>
      </c>
      <c r="G3581">
        <v>6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2523</v>
      </c>
    </row>
    <row r="3582" spans="1:13">
      <c r="A3582" s="13">
        <f t="shared" si="55"/>
        <v>22</v>
      </c>
      <c r="B3582">
        <v>3006435</v>
      </c>
      <c r="C3582">
        <v>1380</v>
      </c>
      <c r="D3582">
        <v>1501</v>
      </c>
      <c r="E3582"/>
      <c r="F3582" t="s">
        <v>253</v>
      </c>
      <c r="G3582">
        <v>22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2524</v>
      </c>
    </row>
    <row r="3583" spans="1:13">
      <c r="A3583" s="13">
        <f t="shared" si="55"/>
        <v>12</v>
      </c>
      <c r="B3583">
        <v>3006436</v>
      </c>
      <c r="C3583">
        <v>1380</v>
      </c>
      <c r="D3583">
        <v>1501</v>
      </c>
      <c r="E3583"/>
      <c r="F3583" t="s">
        <v>253</v>
      </c>
      <c r="G3583">
        <v>12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2525</v>
      </c>
    </row>
    <row r="3584" spans="1:13">
      <c r="A3584" s="13">
        <f t="shared" si="55"/>
        <v>1</v>
      </c>
      <c r="B3584">
        <v>3006437</v>
      </c>
      <c r="C3584">
        <v>1380</v>
      </c>
      <c r="D3584">
        <v>1500</v>
      </c>
      <c r="E3584"/>
      <c r="F3584" t="s">
        <v>253</v>
      </c>
      <c r="G3584">
        <v>1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2526</v>
      </c>
    </row>
    <row r="3585" spans="1:13">
      <c r="A3585" s="13">
        <f t="shared" si="55"/>
        <v>2</v>
      </c>
      <c r="B3585">
        <v>3006438</v>
      </c>
      <c r="C3585">
        <v>1380</v>
      </c>
      <c r="D3585">
        <v>1501</v>
      </c>
      <c r="E3585"/>
      <c r="F3585" t="s">
        <v>253</v>
      </c>
      <c r="G3585">
        <v>2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2527</v>
      </c>
    </row>
    <row r="3586" spans="1:13">
      <c r="A3586" s="13">
        <f t="shared" si="55"/>
        <v>3</v>
      </c>
      <c r="B3586">
        <v>3006439</v>
      </c>
      <c r="C3586">
        <v>1380</v>
      </c>
      <c r="D3586">
        <v>1501</v>
      </c>
      <c r="E3586"/>
      <c r="F3586" t="s">
        <v>253</v>
      </c>
      <c r="G3586">
        <v>3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2528</v>
      </c>
    </row>
    <row r="3587" spans="1:13">
      <c r="A3587" s="13">
        <f t="shared" ref="A3587:A3650" si="56">G3587+H3587+I3587</f>
        <v>30</v>
      </c>
      <c r="B3587">
        <v>3006440</v>
      </c>
      <c r="C3587">
        <v>1380</v>
      </c>
      <c r="D3587">
        <v>1500</v>
      </c>
      <c r="E3587"/>
      <c r="F3587" t="s">
        <v>253</v>
      </c>
      <c r="G3587">
        <v>30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2529</v>
      </c>
    </row>
    <row r="3588" spans="1:13">
      <c r="A3588" s="13">
        <f t="shared" si="56"/>
        <v>20</v>
      </c>
      <c r="B3588">
        <v>3006441</v>
      </c>
      <c r="C3588">
        <v>1380</v>
      </c>
      <c r="D3588">
        <v>1501</v>
      </c>
      <c r="E3588"/>
      <c r="F3588" t="s">
        <v>253</v>
      </c>
      <c r="G3588">
        <v>20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2530</v>
      </c>
    </row>
    <row r="3589" spans="1:13">
      <c r="A3589" s="13">
        <f t="shared" si="56"/>
        <v>2</v>
      </c>
      <c r="B3589">
        <v>3006442</v>
      </c>
      <c r="C3589">
        <v>1380</v>
      </c>
      <c r="D3589">
        <v>1501</v>
      </c>
      <c r="E3589"/>
      <c r="F3589" t="s">
        <v>253</v>
      </c>
      <c r="G3589">
        <v>2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2531</v>
      </c>
    </row>
    <row r="3590" spans="1:13">
      <c r="A3590" s="13">
        <f t="shared" si="56"/>
        <v>1</v>
      </c>
      <c r="B3590">
        <v>3006445</v>
      </c>
      <c r="C3590">
        <v>1380</v>
      </c>
      <c r="D3590">
        <v>1501</v>
      </c>
      <c r="E3590"/>
      <c r="F3590" t="s">
        <v>253</v>
      </c>
      <c r="G3590">
        <v>1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2532</v>
      </c>
    </row>
    <row r="3591" spans="1:13">
      <c r="A3591" s="13">
        <f t="shared" si="56"/>
        <v>1</v>
      </c>
      <c r="B3591">
        <v>3006446</v>
      </c>
      <c r="C3591">
        <v>1380</v>
      </c>
      <c r="D3591">
        <v>1500</v>
      </c>
      <c r="E3591"/>
      <c r="F3591" t="s">
        <v>253</v>
      </c>
      <c r="G3591">
        <v>1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2533</v>
      </c>
    </row>
    <row r="3592" spans="1:13">
      <c r="A3592" s="13">
        <f t="shared" si="56"/>
        <v>1</v>
      </c>
      <c r="B3592">
        <v>3006446</v>
      </c>
      <c r="C3592">
        <v>1400</v>
      </c>
      <c r="D3592">
        <v>1500</v>
      </c>
      <c r="E3592"/>
      <c r="F3592" t="s">
        <v>253</v>
      </c>
      <c r="G3592">
        <v>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2533</v>
      </c>
    </row>
    <row r="3593" spans="1:13">
      <c r="A3593" s="13">
        <f t="shared" si="56"/>
        <v>1</v>
      </c>
      <c r="B3593">
        <v>3006448</v>
      </c>
      <c r="C3593">
        <v>1380</v>
      </c>
      <c r="D3593">
        <v>1501</v>
      </c>
      <c r="E3593"/>
      <c r="F3593" t="s">
        <v>253</v>
      </c>
      <c r="G3593">
        <v>1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2534</v>
      </c>
    </row>
    <row r="3594" spans="1:13">
      <c r="A3594" s="13">
        <f t="shared" si="56"/>
        <v>1</v>
      </c>
      <c r="B3594">
        <v>3006449</v>
      </c>
      <c r="C3594">
        <v>1380</v>
      </c>
      <c r="D3594">
        <v>1501</v>
      </c>
      <c r="E3594"/>
      <c r="F3594" t="s">
        <v>253</v>
      </c>
      <c r="G3594">
        <v>1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2535</v>
      </c>
    </row>
    <row r="3595" spans="1:13">
      <c r="A3595" s="13">
        <f t="shared" si="56"/>
        <v>1</v>
      </c>
      <c r="B3595">
        <v>3006450</v>
      </c>
      <c r="C3595">
        <v>1380</v>
      </c>
      <c r="D3595">
        <v>1501</v>
      </c>
      <c r="E3595"/>
      <c r="F3595" t="s">
        <v>253</v>
      </c>
      <c r="G3595">
        <v>1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2535</v>
      </c>
    </row>
    <row r="3596" spans="1:13">
      <c r="A3596" s="13">
        <f t="shared" si="56"/>
        <v>1</v>
      </c>
      <c r="B3596">
        <v>3006451</v>
      </c>
      <c r="C3596">
        <v>1380</v>
      </c>
      <c r="D3596">
        <v>1501</v>
      </c>
      <c r="E3596"/>
      <c r="F3596" t="s">
        <v>253</v>
      </c>
      <c r="G3596">
        <v>1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2536</v>
      </c>
    </row>
    <row r="3597" spans="1:13">
      <c r="A3597" s="13">
        <f t="shared" si="56"/>
        <v>20</v>
      </c>
      <c r="B3597">
        <v>3006452</v>
      </c>
      <c r="C3597">
        <v>1380</v>
      </c>
      <c r="D3597">
        <v>1500</v>
      </c>
      <c r="E3597"/>
      <c r="F3597" t="s">
        <v>253</v>
      </c>
      <c r="G3597">
        <v>20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7561</v>
      </c>
    </row>
    <row r="3598" spans="1:13">
      <c r="A3598" s="13">
        <f t="shared" si="56"/>
        <v>1</v>
      </c>
      <c r="B3598">
        <v>3006453</v>
      </c>
      <c r="C3598">
        <v>1380</v>
      </c>
      <c r="D3598">
        <v>1501</v>
      </c>
      <c r="E3598"/>
      <c r="F3598" t="s">
        <v>253</v>
      </c>
      <c r="G3598">
        <v>1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2537</v>
      </c>
    </row>
    <row r="3599" spans="1:13">
      <c r="A3599" s="13">
        <f t="shared" si="56"/>
        <v>2</v>
      </c>
      <c r="B3599">
        <v>3006454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2538</v>
      </c>
    </row>
    <row r="3600" spans="1:13">
      <c r="A3600" s="13">
        <f t="shared" si="56"/>
        <v>4</v>
      </c>
      <c r="B3600">
        <v>3006455</v>
      </c>
      <c r="C3600">
        <v>1380</v>
      </c>
      <c r="D3600">
        <v>1501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2539</v>
      </c>
    </row>
    <row r="3601" spans="1:13">
      <c r="A3601" s="13">
        <f t="shared" si="56"/>
        <v>4</v>
      </c>
      <c r="B3601">
        <v>3006456</v>
      </c>
      <c r="C3601">
        <v>1380</v>
      </c>
      <c r="D3601">
        <v>1501</v>
      </c>
      <c r="E3601"/>
      <c r="F3601" t="s">
        <v>253</v>
      </c>
      <c r="G3601">
        <v>4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2540</v>
      </c>
    </row>
    <row r="3602" spans="1:13">
      <c r="A3602" s="13">
        <f t="shared" si="56"/>
        <v>11</v>
      </c>
      <c r="B3602">
        <v>3006457</v>
      </c>
      <c r="C3602">
        <v>1380</v>
      </c>
      <c r="D3602">
        <v>1501</v>
      </c>
      <c r="E3602"/>
      <c r="F3602" t="s">
        <v>253</v>
      </c>
      <c r="G3602">
        <v>11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2541</v>
      </c>
    </row>
    <row r="3603" spans="1:13">
      <c r="A3603" s="13">
        <f t="shared" si="56"/>
        <v>4</v>
      </c>
      <c r="B3603">
        <v>3006458</v>
      </c>
      <c r="C3603">
        <v>1380</v>
      </c>
      <c r="D3603">
        <v>1501</v>
      </c>
      <c r="E3603"/>
      <c r="F3603" t="s">
        <v>253</v>
      </c>
      <c r="G3603">
        <v>4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2542</v>
      </c>
    </row>
    <row r="3604" spans="1:13">
      <c r="A3604" s="13">
        <f t="shared" si="56"/>
        <v>1</v>
      </c>
      <c r="B3604">
        <v>3006459</v>
      </c>
      <c r="C3604">
        <v>1380</v>
      </c>
      <c r="D3604">
        <v>1501</v>
      </c>
      <c r="E3604"/>
      <c r="F3604" t="s">
        <v>253</v>
      </c>
      <c r="G3604">
        <v>1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2543</v>
      </c>
    </row>
    <row r="3605" spans="1:13">
      <c r="A3605" s="13">
        <f t="shared" si="56"/>
        <v>2</v>
      </c>
      <c r="B3605">
        <v>3006463</v>
      </c>
      <c r="C3605">
        <v>1380</v>
      </c>
      <c r="D3605">
        <v>1501</v>
      </c>
      <c r="E3605"/>
      <c r="F3605" t="s">
        <v>253</v>
      </c>
      <c r="G3605">
        <v>2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2544</v>
      </c>
    </row>
    <row r="3606" spans="1:13">
      <c r="A3606" s="13">
        <f t="shared" si="56"/>
        <v>1</v>
      </c>
      <c r="B3606">
        <v>3006464</v>
      </c>
      <c r="C3606">
        <v>1380</v>
      </c>
      <c r="D3606">
        <v>1501</v>
      </c>
      <c r="E3606"/>
      <c r="F3606" t="s">
        <v>253</v>
      </c>
      <c r="G3606">
        <v>1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2545</v>
      </c>
    </row>
    <row r="3607" spans="1:13">
      <c r="A3607" s="13">
        <f t="shared" si="56"/>
        <v>2</v>
      </c>
      <c r="B3607">
        <v>3006466</v>
      </c>
      <c r="C3607">
        <v>1380</v>
      </c>
      <c r="D3607">
        <v>1501</v>
      </c>
      <c r="E3607"/>
      <c r="F3607" t="s">
        <v>253</v>
      </c>
      <c r="G3607">
        <v>2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2546</v>
      </c>
    </row>
    <row r="3608" spans="1:13">
      <c r="A3608" s="13">
        <f t="shared" si="56"/>
        <v>1</v>
      </c>
      <c r="B3608">
        <v>3006467</v>
      </c>
      <c r="C3608">
        <v>1380</v>
      </c>
      <c r="D3608">
        <v>1500</v>
      </c>
      <c r="E3608"/>
      <c r="F3608" t="s">
        <v>253</v>
      </c>
      <c r="G3608">
        <v>1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2547</v>
      </c>
    </row>
    <row r="3609" spans="1:13">
      <c r="A3609" s="13">
        <f t="shared" si="56"/>
        <v>5</v>
      </c>
      <c r="B3609">
        <v>3006468</v>
      </c>
      <c r="C3609">
        <v>1380</v>
      </c>
      <c r="D3609">
        <v>1501</v>
      </c>
      <c r="E3609"/>
      <c r="F3609" t="s">
        <v>253</v>
      </c>
      <c r="G3609">
        <v>5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2548</v>
      </c>
    </row>
    <row r="3610" spans="1:13">
      <c r="A3610" s="13">
        <f t="shared" si="56"/>
        <v>1</v>
      </c>
      <c r="B3610">
        <v>3006471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7833</v>
      </c>
    </row>
    <row r="3611" spans="1:13">
      <c r="A3611" s="13">
        <f t="shared" si="56"/>
        <v>5</v>
      </c>
      <c r="B3611">
        <v>3006472</v>
      </c>
      <c r="C3611">
        <v>1380</v>
      </c>
      <c r="D3611">
        <v>1500</v>
      </c>
      <c r="E3611"/>
      <c r="F3611" t="s">
        <v>253</v>
      </c>
      <c r="G3611">
        <v>5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2549</v>
      </c>
    </row>
    <row r="3612" spans="1:13">
      <c r="A3612" s="13">
        <f t="shared" si="56"/>
        <v>3</v>
      </c>
      <c r="B3612">
        <v>3006474</v>
      </c>
      <c r="C3612">
        <v>1380</v>
      </c>
      <c r="D3612">
        <v>1501</v>
      </c>
      <c r="E3612"/>
      <c r="F3612" t="s">
        <v>253</v>
      </c>
      <c r="G3612">
        <v>3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2550</v>
      </c>
    </row>
    <row r="3613" spans="1:13">
      <c r="A3613" s="13">
        <f t="shared" si="56"/>
        <v>1</v>
      </c>
      <c r="B3613">
        <v>3006475</v>
      </c>
      <c r="C3613">
        <v>1380</v>
      </c>
      <c r="D3613">
        <v>1501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2551</v>
      </c>
    </row>
    <row r="3614" spans="1:13">
      <c r="A3614" s="13">
        <f t="shared" si="56"/>
        <v>1</v>
      </c>
      <c r="B3614">
        <v>3006476</v>
      </c>
      <c r="C3614">
        <v>1380</v>
      </c>
      <c r="D3614">
        <v>1500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2552</v>
      </c>
    </row>
    <row r="3615" spans="1:13">
      <c r="A3615" s="13">
        <f t="shared" si="56"/>
        <v>1</v>
      </c>
      <c r="B3615">
        <v>3006477</v>
      </c>
      <c r="C3615">
        <v>1380</v>
      </c>
      <c r="D3615">
        <v>1500</v>
      </c>
      <c r="E3615"/>
      <c r="F3615" t="s">
        <v>253</v>
      </c>
      <c r="G3615">
        <v>1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2553</v>
      </c>
    </row>
    <row r="3616" spans="1:13">
      <c r="A3616" s="13">
        <f t="shared" si="56"/>
        <v>1</v>
      </c>
      <c r="B3616">
        <v>3006478</v>
      </c>
      <c r="C3616">
        <v>1380</v>
      </c>
      <c r="D3616">
        <v>1501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2554</v>
      </c>
    </row>
    <row r="3617" spans="1:13">
      <c r="A3617" s="13">
        <f t="shared" si="56"/>
        <v>3</v>
      </c>
      <c r="B3617">
        <v>3006482</v>
      </c>
      <c r="C3617">
        <v>1380</v>
      </c>
      <c r="D3617">
        <v>1501</v>
      </c>
      <c r="E3617"/>
      <c r="F3617" t="s">
        <v>253</v>
      </c>
      <c r="G3617">
        <v>3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2555</v>
      </c>
    </row>
    <row r="3618" spans="1:13">
      <c r="A3618" s="13">
        <f t="shared" si="56"/>
        <v>3</v>
      </c>
      <c r="B3618">
        <v>3006489</v>
      </c>
      <c r="C3618">
        <v>1380</v>
      </c>
      <c r="D3618">
        <v>1501</v>
      </c>
      <c r="E3618"/>
      <c r="F3618" t="s">
        <v>253</v>
      </c>
      <c r="G3618">
        <v>3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2556</v>
      </c>
    </row>
    <row r="3619" spans="1:13">
      <c r="A3619" s="13">
        <f t="shared" si="56"/>
        <v>6</v>
      </c>
      <c r="B3619">
        <v>3006490</v>
      </c>
      <c r="C3619">
        <v>1380</v>
      </c>
      <c r="D3619">
        <v>1501</v>
      </c>
      <c r="E3619"/>
      <c r="F3619" t="s">
        <v>253</v>
      </c>
      <c r="G3619">
        <v>6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2557</v>
      </c>
    </row>
    <row r="3620" spans="1:13">
      <c r="A3620" s="13">
        <f t="shared" si="56"/>
        <v>1</v>
      </c>
      <c r="B3620">
        <v>3006492</v>
      </c>
      <c r="C3620">
        <v>1380</v>
      </c>
      <c r="D3620">
        <v>1500</v>
      </c>
      <c r="E3620"/>
      <c r="F3620" t="s">
        <v>253</v>
      </c>
      <c r="G3620">
        <v>1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2558</v>
      </c>
    </row>
    <row r="3621" spans="1:13">
      <c r="A3621" s="13">
        <f t="shared" si="56"/>
        <v>3</v>
      </c>
      <c r="B3621">
        <v>3006494</v>
      </c>
      <c r="C3621">
        <v>1380</v>
      </c>
      <c r="D3621">
        <v>1501</v>
      </c>
      <c r="E3621"/>
      <c r="F3621" t="s">
        <v>253</v>
      </c>
      <c r="G3621">
        <v>3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2559</v>
      </c>
    </row>
    <row r="3622" spans="1:13">
      <c r="A3622" s="13">
        <f t="shared" si="56"/>
        <v>3</v>
      </c>
      <c r="B3622">
        <v>3006495</v>
      </c>
      <c r="C3622">
        <v>1380</v>
      </c>
      <c r="D3622">
        <v>1501</v>
      </c>
      <c r="E3622"/>
      <c r="F3622" t="s">
        <v>253</v>
      </c>
      <c r="G3622">
        <v>3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2560</v>
      </c>
    </row>
    <row r="3623" spans="1:13">
      <c r="A3623" s="13">
        <f t="shared" si="56"/>
        <v>2</v>
      </c>
      <c r="B3623">
        <v>3006496</v>
      </c>
      <c r="C3623">
        <v>1380</v>
      </c>
      <c r="D3623">
        <v>1501</v>
      </c>
      <c r="E3623"/>
      <c r="F3623" t="s">
        <v>253</v>
      </c>
      <c r="G3623">
        <v>2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2561</v>
      </c>
    </row>
    <row r="3624" spans="1:13">
      <c r="A3624" s="13">
        <f t="shared" si="56"/>
        <v>1</v>
      </c>
      <c r="B3624">
        <v>3006498</v>
      </c>
      <c r="C3624">
        <v>1380</v>
      </c>
      <c r="D3624">
        <v>1501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2562</v>
      </c>
    </row>
    <row r="3625" spans="1:13">
      <c r="A3625" s="13">
        <f t="shared" si="56"/>
        <v>3</v>
      </c>
      <c r="B3625">
        <v>3006500</v>
      </c>
      <c r="C3625">
        <v>1380</v>
      </c>
      <c r="D3625">
        <v>1501</v>
      </c>
      <c r="E3625"/>
      <c r="F3625" t="s">
        <v>253</v>
      </c>
      <c r="G3625">
        <v>3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2563</v>
      </c>
    </row>
    <row r="3626" spans="1:13">
      <c r="A3626" s="13">
        <f t="shared" si="56"/>
        <v>2</v>
      </c>
      <c r="B3626">
        <v>3006501</v>
      </c>
      <c r="C3626">
        <v>1380</v>
      </c>
      <c r="D3626">
        <v>1501</v>
      </c>
      <c r="E3626"/>
      <c r="F3626" t="s">
        <v>253</v>
      </c>
      <c r="G3626">
        <v>2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2564</v>
      </c>
    </row>
    <row r="3627" spans="1:13">
      <c r="A3627" s="13">
        <f t="shared" si="56"/>
        <v>1</v>
      </c>
      <c r="B3627">
        <v>3006502</v>
      </c>
      <c r="C3627">
        <v>1380</v>
      </c>
      <c r="D3627">
        <v>1501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2565</v>
      </c>
    </row>
    <row r="3628" spans="1:13">
      <c r="A3628" s="13">
        <f t="shared" si="56"/>
        <v>2</v>
      </c>
      <c r="B3628">
        <v>3006503</v>
      </c>
      <c r="C3628">
        <v>1380</v>
      </c>
      <c r="D3628">
        <v>1501</v>
      </c>
      <c r="E3628"/>
      <c r="F3628" t="s">
        <v>253</v>
      </c>
      <c r="G3628">
        <v>2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2566</v>
      </c>
    </row>
    <row r="3629" spans="1:13">
      <c r="A3629" s="13">
        <f t="shared" si="56"/>
        <v>2</v>
      </c>
      <c r="B3629">
        <v>3006504</v>
      </c>
      <c r="C3629">
        <v>1380</v>
      </c>
      <c r="D3629">
        <v>1501</v>
      </c>
      <c r="E3629"/>
      <c r="F3629" t="s">
        <v>253</v>
      </c>
      <c r="G3629">
        <v>2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2567</v>
      </c>
    </row>
    <row r="3630" spans="1:13">
      <c r="A3630" s="13">
        <f t="shared" si="56"/>
        <v>2</v>
      </c>
      <c r="B3630">
        <v>3006505</v>
      </c>
      <c r="C3630">
        <v>1380</v>
      </c>
      <c r="D3630">
        <v>1501</v>
      </c>
      <c r="E3630"/>
      <c r="F3630" t="s">
        <v>253</v>
      </c>
      <c r="G3630">
        <v>2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2568</v>
      </c>
    </row>
    <row r="3631" spans="1:13">
      <c r="A3631" s="13">
        <f t="shared" si="56"/>
        <v>4</v>
      </c>
      <c r="B3631">
        <v>3006506</v>
      </c>
      <c r="C3631">
        <v>1380</v>
      </c>
      <c r="D3631">
        <v>1501</v>
      </c>
      <c r="E3631"/>
      <c r="F3631" t="s">
        <v>253</v>
      </c>
      <c r="G3631">
        <v>4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2569</v>
      </c>
    </row>
    <row r="3632" spans="1:13">
      <c r="A3632" s="13">
        <f t="shared" si="56"/>
        <v>36</v>
      </c>
      <c r="B3632">
        <v>3006508</v>
      </c>
      <c r="C3632">
        <v>1380</v>
      </c>
      <c r="D3632">
        <v>1501</v>
      </c>
      <c r="E3632"/>
      <c r="F3632" t="s">
        <v>253</v>
      </c>
      <c r="G3632">
        <v>36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2570</v>
      </c>
    </row>
    <row r="3633" spans="1:13">
      <c r="A3633" s="13">
        <f t="shared" si="56"/>
        <v>2</v>
      </c>
      <c r="B3633">
        <v>3006509</v>
      </c>
      <c r="C3633">
        <v>1380</v>
      </c>
      <c r="D3633">
        <v>1501</v>
      </c>
      <c r="E3633"/>
      <c r="F3633" t="s">
        <v>253</v>
      </c>
      <c r="G3633">
        <v>2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2571</v>
      </c>
    </row>
    <row r="3634" spans="1:13">
      <c r="A3634" s="13">
        <f t="shared" si="56"/>
        <v>1</v>
      </c>
      <c r="B3634">
        <v>3006512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2572</v>
      </c>
    </row>
    <row r="3635" spans="1:13">
      <c r="A3635" s="13">
        <f t="shared" si="56"/>
        <v>2</v>
      </c>
      <c r="B3635">
        <v>3006513</v>
      </c>
      <c r="C3635">
        <v>1380</v>
      </c>
      <c r="D3635">
        <v>1501</v>
      </c>
      <c r="E3635"/>
      <c r="F3635" t="s">
        <v>253</v>
      </c>
      <c r="G3635">
        <v>2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2573</v>
      </c>
    </row>
    <row r="3636" spans="1:13">
      <c r="A3636" s="13">
        <f t="shared" si="56"/>
        <v>5</v>
      </c>
      <c r="B3636">
        <v>3006514</v>
      </c>
      <c r="C3636">
        <v>1380</v>
      </c>
      <c r="D3636">
        <v>1501</v>
      </c>
      <c r="E3636"/>
      <c r="F3636" t="s">
        <v>253</v>
      </c>
      <c r="G3636">
        <v>5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2574</v>
      </c>
    </row>
    <row r="3637" spans="1:13">
      <c r="A3637" s="13">
        <f t="shared" si="56"/>
        <v>2</v>
      </c>
      <c r="B3637">
        <v>3006515</v>
      </c>
      <c r="C3637">
        <v>1380</v>
      </c>
      <c r="D3637">
        <v>1500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9291</v>
      </c>
    </row>
    <row r="3638" spans="1:13">
      <c r="A3638" s="13">
        <f t="shared" si="56"/>
        <v>1</v>
      </c>
      <c r="B3638">
        <v>3006516</v>
      </c>
      <c r="C3638">
        <v>1380</v>
      </c>
      <c r="D3638">
        <v>1500</v>
      </c>
      <c r="E3638"/>
      <c r="F3638" t="s">
        <v>253</v>
      </c>
      <c r="G3638">
        <v>1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2575</v>
      </c>
    </row>
    <row r="3639" spans="1:13">
      <c r="A3639" s="13">
        <f t="shared" si="56"/>
        <v>2</v>
      </c>
      <c r="B3639">
        <v>3006517</v>
      </c>
      <c r="C3639">
        <v>1380</v>
      </c>
      <c r="D3639">
        <v>1501</v>
      </c>
      <c r="E3639"/>
      <c r="F3639" t="s">
        <v>253</v>
      </c>
      <c r="G3639">
        <v>2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2576</v>
      </c>
    </row>
    <row r="3640" spans="1:13">
      <c r="A3640" s="13">
        <f t="shared" si="56"/>
        <v>1</v>
      </c>
      <c r="B3640">
        <v>3006518</v>
      </c>
      <c r="C3640">
        <v>1380</v>
      </c>
      <c r="D3640">
        <v>1501</v>
      </c>
      <c r="E3640"/>
      <c r="F3640" t="s">
        <v>253</v>
      </c>
      <c r="G3640">
        <v>1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2577</v>
      </c>
    </row>
    <row r="3641" spans="1:13">
      <c r="A3641" s="13">
        <f t="shared" si="56"/>
        <v>7</v>
      </c>
      <c r="B3641">
        <v>3006519</v>
      </c>
      <c r="C3641">
        <v>1380</v>
      </c>
      <c r="D3641">
        <v>1501</v>
      </c>
      <c r="E3641"/>
      <c r="F3641" t="s">
        <v>253</v>
      </c>
      <c r="G3641">
        <v>7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2578</v>
      </c>
    </row>
    <row r="3642" spans="1:13">
      <c r="A3642" s="13">
        <f t="shared" si="56"/>
        <v>3</v>
      </c>
      <c r="B3642">
        <v>3006520</v>
      </c>
      <c r="C3642">
        <v>1380</v>
      </c>
      <c r="D3642">
        <v>1501</v>
      </c>
      <c r="E3642"/>
      <c r="F3642" t="s">
        <v>253</v>
      </c>
      <c r="G3642">
        <v>3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2579</v>
      </c>
    </row>
    <row r="3643" spans="1:13">
      <c r="A3643" s="13">
        <f t="shared" si="56"/>
        <v>3</v>
      </c>
      <c r="B3643">
        <v>3006521</v>
      </c>
      <c r="C3643">
        <v>1380</v>
      </c>
      <c r="D3643">
        <v>1500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2580</v>
      </c>
    </row>
    <row r="3644" spans="1:13">
      <c r="A3644" s="13">
        <f t="shared" si="56"/>
        <v>3</v>
      </c>
      <c r="B3644">
        <v>3006522</v>
      </c>
      <c r="C3644">
        <v>1380</v>
      </c>
      <c r="D3644">
        <v>1501</v>
      </c>
      <c r="E3644"/>
      <c r="F3644" t="s">
        <v>253</v>
      </c>
      <c r="G3644">
        <v>3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2581</v>
      </c>
    </row>
    <row r="3645" spans="1:13">
      <c r="A3645" s="13">
        <f t="shared" si="56"/>
        <v>2</v>
      </c>
      <c r="B3645">
        <v>3006523</v>
      </c>
      <c r="C3645">
        <v>1380</v>
      </c>
      <c r="D3645">
        <v>1500</v>
      </c>
      <c r="E3645"/>
      <c r="F3645" t="s">
        <v>253</v>
      </c>
      <c r="G3645">
        <v>2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2582</v>
      </c>
    </row>
    <row r="3646" spans="1:13">
      <c r="A3646" s="13">
        <f t="shared" si="56"/>
        <v>4</v>
      </c>
      <c r="B3646">
        <v>3006524</v>
      </c>
      <c r="C3646">
        <v>1380</v>
      </c>
      <c r="D3646">
        <v>1501</v>
      </c>
      <c r="E3646"/>
      <c r="F3646" t="s">
        <v>253</v>
      </c>
      <c r="G3646">
        <v>4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2583</v>
      </c>
    </row>
    <row r="3647" spans="1:13">
      <c r="A3647" s="13">
        <f t="shared" si="56"/>
        <v>3</v>
      </c>
      <c r="B3647">
        <v>3006525</v>
      </c>
      <c r="C3647">
        <v>1380</v>
      </c>
      <c r="D3647">
        <v>1501</v>
      </c>
      <c r="E3647"/>
      <c r="F3647" t="s">
        <v>253</v>
      </c>
      <c r="G3647">
        <v>3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2584</v>
      </c>
    </row>
    <row r="3648" spans="1:13">
      <c r="A3648" s="13">
        <f t="shared" si="56"/>
        <v>2</v>
      </c>
      <c r="B3648">
        <v>3006526</v>
      </c>
      <c r="C3648">
        <v>1380</v>
      </c>
      <c r="D3648">
        <v>1501</v>
      </c>
      <c r="E3648"/>
      <c r="F3648" t="s">
        <v>253</v>
      </c>
      <c r="G3648">
        <v>2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2585</v>
      </c>
    </row>
    <row r="3649" spans="1:13">
      <c r="A3649" s="13">
        <f t="shared" si="56"/>
        <v>1</v>
      </c>
      <c r="B3649">
        <v>3006527</v>
      </c>
      <c r="C3649">
        <v>1380</v>
      </c>
      <c r="D3649">
        <v>1500</v>
      </c>
      <c r="E3649"/>
      <c r="F3649" t="s">
        <v>253</v>
      </c>
      <c r="G3649">
        <v>1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2586</v>
      </c>
    </row>
    <row r="3650" spans="1:13">
      <c r="A3650" s="13">
        <f t="shared" si="56"/>
        <v>2</v>
      </c>
      <c r="B3650">
        <v>3006528</v>
      </c>
      <c r="C3650">
        <v>1380</v>
      </c>
      <c r="D3650">
        <v>1500</v>
      </c>
      <c r="E3650"/>
      <c r="F3650" t="s">
        <v>253</v>
      </c>
      <c r="G3650">
        <v>2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8307</v>
      </c>
    </row>
    <row r="3651" spans="1:13">
      <c r="A3651" s="13">
        <f t="shared" ref="A3651:A3714" si="57">G3651+H3651+I3651</f>
        <v>3</v>
      </c>
      <c r="B3651">
        <v>3006529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2587</v>
      </c>
    </row>
    <row r="3652" spans="1:13">
      <c r="A3652" s="13">
        <f t="shared" si="57"/>
        <v>2</v>
      </c>
      <c r="B3652">
        <v>3006530</v>
      </c>
      <c r="C3652">
        <v>1380</v>
      </c>
      <c r="D3652">
        <v>1501</v>
      </c>
      <c r="E3652"/>
      <c r="F3652" t="s">
        <v>253</v>
      </c>
      <c r="G3652">
        <v>2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2588</v>
      </c>
    </row>
    <row r="3653" spans="1:13">
      <c r="A3653" s="13">
        <f t="shared" si="57"/>
        <v>2</v>
      </c>
      <c r="B3653">
        <v>3006531</v>
      </c>
      <c r="C3653">
        <v>1380</v>
      </c>
      <c r="D3653">
        <v>1500</v>
      </c>
      <c r="E3653"/>
      <c r="F3653" t="s">
        <v>253</v>
      </c>
      <c r="G3653">
        <v>2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7706</v>
      </c>
    </row>
    <row r="3654" spans="1:13">
      <c r="A3654" s="13">
        <f t="shared" si="57"/>
        <v>4</v>
      </c>
      <c r="B3654">
        <v>3006532</v>
      </c>
      <c r="C3654">
        <v>1380</v>
      </c>
      <c r="D3654">
        <v>1501</v>
      </c>
      <c r="E3654"/>
      <c r="F3654" t="s">
        <v>253</v>
      </c>
      <c r="G3654">
        <v>4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2589</v>
      </c>
    </row>
    <row r="3655" spans="1:13">
      <c r="A3655" s="13">
        <f t="shared" si="57"/>
        <v>3</v>
      </c>
      <c r="B3655">
        <v>3006533</v>
      </c>
      <c r="C3655">
        <v>1380</v>
      </c>
      <c r="D3655">
        <v>1500</v>
      </c>
      <c r="E3655"/>
      <c r="F3655" t="s">
        <v>253</v>
      </c>
      <c r="G3655">
        <v>3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2590</v>
      </c>
    </row>
    <row r="3656" spans="1:13">
      <c r="A3656" s="13">
        <f t="shared" si="57"/>
        <v>5</v>
      </c>
      <c r="B3656">
        <v>3006534</v>
      </c>
      <c r="C3656">
        <v>1380</v>
      </c>
      <c r="D3656">
        <v>1501</v>
      </c>
      <c r="E3656"/>
      <c r="F3656" t="s">
        <v>253</v>
      </c>
      <c r="G3656">
        <v>5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2591</v>
      </c>
    </row>
    <row r="3657" spans="1:13">
      <c r="A3657" s="13">
        <f t="shared" si="57"/>
        <v>2</v>
      </c>
      <c r="B3657">
        <v>3006535</v>
      </c>
      <c r="C3657">
        <v>1380</v>
      </c>
      <c r="D3657">
        <v>1500</v>
      </c>
      <c r="E3657"/>
      <c r="F3657" t="s">
        <v>253</v>
      </c>
      <c r="G3657">
        <v>2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2592</v>
      </c>
    </row>
    <row r="3658" spans="1:13">
      <c r="A3658" s="13">
        <f t="shared" si="57"/>
        <v>2</v>
      </c>
      <c r="B3658">
        <v>3006536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2593</v>
      </c>
    </row>
    <row r="3659" spans="1:13">
      <c r="A3659" s="13">
        <f t="shared" si="57"/>
        <v>1</v>
      </c>
      <c r="B3659">
        <v>3006537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2594</v>
      </c>
    </row>
    <row r="3660" spans="1:13">
      <c r="A3660" s="13">
        <f t="shared" si="57"/>
        <v>2</v>
      </c>
      <c r="B3660">
        <v>3006538</v>
      </c>
      <c r="C3660">
        <v>1380</v>
      </c>
      <c r="D3660">
        <v>1500</v>
      </c>
      <c r="E3660"/>
      <c r="F3660" t="s">
        <v>253</v>
      </c>
      <c r="G3660">
        <v>2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7721</v>
      </c>
    </row>
    <row r="3661" spans="1:13">
      <c r="A3661" s="13">
        <f t="shared" si="57"/>
        <v>12</v>
      </c>
      <c r="B3661">
        <v>3006539</v>
      </c>
      <c r="C3661">
        <v>1380</v>
      </c>
      <c r="D3661">
        <v>1500</v>
      </c>
      <c r="E3661"/>
      <c r="F3661" t="s">
        <v>253</v>
      </c>
      <c r="G3661">
        <v>12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2595</v>
      </c>
    </row>
    <row r="3662" spans="1:13">
      <c r="A3662" s="13">
        <f t="shared" si="57"/>
        <v>2</v>
      </c>
      <c r="B3662">
        <v>3006540</v>
      </c>
      <c r="C3662">
        <v>1380</v>
      </c>
      <c r="D3662">
        <v>1500</v>
      </c>
      <c r="E3662"/>
      <c r="F3662" t="s">
        <v>253</v>
      </c>
      <c r="G3662">
        <v>2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2596</v>
      </c>
    </row>
    <row r="3663" spans="1:13">
      <c r="A3663" s="13">
        <f t="shared" si="57"/>
        <v>2</v>
      </c>
      <c r="B3663">
        <v>3006540</v>
      </c>
      <c r="C3663">
        <v>1400</v>
      </c>
      <c r="D3663">
        <v>1500</v>
      </c>
      <c r="E3663"/>
      <c r="F3663" t="s">
        <v>253</v>
      </c>
      <c r="G3663">
        <v>2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2596</v>
      </c>
    </row>
    <row r="3664" spans="1:13">
      <c r="A3664" s="13">
        <f t="shared" si="57"/>
        <v>12</v>
      </c>
      <c r="B3664">
        <v>3006541</v>
      </c>
      <c r="C3664">
        <v>1380</v>
      </c>
      <c r="D3664">
        <v>1500</v>
      </c>
      <c r="E3664"/>
      <c r="F3664" t="s">
        <v>253</v>
      </c>
      <c r="G3664">
        <v>12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9321</v>
      </c>
    </row>
    <row r="3665" spans="1:13">
      <c r="A3665" s="13">
        <f t="shared" si="57"/>
        <v>2</v>
      </c>
      <c r="B3665">
        <v>3006542</v>
      </c>
      <c r="C3665">
        <v>1380</v>
      </c>
      <c r="D3665">
        <v>1501</v>
      </c>
      <c r="E3665"/>
      <c r="F3665" t="s">
        <v>253</v>
      </c>
      <c r="G3665">
        <v>2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2597</v>
      </c>
    </row>
    <row r="3666" spans="1:13">
      <c r="A3666" s="13">
        <f t="shared" si="57"/>
        <v>2</v>
      </c>
      <c r="B3666">
        <v>3006543</v>
      </c>
      <c r="C3666">
        <v>1380</v>
      </c>
      <c r="D3666">
        <v>1501</v>
      </c>
      <c r="E3666"/>
      <c r="F3666" t="s">
        <v>253</v>
      </c>
      <c r="G3666">
        <v>2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2598</v>
      </c>
    </row>
    <row r="3667" spans="1:13">
      <c r="A3667" s="13">
        <f t="shared" si="57"/>
        <v>6</v>
      </c>
      <c r="B3667">
        <v>3006544</v>
      </c>
      <c r="C3667">
        <v>1380</v>
      </c>
      <c r="D3667">
        <v>1500</v>
      </c>
      <c r="E3667"/>
      <c r="F3667" t="s">
        <v>253</v>
      </c>
      <c r="G3667">
        <v>6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2599</v>
      </c>
    </row>
    <row r="3668" spans="1:13">
      <c r="A3668" s="13">
        <f t="shared" si="57"/>
        <v>3</v>
      </c>
      <c r="B3668">
        <v>3006545</v>
      </c>
      <c r="C3668">
        <v>1380</v>
      </c>
      <c r="D3668">
        <v>1501</v>
      </c>
      <c r="E3668"/>
      <c r="F3668" t="s">
        <v>253</v>
      </c>
      <c r="G3668">
        <v>3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2600</v>
      </c>
    </row>
    <row r="3669" spans="1:13">
      <c r="A3669" s="13">
        <f t="shared" si="57"/>
        <v>14</v>
      </c>
      <c r="B3669">
        <v>3006546</v>
      </c>
      <c r="C3669">
        <v>1380</v>
      </c>
      <c r="D3669">
        <v>1500</v>
      </c>
      <c r="E3669"/>
      <c r="F3669" t="s">
        <v>253</v>
      </c>
      <c r="G3669">
        <v>14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2601</v>
      </c>
    </row>
    <row r="3670" spans="1:13">
      <c r="A3670" s="13">
        <f t="shared" si="57"/>
        <v>1</v>
      </c>
      <c r="B3670">
        <v>3006547</v>
      </c>
      <c r="C3670">
        <v>1380</v>
      </c>
      <c r="D3670">
        <v>1500</v>
      </c>
      <c r="E3670"/>
      <c r="F3670" t="s">
        <v>253</v>
      </c>
      <c r="G3670">
        <v>1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2602</v>
      </c>
    </row>
    <row r="3671" spans="1:13">
      <c r="A3671" s="13">
        <f t="shared" si="57"/>
        <v>2</v>
      </c>
      <c r="B3671">
        <v>3006548</v>
      </c>
      <c r="C3671">
        <v>1380</v>
      </c>
      <c r="D3671">
        <v>1500</v>
      </c>
      <c r="E3671"/>
      <c r="F3671" t="s">
        <v>253</v>
      </c>
      <c r="G3671">
        <v>2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9322</v>
      </c>
    </row>
    <row r="3672" spans="1:13">
      <c r="A3672" s="13">
        <f t="shared" si="57"/>
        <v>2</v>
      </c>
      <c r="B3672">
        <v>3006549</v>
      </c>
      <c r="C3672">
        <v>1380</v>
      </c>
      <c r="D3672">
        <v>1501</v>
      </c>
      <c r="E3672"/>
      <c r="F3672" t="s">
        <v>253</v>
      </c>
      <c r="G3672">
        <v>2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2603</v>
      </c>
    </row>
    <row r="3673" spans="1:13">
      <c r="A3673" s="13">
        <f t="shared" si="57"/>
        <v>2</v>
      </c>
      <c r="B3673">
        <v>3006550</v>
      </c>
      <c r="C3673">
        <v>1380</v>
      </c>
      <c r="D3673">
        <v>1501</v>
      </c>
      <c r="E3673"/>
      <c r="F3673" t="s">
        <v>253</v>
      </c>
      <c r="G3673">
        <v>2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2604</v>
      </c>
    </row>
    <row r="3674" spans="1:13">
      <c r="A3674" s="13">
        <f t="shared" si="57"/>
        <v>18</v>
      </c>
      <c r="B3674">
        <v>3006551</v>
      </c>
      <c r="C3674">
        <v>1380</v>
      </c>
      <c r="D3674">
        <v>1500</v>
      </c>
      <c r="E3674"/>
      <c r="F3674" t="s">
        <v>253</v>
      </c>
      <c r="G3674">
        <v>18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2605</v>
      </c>
    </row>
    <row r="3675" spans="1:13">
      <c r="A3675" s="13">
        <f t="shared" si="57"/>
        <v>2</v>
      </c>
      <c r="B3675">
        <v>3006552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2606</v>
      </c>
    </row>
    <row r="3676" spans="1:13">
      <c r="A3676" s="13">
        <f t="shared" si="57"/>
        <v>1</v>
      </c>
      <c r="B3676">
        <v>3006553</v>
      </c>
      <c r="C3676">
        <v>1380</v>
      </c>
      <c r="D3676">
        <v>1500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8144</v>
      </c>
    </row>
    <row r="3677" spans="1:13">
      <c r="A3677" s="13">
        <f t="shared" si="57"/>
        <v>7</v>
      </c>
      <c r="B3677">
        <v>3006554</v>
      </c>
      <c r="C3677">
        <v>1380</v>
      </c>
      <c r="D3677">
        <v>1500</v>
      </c>
      <c r="E3677"/>
      <c r="F3677" t="s">
        <v>253</v>
      </c>
      <c r="G3677">
        <v>7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7456</v>
      </c>
    </row>
    <row r="3678" spans="1:13">
      <c r="A3678" s="13">
        <f t="shared" si="57"/>
        <v>2</v>
      </c>
      <c r="B3678">
        <v>3006555</v>
      </c>
      <c r="C3678">
        <v>1380</v>
      </c>
      <c r="D3678">
        <v>1500</v>
      </c>
      <c r="E3678"/>
      <c r="F3678" t="s">
        <v>253</v>
      </c>
      <c r="G3678">
        <v>2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2607</v>
      </c>
    </row>
    <row r="3679" spans="1:13">
      <c r="A3679" s="13">
        <f t="shared" si="57"/>
        <v>8</v>
      </c>
      <c r="B3679">
        <v>3006556</v>
      </c>
      <c r="C3679">
        <v>1380</v>
      </c>
      <c r="D3679">
        <v>1500</v>
      </c>
      <c r="E3679"/>
      <c r="F3679" t="s">
        <v>253</v>
      </c>
      <c r="G3679">
        <v>8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2608</v>
      </c>
    </row>
    <row r="3680" spans="1:13">
      <c r="A3680" s="13">
        <f t="shared" si="57"/>
        <v>2</v>
      </c>
      <c r="B3680">
        <v>3006557</v>
      </c>
      <c r="C3680">
        <v>1380</v>
      </c>
      <c r="D3680">
        <v>1500</v>
      </c>
      <c r="E3680"/>
      <c r="F3680" t="s">
        <v>253</v>
      </c>
      <c r="G3680">
        <v>2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2609</v>
      </c>
    </row>
    <row r="3681" spans="1:13">
      <c r="A3681" s="13">
        <f t="shared" si="57"/>
        <v>1</v>
      </c>
      <c r="B3681">
        <v>3006559</v>
      </c>
      <c r="C3681">
        <v>1380</v>
      </c>
      <c r="D3681">
        <v>1500</v>
      </c>
      <c r="E3681"/>
      <c r="F3681" t="s">
        <v>253</v>
      </c>
      <c r="G3681">
        <v>1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2610</v>
      </c>
    </row>
    <row r="3682" spans="1:13">
      <c r="A3682" s="13">
        <f t="shared" si="57"/>
        <v>1</v>
      </c>
      <c r="B3682">
        <v>3006559</v>
      </c>
      <c r="C3682">
        <v>1400</v>
      </c>
      <c r="D3682">
        <v>1500</v>
      </c>
      <c r="E3682"/>
      <c r="F3682" t="s">
        <v>253</v>
      </c>
      <c r="G3682">
        <v>1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2610</v>
      </c>
    </row>
    <row r="3683" spans="1:13">
      <c r="A3683" s="13">
        <f t="shared" si="57"/>
        <v>1</v>
      </c>
      <c r="B3683">
        <v>3006560</v>
      </c>
      <c r="C3683">
        <v>1380</v>
      </c>
      <c r="D3683">
        <v>1500</v>
      </c>
      <c r="E3683"/>
      <c r="F3683" t="s">
        <v>253</v>
      </c>
      <c r="G3683">
        <v>1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7966</v>
      </c>
    </row>
    <row r="3684" spans="1:13">
      <c r="A3684" s="13">
        <f t="shared" si="57"/>
        <v>51</v>
      </c>
      <c r="B3684">
        <v>3006561</v>
      </c>
      <c r="C3684">
        <v>1380</v>
      </c>
      <c r="D3684">
        <v>1500</v>
      </c>
      <c r="E3684"/>
      <c r="F3684" t="s">
        <v>253</v>
      </c>
      <c r="G3684">
        <v>51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2611</v>
      </c>
    </row>
    <row r="3685" spans="1:13">
      <c r="A3685" s="13">
        <f t="shared" si="57"/>
        <v>132</v>
      </c>
      <c r="B3685">
        <v>3006562</v>
      </c>
      <c r="C3685">
        <v>1380</v>
      </c>
      <c r="D3685">
        <v>1500</v>
      </c>
      <c r="E3685"/>
      <c r="F3685" t="s">
        <v>253</v>
      </c>
      <c r="G3685">
        <v>132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2612</v>
      </c>
    </row>
    <row r="3686" spans="1:13">
      <c r="A3686" s="13">
        <f t="shared" si="57"/>
        <v>7</v>
      </c>
      <c r="B3686">
        <v>3006563</v>
      </c>
      <c r="C3686">
        <v>1380</v>
      </c>
      <c r="D3686">
        <v>1501</v>
      </c>
      <c r="E3686"/>
      <c r="F3686" t="s">
        <v>253</v>
      </c>
      <c r="G3686">
        <v>7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2613</v>
      </c>
    </row>
    <row r="3687" spans="1:13">
      <c r="A3687" s="13">
        <f t="shared" si="57"/>
        <v>84</v>
      </c>
      <c r="B3687">
        <v>3006564</v>
      </c>
      <c r="C3687">
        <v>1380</v>
      </c>
      <c r="D3687">
        <v>1500</v>
      </c>
      <c r="E3687"/>
      <c r="F3687" t="s">
        <v>253</v>
      </c>
      <c r="G3687">
        <v>84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2614</v>
      </c>
    </row>
    <row r="3688" spans="1:13">
      <c r="A3688" s="13">
        <f t="shared" si="57"/>
        <v>119</v>
      </c>
      <c r="B3688">
        <v>3006565</v>
      </c>
      <c r="C3688">
        <v>1380</v>
      </c>
      <c r="D3688">
        <v>1500</v>
      </c>
      <c r="E3688"/>
      <c r="F3688" t="s">
        <v>253</v>
      </c>
      <c r="G3688">
        <v>119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2615</v>
      </c>
    </row>
    <row r="3689" spans="1:13">
      <c r="A3689" s="13">
        <f t="shared" si="57"/>
        <v>90</v>
      </c>
      <c r="B3689">
        <v>3006566</v>
      </c>
      <c r="C3689">
        <v>1380</v>
      </c>
      <c r="D3689">
        <v>1500</v>
      </c>
      <c r="E3689"/>
      <c r="F3689" t="s">
        <v>289</v>
      </c>
      <c r="G3689">
        <v>90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8843</v>
      </c>
    </row>
    <row r="3690" spans="1:13">
      <c r="A3690" s="13">
        <f t="shared" si="57"/>
        <v>2</v>
      </c>
      <c r="B3690">
        <v>3006567</v>
      </c>
      <c r="C3690">
        <v>1380</v>
      </c>
      <c r="D3690">
        <v>1501</v>
      </c>
      <c r="E3690"/>
      <c r="F3690" t="s">
        <v>253</v>
      </c>
      <c r="G3690">
        <v>2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2616</v>
      </c>
    </row>
    <row r="3691" spans="1:13">
      <c r="A3691" s="13">
        <f t="shared" si="57"/>
        <v>1</v>
      </c>
      <c r="B3691">
        <v>3006568</v>
      </c>
      <c r="C3691">
        <v>1380</v>
      </c>
      <c r="D3691">
        <v>1501</v>
      </c>
      <c r="E3691"/>
      <c r="F3691" t="s">
        <v>253</v>
      </c>
      <c r="G3691">
        <v>1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2617</v>
      </c>
    </row>
    <row r="3692" spans="1:13">
      <c r="A3692" s="13">
        <f t="shared" si="57"/>
        <v>2</v>
      </c>
      <c r="B3692">
        <v>3006569</v>
      </c>
      <c r="C3692">
        <v>1380</v>
      </c>
      <c r="D3692">
        <v>1501</v>
      </c>
      <c r="E3692"/>
      <c r="F3692" t="s">
        <v>253</v>
      </c>
      <c r="G3692">
        <v>2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2618</v>
      </c>
    </row>
    <row r="3693" spans="1:13">
      <c r="A3693" s="13">
        <f t="shared" si="57"/>
        <v>1</v>
      </c>
      <c r="B3693">
        <v>3006571</v>
      </c>
      <c r="C3693">
        <v>1380</v>
      </c>
      <c r="D3693">
        <v>1500</v>
      </c>
      <c r="E3693"/>
      <c r="F3693" t="s">
        <v>253</v>
      </c>
      <c r="G3693">
        <v>1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2619</v>
      </c>
    </row>
    <row r="3694" spans="1:13">
      <c r="A3694" s="13">
        <f t="shared" si="57"/>
        <v>5</v>
      </c>
      <c r="B3694">
        <v>3006574</v>
      </c>
      <c r="C3694">
        <v>1380</v>
      </c>
      <c r="D3694">
        <v>1501</v>
      </c>
      <c r="E3694"/>
      <c r="F3694" t="s">
        <v>253</v>
      </c>
      <c r="G3694">
        <v>5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2620</v>
      </c>
    </row>
    <row r="3695" spans="1:13">
      <c r="A3695" s="13">
        <f t="shared" si="57"/>
        <v>1</v>
      </c>
      <c r="B3695">
        <v>3006575</v>
      </c>
      <c r="C3695">
        <v>1380</v>
      </c>
      <c r="D3695">
        <v>1500</v>
      </c>
      <c r="E3695"/>
      <c r="F3695" t="s">
        <v>253</v>
      </c>
      <c r="G3695">
        <v>1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8844</v>
      </c>
    </row>
    <row r="3696" spans="1:13">
      <c r="A3696" s="13">
        <f t="shared" si="57"/>
        <v>1</v>
      </c>
      <c r="B3696">
        <v>3006576</v>
      </c>
      <c r="C3696">
        <v>1380</v>
      </c>
      <c r="D3696">
        <v>1501</v>
      </c>
      <c r="E3696"/>
      <c r="F3696" t="s">
        <v>253</v>
      </c>
      <c r="G3696">
        <v>1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9094</v>
      </c>
    </row>
    <row r="3697" spans="1:13">
      <c r="A3697" s="13">
        <f t="shared" si="57"/>
        <v>3</v>
      </c>
      <c r="B3697">
        <v>3006577</v>
      </c>
      <c r="C3697">
        <v>1380</v>
      </c>
      <c r="D3697">
        <v>1500</v>
      </c>
      <c r="E3697"/>
      <c r="F3697" t="s">
        <v>253</v>
      </c>
      <c r="G3697">
        <v>3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2621</v>
      </c>
    </row>
    <row r="3698" spans="1:13">
      <c r="A3698" s="13">
        <f t="shared" si="57"/>
        <v>10</v>
      </c>
      <c r="B3698">
        <v>3006578</v>
      </c>
      <c r="C3698">
        <v>1380</v>
      </c>
      <c r="D3698">
        <v>1500</v>
      </c>
      <c r="E3698"/>
      <c r="F3698" t="s">
        <v>253</v>
      </c>
      <c r="G3698">
        <v>10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2622</v>
      </c>
    </row>
    <row r="3699" spans="1:13">
      <c r="A3699" s="13">
        <f t="shared" si="57"/>
        <v>1</v>
      </c>
      <c r="B3699">
        <v>3006579</v>
      </c>
      <c r="C3699">
        <v>1380</v>
      </c>
      <c r="D3699">
        <v>1501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2623</v>
      </c>
    </row>
    <row r="3700" spans="1:13">
      <c r="A3700" s="13">
        <f t="shared" si="57"/>
        <v>1</v>
      </c>
      <c r="B3700">
        <v>3006580</v>
      </c>
      <c r="C3700">
        <v>1380</v>
      </c>
      <c r="D3700">
        <v>1501</v>
      </c>
      <c r="E3700"/>
      <c r="F3700" t="s">
        <v>253</v>
      </c>
      <c r="G3700">
        <v>1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2624</v>
      </c>
    </row>
    <row r="3701" spans="1:13">
      <c r="A3701" s="13">
        <f t="shared" si="57"/>
        <v>1</v>
      </c>
      <c r="B3701">
        <v>3006581</v>
      </c>
      <c r="C3701">
        <v>1380</v>
      </c>
      <c r="D3701">
        <v>1501</v>
      </c>
      <c r="E3701"/>
      <c r="F3701" t="s">
        <v>253</v>
      </c>
      <c r="G3701">
        <v>1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2625</v>
      </c>
    </row>
    <row r="3702" spans="1:13">
      <c r="A3702" s="13">
        <f t="shared" si="57"/>
        <v>4</v>
      </c>
      <c r="B3702">
        <v>3006582</v>
      </c>
      <c r="C3702">
        <v>1380</v>
      </c>
      <c r="D3702">
        <v>1501</v>
      </c>
      <c r="E3702"/>
      <c r="F3702" t="s">
        <v>253</v>
      </c>
      <c r="G3702">
        <v>4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2626</v>
      </c>
    </row>
    <row r="3703" spans="1:13">
      <c r="A3703" s="13">
        <f t="shared" si="57"/>
        <v>1</v>
      </c>
      <c r="B3703">
        <v>3006583</v>
      </c>
      <c r="C3703">
        <v>1380</v>
      </c>
      <c r="D3703">
        <v>1500</v>
      </c>
      <c r="E3703"/>
      <c r="F3703" t="s">
        <v>253</v>
      </c>
      <c r="G3703">
        <v>1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2627</v>
      </c>
    </row>
    <row r="3704" spans="1:13">
      <c r="A3704" s="13">
        <f t="shared" si="57"/>
        <v>1</v>
      </c>
      <c r="B3704">
        <v>3006584</v>
      </c>
      <c r="C3704">
        <v>1380</v>
      </c>
      <c r="D3704">
        <v>1500</v>
      </c>
      <c r="E3704"/>
      <c r="F3704" t="s">
        <v>253</v>
      </c>
      <c r="G3704">
        <v>1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2628</v>
      </c>
    </row>
    <row r="3705" spans="1:13">
      <c r="A3705" s="13">
        <f t="shared" si="57"/>
        <v>10</v>
      </c>
      <c r="B3705">
        <v>3006585</v>
      </c>
      <c r="C3705">
        <v>1380</v>
      </c>
      <c r="D3705">
        <v>1500</v>
      </c>
      <c r="E3705"/>
      <c r="F3705" t="s">
        <v>253</v>
      </c>
      <c r="G3705">
        <v>10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2629</v>
      </c>
    </row>
    <row r="3706" spans="1:13">
      <c r="A3706" s="13">
        <f t="shared" si="57"/>
        <v>1</v>
      </c>
      <c r="B3706">
        <v>3006586</v>
      </c>
      <c r="C3706">
        <v>1380</v>
      </c>
      <c r="D3706">
        <v>1500</v>
      </c>
      <c r="E3706"/>
      <c r="F3706" t="s">
        <v>253</v>
      </c>
      <c r="G3706">
        <v>1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2630</v>
      </c>
    </row>
    <row r="3707" spans="1:13">
      <c r="A3707" s="13">
        <f t="shared" si="57"/>
        <v>2</v>
      </c>
      <c r="B3707">
        <v>3006587</v>
      </c>
      <c r="C3707">
        <v>1380</v>
      </c>
      <c r="D3707">
        <v>1501</v>
      </c>
      <c r="E3707"/>
      <c r="F3707" t="s">
        <v>253</v>
      </c>
      <c r="G3707">
        <v>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2631</v>
      </c>
    </row>
    <row r="3708" spans="1:13">
      <c r="A3708" s="13">
        <f t="shared" si="57"/>
        <v>1</v>
      </c>
      <c r="B3708">
        <v>3006588</v>
      </c>
      <c r="C3708">
        <v>1380</v>
      </c>
      <c r="D3708">
        <v>1501</v>
      </c>
      <c r="E3708"/>
      <c r="F3708" t="s">
        <v>253</v>
      </c>
      <c r="G3708">
        <v>1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2632</v>
      </c>
    </row>
    <row r="3709" spans="1:13">
      <c r="A3709" s="13">
        <f t="shared" si="57"/>
        <v>1</v>
      </c>
      <c r="B3709">
        <v>3006589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2633</v>
      </c>
    </row>
    <row r="3710" spans="1:13">
      <c r="A3710" s="13">
        <f t="shared" si="57"/>
        <v>2</v>
      </c>
      <c r="B3710">
        <v>3006590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2634</v>
      </c>
    </row>
    <row r="3711" spans="1:13">
      <c r="A3711" s="13">
        <f t="shared" si="57"/>
        <v>106</v>
      </c>
      <c r="B3711">
        <v>3006591</v>
      </c>
      <c r="C3711">
        <v>1380</v>
      </c>
      <c r="D3711">
        <v>1500</v>
      </c>
      <c r="E3711"/>
      <c r="F3711" t="s">
        <v>253</v>
      </c>
      <c r="G3711">
        <v>106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2635</v>
      </c>
    </row>
    <row r="3712" spans="1:13">
      <c r="A3712" s="13">
        <f t="shared" si="57"/>
        <v>4</v>
      </c>
      <c r="B3712">
        <v>3006592</v>
      </c>
      <c r="C3712">
        <v>1380</v>
      </c>
      <c r="D3712">
        <v>1500</v>
      </c>
      <c r="E3712"/>
      <c r="F3712" t="s">
        <v>253</v>
      </c>
      <c r="G3712">
        <v>4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2636</v>
      </c>
    </row>
    <row r="3713" spans="1:13">
      <c r="A3713" s="13">
        <f t="shared" si="57"/>
        <v>4</v>
      </c>
      <c r="B3713">
        <v>3006593</v>
      </c>
      <c r="C3713">
        <v>1380</v>
      </c>
      <c r="D3713">
        <v>1500</v>
      </c>
      <c r="E3713"/>
      <c r="F3713" t="s">
        <v>253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2637</v>
      </c>
    </row>
    <row r="3714" spans="1:13">
      <c r="A3714" s="13">
        <f t="shared" si="57"/>
        <v>8</v>
      </c>
      <c r="B3714">
        <v>3006594</v>
      </c>
      <c r="C3714">
        <v>1380</v>
      </c>
      <c r="D3714">
        <v>1500</v>
      </c>
      <c r="E3714"/>
      <c r="F3714" t="s">
        <v>253</v>
      </c>
      <c r="G3714">
        <v>8</v>
      </c>
      <c r="H3714">
        <v>0</v>
      </c>
      <c r="I3714">
        <v>0</v>
      </c>
      <c r="J3714">
        <v>0</v>
      </c>
      <c r="K3714">
        <v>4</v>
      </c>
      <c r="L3714">
        <v>0</v>
      </c>
      <c r="M3714" t="s">
        <v>2638</v>
      </c>
    </row>
    <row r="3715" spans="1:13">
      <c r="A3715" s="13">
        <f t="shared" ref="A3715:A3778" si="58">G3715+H3715+I3715</f>
        <v>5</v>
      </c>
      <c r="B3715">
        <v>3006595</v>
      </c>
      <c r="C3715">
        <v>1380</v>
      </c>
      <c r="D3715">
        <v>1500</v>
      </c>
      <c r="E3715"/>
      <c r="F3715" t="s">
        <v>253</v>
      </c>
      <c r="G3715">
        <v>5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2639</v>
      </c>
    </row>
    <row r="3716" spans="1:13">
      <c r="A3716" s="13">
        <f t="shared" si="58"/>
        <v>10</v>
      </c>
      <c r="B3716">
        <v>3006596</v>
      </c>
      <c r="C3716">
        <v>1380</v>
      </c>
      <c r="D3716">
        <v>1501</v>
      </c>
      <c r="E3716"/>
      <c r="F3716" t="s">
        <v>253</v>
      </c>
      <c r="G3716">
        <v>10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2640</v>
      </c>
    </row>
    <row r="3717" spans="1:13">
      <c r="A3717" s="13">
        <f t="shared" si="58"/>
        <v>4</v>
      </c>
      <c r="B3717">
        <v>3006597</v>
      </c>
      <c r="C3717">
        <v>1380</v>
      </c>
      <c r="D3717">
        <v>1500</v>
      </c>
      <c r="E3717"/>
      <c r="F3717" t="s">
        <v>253</v>
      </c>
      <c r="G3717">
        <v>4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2641</v>
      </c>
    </row>
    <row r="3718" spans="1:13">
      <c r="A3718" s="13">
        <f t="shared" si="58"/>
        <v>6</v>
      </c>
      <c r="B3718">
        <v>3006598</v>
      </c>
      <c r="C3718">
        <v>1380</v>
      </c>
      <c r="D3718">
        <v>1500</v>
      </c>
      <c r="E3718"/>
      <c r="F3718" t="s">
        <v>253</v>
      </c>
      <c r="G3718">
        <v>6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2642</v>
      </c>
    </row>
    <row r="3719" spans="1:13">
      <c r="A3719" s="13">
        <f t="shared" si="58"/>
        <v>3</v>
      </c>
      <c r="B3719">
        <v>3006599</v>
      </c>
      <c r="C3719">
        <v>1380</v>
      </c>
      <c r="D3719">
        <v>1500</v>
      </c>
      <c r="E3719"/>
      <c r="F3719" t="s">
        <v>253</v>
      </c>
      <c r="G3719">
        <v>3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7457</v>
      </c>
    </row>
    <row r="3720" spans="1:13">
      <c r="A3720" s="13">
        <f t="shared" si="58"/>
        <v>4</v>
      </c>
      <c r="B3720">
        <v>3006600</v>
      </c>
      <c r="C3720">
        <v>1380</v>
      </c>
      <c r="D3720">
        <v>1500</v>
      </c>
      <c r="E3720"/>
      <c r="F3720" t="s">
        <v>253</v>
      </c>
      <c r="G3720">
        <v>4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2643</v>
      </c>
    </row>
    <row r="3721" spans="1:13">
      <c r="A3721" s="13">
        <f t="shared" si="58"/>
        <v>5</v>
      </c>
      <c r="B3721">
        <v>3006601</v>
      </c>
      <c r="C3721">
        <v>1380</v>
      </c>
      <c r="D3721">
        <v>1500</v>
      </c>
      <c r="E3721"/>
      <c r="F3721" t="s">
        <v>253</v>
      </c>
      <c r="G3721">
        <v>5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2644</v>
      </c>
    </row>
    <row r="3722" spans="1:13">
      <c r="A3722" s="13">
        <f t="shared" si="58"/>
        <v>10</v>
      </c>
      <c r="B3722">
        <v>3006603</v>
      </c>
      <c r="C3722">
        <v>1380</v>
      </c>
      <c r="D3722">
        <v>1500</v>
      </c>
      <c r="E3722"/>
      <c r="F3722" t="s">
        <v>253</v>
      </c>
      <c r="G3722">
        <v>10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2645</v>
      </c>
    </row>
    <row r="3723" spans="1:13">
      <c r="A3723" s="13">
        <f t="shared" si="58"/>
        <v>10</v>
      </c>
      <c r="B3723">
        <v>3006605</v>
      </c>
      <c r="C3723">
        <v>1380</v>
      </c>
      <c r="D3723">
        <v>1500</v>
      </c>
      <c r="E3723"/>
      <c r="F3723" t="s">
        <v>253</v>
      </c>
      <c r="G3723">
        <v>10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2646</v>
      </c>
    </row>
    <row r="3724" spans="1:13">
      <c r="A3724" s="13">
        <f t="shared" si="58"/>
        <v>1</v>
      </c>
      <c r="B3724">
        <v>3006606</v>
      </c>
      <c r="C3724">
        <v>1380</v>
      </c>
      <c r="D3724">
        <v>1501</v>
      </c>
      <c r="E3724"/>
      <c r="F3724" t="s">
        <v>253</v>
      </c>
      <c r="G3724">
        <v>1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2647</v>
      </c>
    </row>
    <row r="3725" spans="1:13">
      <c r="A3725" s="13">
        <f t="shared" si="58"/>
        <v>1</v>
      </c>
      <c r="B3725">
        <v>3006607</v>
      </c>
      <c r="C3725">
        <v>1380</v>
      </c>
      <c r="D3725">
        <v>1501</v>
      </c>
      <c r="E3725"/>
      <c r="F3725" t="s">
        <v>253</v>
      </c>
      <c r="G3725">
        <v>1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2648</v>
      </c>
    </row>
    <row r="3726" spans="1:13">
      <c r="A3726" s="13">
        <f t="shared" si="58"/>
        <v>1</v>
      </c>
      <c r="B3726">
        <v>3006608</v>
      </c>
      <c r="C3726">
        <v>1380</v>
      </c>
      <c r="D3726">
        <v>1501</v>
      </c>
      <c r="E3726"/>
      <c r="F3726" t="s">
        <v>253</v>
      </c>
      <c r="G3726">
        <v>1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2649</v>
      </c>
    </row>
    <row r="3727" spans="1:13">
      <c r="A3727" s="13">
        <f t="shared" si="58"/>
        <v>2</v>
      </c>
      <c r="B3727">
        <v>3006609</v>
      </c>
      <c r="C3727">
        <v>1380</v>
      </c>
      <c r="D3727">
        <v>1501</v>
      </c>
      <c r="E3727"/>
      <c r="F3727" t="s">
        <v>253</v>
      </c>
      <c r="G3727">
        <v>2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2650</v>
      </c>
    </row>
    <row r="3728" spans="1:13">
      <c r="A3728" s="13">
        <f t="shared" si="58"/>
        <v>2</v>
      </c>
      <c r="B3728">
        <v>3006611</v>
      </c>
      <c r="C3728">
        <v>1380</v>
      </c>
      <c r="D3728">
        <v>1500</v>
      </c>
      <c r="E3728"/>
      <c r="F3728" t="s">
        <v>253</v>
      </c>
      <c r="G3728">
        <v>2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2651</v>
      </c>
    </row>
    <row r="3729" spans="1:13">
      <c r="A3729" s="13">
        <f t="shared" si="58"/>
        <v>28</v>
      </c>
      <c r="B3729">
        <v>3006612</v>
      </c>
      <c r="C3729">
        <v>1380</v>
      </c>
      <c r="D3729">
        <v>1500</v>
      </c>
      <c r="E3729"/>
      <c r="F3729" t="s">
        <v>253</v>
      </c>
      <c r="G3729">
        <v>28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2652</v>
      </c>
    </row>
    <row r="3730" spans="1:13">
      <c r="A3730" s="13">
        <f t="shared" si="58"/>
        <v>6</v>
      </c>
      <c r="B3730">
        <v>3006613</v>
      </c>
      <c r="C3730">
        <v>1380</v>
      </c>
      <c r="D3730">
        <v>1501</v>
      </c>
      <c r="E3730"/>
      <c r="F3730" t="s">
        <v>253</v>
      </c>
      <c r="G3730">
        <v>6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2653</v>
      </c>
    </row>
    <row r="3731" spans="1:13">
      <c r="A3731" s="13">
        <f t="shared" si="58"/>
        <v>2</v>
      </c>
      <c r="B3731">
        <v>3006618</v>
      </c>
      <c r="C3731">
        <v>1380</v>
      </c>
      <c r="D3731">
        <v>1500</v>
      </c>
      <c r="E3731"/>
      <c r="F3731" t="s">
        <v>253</v>
      </c>
      <c r="G3731">
        <v>2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7562</v>
      </c>
    </row>
    <row r="3732" spans="1:13">
      <c r="A3732" s="13">
        <f t="shared" si="58"/>
        <v>7</v>
      </c>
      <c r="B3732">
        <v>3006619</v>
      </c>
      <c r="C3732">
        <v>1380</v>
      </c>
      <c r="D3732">
        <v>1501</v>
      </c>
      <c r="E3732"/>
      <c r="F3732" t="s">
        <v>253</v>
      </c>
      <c r="G3732">
        <v>7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2654</v>
      </c>
    </row>
    <row r="3733" spans="1:13">
      <c r="A3733" s="13">
        <f t="shared" si="58"/>
        <v>5</v>
      </c>
      <c r="B3733">
        <v>3006620</v>
      </c>
      <c r="C3733">
        <v>1380</v>
      </c>
      <c r="D3733">
        <v>1500</v>
      </c>
      <c r="E3733"/>
      <c r="F3733" t="s">
        <v>253</v>
      </c>
      <c r="G3733">
        <v>5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2655</v>
      </c>
    </row>
    <row r="3734" spans="1:13">
      <c r="A3734" s="13">
        <f t="shared" si="58"/>
        <v>4</v>
      </c>
      <c r="B3734">
        <v>3006621</v>
      </c>
      <c r="C3734">
        <v>1380</v>
      </c>
      <c r="D3734">
        <v>1501</v>
      </c>
      <c r="E3734"/>
      <c r="F3734" t="s">
        <v>253</v>
      </c>
      <c r="G3734">
        <v>4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2656</v>
      </c>
    </row>
    <row r="3735" spans="1:13">
      <c r="A3735" s="13">
        <f t="shared" si="58"/>
        <v>2</v>
      </c>
      <c r="B3735">
        <v>3006623</v>
      </c>
      <c r="C3735">
        <v>1380</v>
      </c>
      <c r="D3735">
        <v>1501</v>
      </c>
      <c r="E3735"/>
      <c r="F3735" t="s">
        <v>253</v>
      </c>
      <c r="G3735">
        <v>2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2657</v>
      </c>
    </row>
    <row r="3736" spans="1:13">
      <c r="A3736" s="13">
        <f t="shared" si="58"/>
        <v>2</v>
      </c>
      <c r="B3736">
        <v>3006624</v>
      </c>
      <c r="C3736">
        <v>1380</v>
      </c>
      <c r="D3736">
        <v>1501</v>
      </c>
      <c r="E3736"/>
      <c r="F3736" t="s">
        <v>253</v>
      </c>
      <c r="G3736">
        <v>2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2658</v>
      </c>
    </row>
    <row r="3737" spans="1:13">
      <c r="A3737" s="13">
        <f t="shared" si="58"/>
        <v>3</v>
      </c>
      <c r="B3737">
        <v>3006625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2659</v>
      </c>
    </row>
    <row r="3738" spans="1:13">
      <c r="A3738" s="13">
        <f t="shared" si="58"/>
        <v>5</v>
      </c>
      <c r="B3738">
        <v>3006626</v>
      </c>
      <c r="C3738">
        <v>1380</v>
      </c>
      <c r="D3738">
        <v>1501</v>
      </c>
      <c r="E3738"/>
      <c r="F3738" t="s">
        <v>253</v>
      </c>
      <c r="G3738">
        <v>5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2660</v>
      </c>
    </row>
    <row r="3739" spans="1:13">
      <c r="A3739" s="13">
        <f t="shared" si="58"/>
        <v>1</v>
      </c>
      <c r="B3739">
        <v>3006628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8155</v>
      </c>
    </row>
    <row r="3740" spans="1:13">
      <c r="A3740" s="13">
        <f t="shared" si="58"/>
        <v>1</v>
      </c>
      <c r="B3740">
        <v>3006628</v>
      </c>
      <c r="C3740">
        <v>1400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8155</v>
      </c>
    </row>
    <row r="3741" spans="1:13">
      <c r="A3741" s="13">
        <f t="shared" si="58"/>
        <v>3</v>
      </c>
      <c r="B3741">
        <v>3006629</v>
      </c>
      <c r="C3741">
        <v>1380</v>
      </c>
      <c r="D3741">
        <v>1501</v>
      </c>
      <c r="E3741"/>
      <c r="F3741" t="s">
        <v>253</v>
      </c>
      <c r="G3741">
        <v>3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2661</v>
      </c>
    </row>
    <row r="3742" spans="1:13">
      <c r="A3742" s="13">
        <f t="shared" si="58"/>
        <v>1</v>
      </c>
      <c r="B3742">
        <v>3006630</v>
      </c>
      <c r="C3742">
        <v>1380</v>
      </c>
      <c r="D3742">
        <v>1500</v>
      </c>
      <c r="E3742"/>
      <c r="F3742" t="s">
        <v>253</v>
      </c>
      <c r="G3742">
        <v>1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2662</v>
      </c>
    </row>
    <row r="3743" spans="1:13">
      <c r="A3743" s="13">
        <f t="shared" si="58"/>
        <v>2</v>
      </c>
      <c r="B3743">
        <v>3006631</v>
      </c>
      <c r="C3743">
        <v>1380</v>
      </c>
      <c r="D3743">
        <v>1501</v>
      </c>
      <c r="E3743"/>
      <c r="F3743" t="s">
        <v>253</v>
      </c>
      <c r="G3743">
        <v>2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2663</v>
      </c>
    </row>
    <row r="3744" spans="1:13">
      <c r="A3744" s="13">
        <f t="shared" si="58"/>
        <v>4</v>
      </c>
      <c r="B3744">
        <v>3006632</v>
      </c>
      <c r="C3744">
        <v>1380</v>
      </c>
      <c r="D3744">
        <v>1500</v>
      </c>
      <c r="E3744"/>
      <c r="F3744" t="s">
        <v>253</v>
      </c>
      <c r="G3744">
        <v>4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2664</v>
      </c>
    </row>
    <row r="3745" spans="1:13">
      <c r="A3745" s="13">
        <f t="shared" si="58"/>
        <v>42</v>
      </c>
      <c r="B3745">
        <v>3006633</v>
      </c>
      <c r="C3745">
        <v>1380</v>
      </c>
      <c r="D3745">
        <v>1500</v>
      </c>
      <c r="E3745"/>
      <c r="F3745" t="s">
        <v>253</v>
      </c>
      <c r="G3745">
        <v>42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2665</v>
      </c>
    </row>
    <row r="3746" spans="1:13">
      <c r="A3746" s="13">
        <f t="shared" si="58"/>
        <v>9</v>
      </c>
      <c r="B3746">
        <v>3006636</v>
      </c>
      <c r="C3746">
        <v>1380</v>
      </c>
      <c r="D3746">
        <v>1500</v>
      </c>
      <c r="E3746"/>
      <c r="F3746" t="s">
        <v>253</v>
      </c>
      <c r="G3746">
        <v>9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2666</v>
      </c>
    </row>
    <row r="3747" spans="1:13">
      <c r="A3747" s="13">
        <f t="shared" si="58"/>
        <v>42</v>
      </c>
      <c r="B3747">
        <v>3006637</v>
      </c>
      <c r="C3747">
        <v>1380</v>
      </c>
      <c r="D3747">
        <v>1500</v>
      </c>
      <c r="E3747"/>
      <c r="F3747" t="s">
        <v>253</v>
      </c>
      <c r="G3747">
        <v>42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2667</v>
      </c>
    </row>
    <row r="3748" spans="1:13">
      <c r="A3748" s="13">
        <f t="shared" si="58"/>
        <v>2</v>
      </c>
      <c r="B3748">
        <v>3006640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2668</v>
      </c>
    </row>
    <row r="3749" spans="1:13">
      <c r="A3749" s="13">
        <f t="shared" si="58"/>
        <v>6</v>
      </c>
      <c r="B3749">
        <v>3006641</v>
      </c>
      <c r="C3749">
        <v>1380</v>
      </c>
      <c r="D3749">
        <v>1500</v>
      </c>
      <c r="E3749"/>
      <c r="F3749" t="s">
        <v>253</v>
      </c>
      <c r="G3749">
        <v>6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7563</v>
      </c>
    </row>
    <row r="3750" spans="1:13">
      <c r="A3750" s="13">
        <f t="shared" si="58"/>
        <v>3</v>
      </c>
      <c r="B3750">
        <v>3006642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2669</v>
      </c>
    </row>
    <row r="3751" spans="1:13">
      <c r="A3751" s="13">
        <f t="shared" si="58"/>
        <v>2</v>
      </c>
      <c r="B3751">
        <v>3006643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2670</v>
      </c>
    </row>
    <row r="3752" spans="1:13">
      <c r="A3752" s="13">
        <f t="shared" si="58"/>
        <v>2</v>
      </c>
      <c r="B3752">
        <v>3006644</v>
      </c>
      <c r="C3752">
        <v>1380</v>
      </c>
      <c r="D3752">
        <v>1501</v>
      </c>
      <c r="E3752"/>
      <c r="F3752" t="s">
        <v>253</v>
      </c>
      <c r="G3752">
        <v>2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2671</v>
      </c>
    </row>
    <row r="3753" spans="1:13">
      <c r="A3753" s="13">
        <f t="shared" si="58"/>
        <v>5</v>
      </c>
      <c r="B3753">
        <v>3006645</v>
      </c>
      <c r="C3753">
        <v>1380</v>
      </c>
      <c r="D3753">
        <v>1501</v>
      </c>
      <c r="E3753"/>
      <c r="F3753" t="s">
        <v>253</v>
      </c>
      <c r="G3753">
        <v>5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2672</v>
      </c>
    </row>
    <row r="3754" spans="1:13">
      <c r="A3754" s="13">
        <f t="shared" si="58"/>
        <v>21</v>
      </c>
      <c r="B3754">
        <v>3006646</v>
      </c>
      <c r="C3754">
        <v>1380</v>
      </c>
      <c r="D3754">
        <v>1501</v>
      </c>
      <c r="E3754"/>
      <c r="F3754" t="s">
        <v>253</v>
      </c>
      <c r="G3754">
        <v>21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2673</v>
      </c>
    </row>
    <row r="3755" spans="1:13">
      <c r="A3755" s="13">
        <f t="shared" si="58"/>
        <v>108</v>
      </c>
      <c r="B3755">
        <v>3006648</v>
      </c>
      <c r="C3755">
        <v>1380</v>
      </c>
      <c r="D3755">
        <v>1500</v>
      </c>
      <c r="E3755"/>
      <c r="F3755" t="s">
        <v>253</v>
      </c>
      <c r="G3755">
        <v>108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2674</v>
      </c>
    </row>
    <row r="3756" spans="1:13">
      <c r="A3756" s="13">
        <f t="shared" si="58"/>
        <v>3</v>
      </c>
      <c r="B3756">
        <v>3006649</v>
      </c>
      <c r="C3756">
        <v>1380</v>
      </c>
      <c r="D3756">
        <v>1501</v>
      </c>
      <c r="E3756"/>
      <c r="F3756" t="s">
        <v>253</v>
      </c>
      <c r="G3756">
        <v>3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2675</v>
      </c>
    </row>
    <row r="3757" spans="1:13">
      <c r="A3757" s="13">
        <f t="shared" si="58"/>
        <v>5</v>
      </c>
      <c r="B3757">
        <v>3006650</v>
      </c>
      <c r="C3757">
        <v>1380</v>
      </c>
      <c r="D3757">
        <v>1501</v>
      </c>
      <c r="E3757"/>
      <c r="F3757" t="s">
        <v>253</v>
      </c>
      <c r="G3757">
        <v>5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2676</v>
      </c>
    </row>
    <row r="3758" spans="1:13">
      <c r="A3758" s="13">
        <f t="shared" si="58"/>
        <v>7</v>
      </c>
      <c r="B3758">
        <v>3006651</v>
      </c>
      <c r="C3758">
        <v>1380</v>
      </c>
      <c r="D3758">
        <v>1500</v>
      </c>
      <c r="E3758"/>
      <c r="F3758" t="s">
        <v>253</v>
      </c>
      <c r="G3758">
        <v>7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2677</v>
      </c>
    </row>
    <row r="3759" spans="1:13">
      <c r="A3759" s="13">
        <f t="shared" si="58"/>
        <v>11</v>
      </c>
      <c r="B3759">
        <v>3006653</v>
      </c>
      <c r="C3759">
        <v>1380</v>
      </c>
      <c r="D3759">
        <v>1500</v>
      </c>
      <c r="E3759"/>
      <c r="F3759" t="s">
        <v>253</v>
      </c>
      <c r="G3759">
        <v>11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2678</v>
      </c>
    </row>
    <row r="3760" spans="1:13">
      <c r="A3760" s="13">
        <f t="shared" si="58"/>
        <v>3</v>
      </c>
      <c r="B3760">
        <v>3006654</v>
      </c>
      <c r="C3760">
        <v>1380</v>
      </c>
      <c r="D3760">
        <v>1500</v>
      </c>
      <c r="E3760"/>
      <c r="F3760" t="s">
        <v>253</v>
      </c>
      <c r="G3760">
        <v>3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2679</v>
      </c>
    </row>
    <row r="3761" spans="1:13">
      <c r="A3761" s="13">
        <f t="shared" si="58"/>
        <v>31</v>
      </c>
      <c r="B3761">
        <v>3006655</v>
      </c>
      <c r="C3761">
        <v>1380</v>
      </c>
      <c r="D3761">
        <v>1501</v>
      </c>
      <c r="E3761"/>
      <c r="F3761" t="s">
        <v>253</v>
      </c>
      <c r="G3761">
        <v>31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2680</v>
      </c>
    </row>
    <row r="3762" spans="1:13">
      <c r="A3762" s="13">
        <f t="shared" si="58"/>
        <v>1</v>
      </c>
      <c r="B3762">
        <v>3006656</v>
      </c>
      <c r="C3762">
        <v>1380</v>
      </c>
      <c r="D3762">
        <v>1500</v>
      </c>
      <c r="E3762"/>
      <c r="F3762" t="s">
        <v>253</v>
      </c>
      <c r="G3762">
        <v>1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9154</v>
      </c>
    </row>
    <row r="3763" spans="1:13">
      <c r="A3763" s="13">
        <f t="shared" si="58"/>
        <v>1</v>
      </c>
      <c r="B3763">
        <v>3006658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2681</v>
      </c>
    </row>
    <row r="3764" spans="1:13">
      <c r="A3764" s="13">
        <f t="shared" si="58"/>
        <v>36</v>
      </c>
      <c r="B3764">
        <v>3006659</v>
      </c>
      <c r="C3764">
        <v>1380</v>
      </c>
      <c r="D3764">
        <v>1500</v>
      </c>
      <c r="E3764"/>
      <c r="F3764" t="s">
        <v>289</v>
      </c>
      <c r="G3764">
        <v>36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2682</v>
      </c>
    </row>
    <row r="3765" spans="1:13">
      <c r="A3765" s="13">
        <f t="shared" si="58"/>
        <v>7</v>
      </c>
      <c r="B3765">
        <v>3006660</v>
      </c>
      <c r="C3765">
        <v>1380</v>
      </c>
      <c r="D3765">
        <v>1500</v>
      </c>
      <c r="E3765"/>
      <c r="F3765" t="s">
        <v>253</v>
      </c>
      <c r="G3765">
        <v>7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2683</v>
      </c>
    </row>
    <row r="3766" spans="1:13">
      <c r="A3766" s="13">
        <f t="shared" si="58"/>
        <v>6</v>
      </c>
      <c r="B3766">
        <v>3006660</v>
      </c>
      <c r="C3766">
        <v>1400</v>
      </c>
      <c r="D3766">
        <v>1500</v>
      </c>
      <c r="E3766"/>
      <c r="F3766" t="s">
        <v>253</v>
      </c>
      <c r="G3766">
        <v>6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2683</v>
      </c>
    </row>
    <row r="3767" spans="1:13">
      <c r="A3767" s="13">
        <f t="shared" si="58"/>
        <v>3</v>
      </c>
      <c r="B3767">
        <v>3006661</v>
      </c>
      <c r="C3767">
        <v>1380</v>
      </c>
      <c r="D3767">
        <v>1500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2684</v>
      </c>
    </row>
    <row r="3768" spans="1:13">
      <c r="A3768" s="13">
        <f t="shared" si="58"/>
        <v>3</v>
      </c>
      <c r="B3768">
        <v>3006662</v>
      </c>
      <c r="C3768">
        <v>1380</v>
      </c>
      <c r="D3768">
        <v>1501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2685</v>
      </c>
    </row>
    <row r="3769" spans="1:13">
      <c r="A3769" s="13">
        <f t="shared" si="58"/>
        <v>2</v>
      </c>
      <c r="B3769">
        <v>3006663</v>
      </c>
      <c r="C3769">
        <v>1380</v>
      </c>
      <c r="D3769">
        <v>1500</v>
      </c>
      <c r="E3769"/>
      <c r="F3769" t="s">
        <v>253</v>
      </c>
      <c r="G3769">
        <v>2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2686</v>
      </c>
    </row>
    <row r="3770" spans="1:13">
      <c r="A3770" s="13">
        <f t="shared" si="58"/>
        <v>5</v>
      </c>
      <c r="B3770">
        <v>3006664</v>
      </c>
      <c r="C3770">
        <v>1380</v>
      </c>
      <c r="D3770">
        <v>1500</v>
      </c>
      <c r="E3770"/>
      <c r="F3770" t="s">
        <v>253</v>
      </c>
      <c r="G3770">
        <v>5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2687</v>
      </c>
    </row>
    <row r="3771" spans="1:13">
      <c r="A3771" s="13">
        <f t="shared" si="58"/>
        <v>3</v>
      </c>
      <c r="B3771">
        <v>3006665</v>
      </c>
      <c r="C3771">
        <v>1380</v>
      </c>
      <c r="D3771">
        <v>1500</v>
      </c>
      <c r="E3771"/>
      <c r="F3771" t="s">
        <v>253</v>
      </c>
      <c r="G3771">
        <v>3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2688</v>
      </c>
    </row>
    <row r="3772" spans="1:13">
      <c r="A3772" s="13">
        <f t="shared" si="58"/>
        <v>12</v>
      </c>
      <c r="B3772">
        <v>3006666</v>
      </c>
      <c r="C3772">
        <v>1380</v>
      </c>
      <c r="D3772">
        <v>1500</v>
      </c>
      <c r="E3772"/>
      <c r="F3772" t="s">
        <v>253</v>
      </c>
      <c r="G3772">
        <v>12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2689</v>
      </c>
    </row>
    <row r="3773" spans="1:13">
      <c r="A3773" s="13">
        <f t="shared" si="58"/>
        <v>15</v>
      </c>
      <c r="B3773">
        <v>3006670</v>
      </c>
      <c r="C3773">
        <v>1380</v>
      </c>
      <c r="D3773">
        <v>1501</v>
      </c>
      <c r="E3773"/>
      <c r="F3773" t="s">
        <v>253</v>
      </c>
      <c r="G3773">
        <v>15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2690</v>
      </c>
    </row>
    <row r="3774" spans="1:13">
      <c r="A3774" s="13">
        <f t="shared" si="58"/>
        <v>4</v>
      </c>
      <c r="B3774">
        <v>3006671</v>
      </c>
      <c r="C3774">
        <v>1380</v>
      </c>
      <c r="D3774">
        <v>1501</v>
      </c>
      <c r="E3774"/>
      <c r="F3774" t="s">
        <v>253</v>
      </c>
      <c r="G3774">
        <v>4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2691</v>
      </c>
    </row>
    <row r="3775" spans="1:13">
      <c r="A3775" s="13">
        <f t="shared" si="58"/>
        <v>161</v>
      </c>
      <c r="B3775">
        <v>3006672</v>
      </c>
      <c r="C3775">
        <v>1400</v>
      </c>
      <c r="D3775">
        <v>1500</v>
      </c>
      <c r="E3775"/>
      <c r="F3775" t="s">
        <v>289</v>
      </c>
      <c r="G3775">
        <v>161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2692</v>
      </c>
    </row>
    <row r="3776" spans="1:13">
      <c r="A3776" s="13">
        <f t="shared" si="58"/>
        <v>10</v>
      </c>
      <c r="B3776">
        <v>3006673</v>
      </c>
      <c r="C3776">
        <v>1380</v>
      </c>
      <c r="D3776">
        <v>1501</v>
      </c>
      <c r="E3776"/>
      <c r="F3776" t="s">
        <v>253</v>
      </c>
      <c r="G3776">
        <v>10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2693</v>
      </c>
    </row>
    <row r="3777" spans="1:13">
      <c r="A3777" s="13">
        <f t="shared" si="58"/>
        <v>17</v>
      </c>
      <c r="B3777">
        <v>3006674</v>
      </c>
      <c r="C3777">
        <v>1380</v>
      </c>
      <c r="D3777">
        <v>1500</v>
      </c>
      <c r="E3777"/>
      <c r="F3777" t="s">
        <v>253</v>
      </c>
      <c r="G3777">
        <v>17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2694</v>
      </c>
    </row>
    <row r="3778" spans="1:13">
      <c r="A3778" s="13">
        <f t="shared" si="58"/>
        <v>3</v>
      </c>
      <c r="B3778">
        <v>3006675</v>
      </c>
      <c r="C3778">
        <v>1380</v>
      </c>
      <c r="D3778">
        <v>1500</v>
      </c>
      <c r="E3778"/>
      <c r="F3778" t="s">
        <v>253</v>
      </c>
      <c r="G3778">
        <v>3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2695</v>
      </c>
    </row>
    <row r="3779" spans="1:13">
      <c r="A3779" s="13">
        <f t="shared" ref="A3779:A3842" si="59">G3779+H3779+I3779</f>
        <v>1</v>
      </c>
      <c r="B3779">
        <v>3006676</v>
      </c>
      <c r="C3779">
        <v>1380</v>
      </c>
      <c r="D3779">
        <v>1501</v>
      </c>
      <c r="E3779"/>
      <c r="F3779" t="s">
        <v>253</v>
      </c>
      <c r="G3779">
        <v>1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2696</v>
      </c>
    </row>
    <row r="3780" spans="1:13">
      <c r="A3780" s="13">
        <f t="shared" si="59"/>
        <v>3</v>
      </c>
      <c r="B3780">
        <v>3006677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2697</v>
      </c>
    </row>
    <row r="3781" spans="1:13">
      <c r="A3781" s="13">
        <f t="shared" si="59"/>
        <v>1</v>
      </c>
      <c r="B3781">
        <v>3006678</v>
      </c>
      <c r="C3781">
        <v>1380</v>
      </c>
      <c r="D3781">
        <v>1501</v>
      </c>
      <c r="E3781"/>
      <c r="F3781" t="s">
        <v>253</v>
      </c>
      <c r="G3781">
        <v>1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2698</v>
      </c>
    </row>
    <row r="3782" spans="1:13">
      <c r="A3782" s="13">
        <f t="shared" si="59"/>
        <v>1</v>
      </c>
      <c r="B3782">
        <v>3006679</v>
      </c>
      <c r="C3782">
        <v>1380</v>
      </c>
      <c r="D3782">
        <v>1501</v>
      </c>
      <c r="E3782"/>
      <c r="F3782" t="s">
        <v>253</v>
      </c>
      <c r="G3782">
        <v>1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2699</v>
      </c>
    </row>
    <row r="3783" spans="1:13">
      <c r="A3783" s="13">
        <f t="shared" si="59"/>
        <v>1</v>
      </c>
      <c r="B3783">
        <v>3006680</v>
      </c>
      <c r="C3783">
        <v>1380</v>
      </c>
      <c r="D3783">
        <v>1501</v>
      </c>
      <c r="E3783"/>
      <c r="F3783" t="s">
        <v>253</v>
      </c>
      <c r="G3783">
        <v>1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2700</v>
      </c>
    </row>
    <row r="3784" spans="1:13">
      <c r="A3784" s="13">
        <f t="shared" si="59"/>
        <v>2</v>
      </c>
      <c r="B3784">
        <v>3006681</v>
      </c>
      <c r="C3784">
        <v>1380</v>
      </c>
      <c r="D3784">
        <v>1501</v>
      </c>
      <c r="E3784"/>
      <c r="F3784" t="s">
        <v>253</v>
      </c>
      <c r="G3784">
        <v>2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2701</v>
      </c>
    </row>
    <row r="3785" spans="1:13">
      <c r="A3785" s="13">
        <f t="shared" si="59"/>
        <v>1</v>
      </c>
      <c r="B3785">
        <v>3006682</v>
      </c>
      <c r="C3785">
        <v>1380</v>
      </c>
      <c r="D3785">
        <v>1501</v>
      </c>
      <c r="E3785"/>
      <c r="F3785" t="s">
        <v>253</v>
      </c>
      <c r="G3785">
        <v>1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2702</v>
      </c>
    </row>
    <row r="3786" spans="1:13">
      <c r="A3786" s="13">
        <f t="shared" si="59"/>
        <v>201</v>
      </c>
      <c r="B3786">
        <v>3006684</v>
      </c>
      <c r="C3786">
        <v>1380</v>
      </c>
      <c r="D3786">
        <v>1501</v>
      </c>
      <c r="E3786"/>
      <c r="F3786" t="s">
        <v>253</v>
      </c>
      <c r="G3786">
        <v>201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2703</v>
      </c>
    </row>
    <row r="3787" spans="1:13">
      <c r="A3787" s="13">
        <f t="shared" si="59"/>
        <v>21</v>
      </c>
      <c r="B3787">
        <v>3006685</v>
      </c>
      <c r="C3787">
        <v>1380</v>
      </c>
      <c r="D3787">
        <v>1500</v>
      </c>
      <c r="E3787"/>
      <c r="F3787" t="s">
        <v>253</v>
      </c>
      <c r="G3787">
        <v>21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7564</v>
      </c>
    </row>
    <row r="3788" spans="1:13">
      <c r="A3788" s="13">
        <f t="shared" si="59"/>
        <v>712</v>
      </c>
      <c r="B3788">
        <v>3006686</v>
      </c>
      <c r="C3788">
        <v>1380</v>
      </c>
      <c r="D3788">
        <v>1500</v>
      </c>
      <c r="E3788"/>
      <c r="F3788" t="s">
        <v>253</v>
      </c>
      <c r="G3788">
        <v>712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2704</v>
      </c>
    </row>
    <row r="3789" spans="1:13">
      <c r="A3789" s="13">
        <f t="shared" si="59"/>
        <v>1096</v>
      </c>
      <c r="B3789">
        <v>3006687</v>
      </c>
      <c r="C3789">
        <v>1380</v>
      </c>
      <c r="D3789">
        <v>1500</v>
      </c>
      <c r="E3789"/>
      <c r="F3789" t="s">
        <v>253</v>
      </c>
      <c r="G3789" s="177">
        <v>1096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2705</v>
      </c>
    </row>
    <row r="3790" spans="1:13">
      <c r="A3790" s="13">
        <f t="shared" si="59"/>
        <v>54</v>
      </c>
      <c r="B3790">
        <v>3006688</v>
      </c>
      <c r="C3790">
        <v>1380</v>
      </c>
      <c r="D3790">
        <v>1501</v>
      </c>
      <c r="E3790"/>
      <c r="F3790" t="s">
        <v>253</v>
      </c>
      <c r="G3790">
        <v>54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2706</v>
      </c>
    </row>
    <row r="3791" spans="1:13">
      <c r="A3791" s="13">
        <f t="shared" si="59"/>
        <v>1</v>
      </c>
      <c r="B3791">
        <v>3006690</v>
      </c>
      <c r="C3791">
        <v>1380</v>
      </c>
      <c r="D3791">
        <v>1500</v>
      </c>
      <c r="E3791"/>
      <c r="F3791" t="s">
        <v>253</v>
      </c>
      <c r="G3791">
        <v>1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7886</v>
      </c>
    </row>
    <row r="3792" spans="1:13">
      <c r="A3792" s="13">
        <f t="shared" si="59"/>
        <v>4</v>
      </c>
      <c r="B3792">
        <v>3006691</v>
      </c>
      <c r="C3792">
        <v>1380</v>
      </c>
      <c r="D3792">
        <v>1500</v>
      </c>
      <c r="E3792"/>
      <c r="F3792" t="s">
        <v>253</v>
      </c>
      <c r="G3792">
        <v>4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8714</v>
      </c>
    </row>
    <row r="3793" spans="1:13">
      <c r="A3793" s="13">
        <f t="shared" si="59"/>
        <v>20</v>
      </c>
      <c r="B3793">
        <v>3006693</v>
      </c>
      <c r="C3793">
        <v>1380</v>
      </c>
      <c r="D3793">
        <v>1500</v>
      </c>
      <c r="E3793"/>
      <c r="F3793" t="s">
        <v>253</v>
      </c>
      <c r="G3793">
        <v>20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2707</v>
      </c>
    </row>
    <row r="3794" spans="1:13">
      <c r="A3794" s="13">
        <f t="shared" si="59"/>
        <v>396</v>
      </c>
      <c r="B3794">
        <v>3006694</v>
      </c>
      <c r="C3794">
        <v>1380</v>
      </c>
      <c r="D3794">
        <v>1500</v>
      </c>
      <c r="E3794"/>
      <c r="F3794" t="s">
        <v>253</v>
      </c>
      <c r="G3794">
        <v>396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2708</v>
      </c>
    </row>
    <row r="3795" spans="1:13">
      <c r="A3795" s="13">
        <f t="shared" si="59"/>
        <v>3</v>
      </c>
      <c r="B3795">
        <v>3006695</v>
      </c>
      <c r="C3795">
        <v>1380</v>
      </c>
      <c r="D3795">
        <v>1501</v>
      </c>
      <c r="E3795"/>
      <c r="F3795" t="s">
        <v>253</v>
      </c>
      <c r="G3795">
        <v>3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2709</v>
      </c>
    </row>
    <row r="3796" spans="1:13">
      <c r="A3796" s="13">
        <f t="shared" si="59"/>
        <v>46</v>
      </c>
      <c r="B3796">
        <v>3006696</v>
      </c>
      <c r="C3796">
        <v>1380</v>
      </c>
      <c r="D3796">
        <v>1500</v>
      </c>
      <c r="E3796"/>
      <c r="F3796" t="s">
        <v>253</v>
      </c>
      <c r="G3796">
        <v>46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7667</v>
      </c>
    </row>
    <row r="3797" spans="1:13">
      <c r="A3797" s="13">
        <f t="shared" si="59"/>
        <v>4</v>
      </c>
      <c r="B3797">
        <v>3006697</v>
      </c>
      <c r="C3797">
        <v>1380</v>
      </c>
      <c r="D3797">
        <v>1501</v>
      </c>
      <c r="E3797"/>
      <c r="F3797" t="s">
        <v>253</v>
      </c>
      <c r="G3797">
        <v>4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2710</v>
      </c>
    </row>
    <row r="3798" spans="1:13">
      <c r="A3798" s="13">
        <f t="shared" si="59"/>
        <v>1</v>
      </c>
      <c r="B3798">
        <v>3006698</v>
      </c>
      <c r="C3798">
        <v>1380</v>
      </c>
      <c r="D3798">
        <v>1501</v>
      </c>
      <c r="E3798"/>
      <c r="F3798" t="s">
        <v>253</v>
      </c>
      <c r="G3798">
        <v>1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2711</v>
      </c>
    </row>
    <row r="3799" spans="1:13">
      <c r="A3799" s="13">
        <f t="shared" si="59"/>
        <v>1</v>
      </c>
      <c r="B3799">
        <v>3006699</v>
      </c>
      <c r="C3799">
        <v>1380</v>
      </c>
      <c r="D3799">
        <v>1500</v>
      </c>
      <c r="E3799"/>
      <c r="F3799" t="s">
        <v>253</v>
      </c>
      <c r="G3799">
        <v>1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2712</v>
      </c>
    </row>
    <row r="3800" spans="1:13">
      <c r="A3800" s="13">
        <f t="shared" si="59"/>
        <v>3</v>
      </c>
      <c r="B3800">
        <v>3006701</v>
      </c>
      <c r="C3800">
        <v>1380</v>
      </c>
      <c r="D3800">
        <v>1501</v>
      </c>
      <c r="E3800"/>
      <c r="F3800" t="s">
        <v>253</v>
      </c>
      <c r="G3800">
        <v>3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2713</v>
      </c>
    </row>
    <row r="3801" spans="1:13">
      <c r="A3801" s="13">
        <f t="shared" si="59"/>
        <v>1</v>
      </c>
      <c r="B3801">
        <v>3006702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2714</v>
      </c>
    </row>
    <row r="3802" spans="1:13">
      <c r="A3802" s="13">
        <f t="shared" si="59"/>
        <v>2</v>
      </c>
      <c r="B3802">
        <v>3006703</v>
      </c>
      <c r="C3802">
        <v>1380</v>
      </c>
      <c r="D3802">
        <v>1501</v>
      </c>
      <c r="E3802"/>
      <c r="F3802" t="s">
        <v>253</v>
      </c>
      <c r="G3802">
        <v>2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2715</v>
      </c>
    </row>
    <row r="3803" spans="1:13">
      <c r="A3803" s="13">
        <f t="shared" si="59"/>
        <v>1</v>
      </c>
      <c r="B3803">
        <v>3006704</v>
      </c>
      <c r="C3803">
        <v>1380</v>
      </c>
      <c r="D3803">
        <v>1501</v>
      </c>
      <c r="E3803"/>
      <c r="F3803" t="s">
        <v>253</v>
      </c>
      <c r="G3803">
        <v>1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2716</v>
      </c>
    </row>
    <row r="3804" spans="1:13">
      <c r="A3804" s="13">
        <f t="shared" si="59"/>
        <v>2</v>
      </c>
      <c r="B3804">
        <v>3006705</v>
      </c>
      <c r="C3804">
        <v>1380</v>
      </c>
      <c r="D3804">
        <v>1501</v>
      </c>
      <c r="E3804"/>
      <c r="F3804" t="s">
        <v>253</v>
      </c>
      <c r="G3804">
        <v>2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2717</v>
      </c>
    </row>
    <row r="3805" spans="1:13">
      <c r="A3805" s="13">
        <f t="shared" si="59"/>
        <v>2</v>
      </c>
      <c r="B3805">
        <v>3006706</v>
      </c>
      <c r="C3805">
        <v>1380</v>
      </c>
      <c r="D3805">
        <v>1501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2718</v>
      </c>
    </row>
    <row r="3806" spans="1:13">
      <c r="A3806" s="13">
        <f t="shared" si="59"/>
        <v>2</v>
      </c>
      <c r="B3806">
        <v>3006707</v>
      </c>
      <c r="C3806">
        <v>1380</v>
      </c>
      <c r="D3806">
        <v>1500</v>
      </c>
      <c r="E3806"/>
      <c r="F3806" t="s">
        <v>253</v>
      </c>
      <c r="G3806">
        <v>2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7898</v>
      </c>
    </row>
    <row r="3807" spans="1:13">
      <c r="A3807" s="13">
        <f t="shared" si="59"/>
        <v>1</v>
      </c>
      <c r="B3807">
        <v>3006708</v>
      </c>
      <c r="C3807">
        <v>1380</v>
      </c>
      <c r="D3807">
        <v>1501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2719</v>
      </c>
    </row>
    <row r="3808" spans="1:13">
      <c r="A3808" s="13">
        <f t="shared" si="59"/>
        <v>1</v>
      </c>
      <c r="B3808">
        <v>3006709</v>
      </c>
      <c r="C3808">
        <v>1380</v>
      </c>
      <c r="D3808">
        <v>1501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2720</v>
      </c>
    </row>
    <row r="3809" spans="1:13">
      <c r="A3809" s="13">
        <f t="shared" si="59"/>
        <v>3</v>
      </c>
      <c r="B3809">
        <v>3006710</v>
      </c>
      <c r="C3809">
        <v>1380</v>
      </c>
      <c r="D3809">
        <v>1501</v>
      </c>
      <c r="E3809"/>
      <c r="F3809" t="s">
        <v>253</v>
      </c>
      <c r="G3809">
        <v>3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2721</v>
      </c>
    </row>
    <row r="3810" spans="1:13">
      <c r="A3810" s="13">
        <f t="shared" si="59"/>
        <v>1</v>
      </c>
      <c r="B3810">
        <v>3006711</v>
      </c>
      <c r="C3810">
        <v>1380</v>
      </c>
      <c r="D3810">
        <v>1500</v>
      </c>
      <c r="E3810"/>
      <c r="F3810" t="s">
        <v>253</v>
      </c>
      <c r="G3810">
        <v>1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2722</v>
      </c>
    </row>
    <row r="3811" spans="1:13">
      <c r="A3811" s="13">
        <f t="shared" si="59"/>
        <v>1</v>
      </c>
      <c r="B3811">
        <v>3006712</v>
      </c>
      <c r="C3811">
        <v>1380</v>
      </c>
      <c r="D3811">
        <v>1501</v>
      </c>
      <c r="E3811"/>
      <c r="F3811" t="s">
        <v>253</v>
      </c>
      <c r="G3811">
        <v>1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2723</v>
      </c>
    </row>
    <row r="3812" spans="1:13">
      <c r="A3812" s="13">
        <f t="shared" si="59"/>
        <v>8</v>
      </c>
      <c r="B3812">
        <v>3006713</v>
      </c>
      <c r="C3812">
        <v>1380</v>
      </c>
      <c r="D3812">
        <v>1501</v>
      </c>
      <c r="E3812"/>
      <c r="F3812" t="s">
        <v>253</v>
      </c>
      <c r="G3812">
        <v>8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2724</v>
      </c>
    </row>
    <row r="3813" spans="1:13">
      <c r="A3813" s="13">
        <f t="shared" si="59"/>
        <v>2</v>
      </c>
      <c r="B3813">
        <v>3006714</v>
      </c>
      <c r="C3813">
        <v>1380</v>
      </c>
      <c r="D3813">
        <v>1500</v>
      </c>
      <c r="E3813"/>
      <c r="F3813" t="s">
        <v>253</v>
      </c>
      <c r="G3813">
        <v>2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8259</v>
      </c>
    </row>
    <row r="3814" spans="1:13">
      <c r="A3814" s="13">
        <f t="shared" si="59"/>
        <v>2</v>
      </c>
      <c r="B3814">
        <v>3006715</v>
      </c>
      <c r="C3814">
        <v>1380</v>
      </c>
      <c r="D3814">
        <v>1500</v>
      </c>
      <c r="E3814"/>
      <c r="F3814" t="s">
        <v>253</v>
      </c>
      <c r="G3814">
        <v>2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8318</v>
      </c>
    </row>
    <row r="3815" spans="1:13">
      <c r="A3815" s="13">
        <f t="shared" si="59"/>
        <v>1</v>
      </c>
      <c r="B3815">
        <v>3006716</v>
      </c>
      <c r="C3815">
        <v>1380</v>
      </c>
      <c r="D3815">
        <v>1500</v>
      </c>
      <c r="E3815"/>
      <c r="F3815" t="s">
        <v>253</v>
      </c>
      <c r="G3815">
        <v>1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8588</v>
      </c>
    </row>
    <row r="3816" spans="1:13">
      <c r="A3816" s="13">
        <f t="shared" si="59"/>
        <v>1</v>
      </c>
      <c r="B3816">
        <v>3006717</v>
      </c>
      <c r="C3816">
        <v>1380</v>
      </c>
      <c r="D3816">
        <v>1500</v>
      </c>
      <c r="E3816"/>
      <c r="F3816" t="s">
        <v>1284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2725</v>
      </c>
    </row>
    <row r="3817" spans="1:13">
      <c r="A3817" s="13">
        <f t="shared" si="59"/>
        <v>7</v>
      </c>
      <c r="B3817">
        <v>3006717</v>
      </c>
      <c r="C3817">
        <v>1400</v>
      </c>
      <c r="D3817">
        <v>1500</v>
      </c>
      <c r="E3817"/>
      <c r="F3817" t="s">
        <v>1284</v>
      </c>
      <c r="G3817">
        <v>7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2725</v>
      </c>
    </row>
    <row r="3818" spans="1:13">
      <c r="A3818" s="13">
        <f t="shared" si="59"/>
        <v>10</v>
      </c>
      <c r="B3818">
        <v>3006718</v>
      </c>
      <c r="C3818">
        <v>1380</v>
      </c>
      <c r="D3818">
        <v>1500</v>
      </c>
      <c r="E3818"/>
      <c r="F3818" t="s">
        <v>253</v>
      </c>
      <c r="G3818">
        <v>10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9035</v>
      </c>
    </row>
    <row r="3819" spans="1:13">
      <c r="A3819" s="13">
        <f t="shared" si="59"/>
        <v>54.9</v>
      </c>
      <c r="B3819">
        <v>3006719</v>
      </c>
      <c r="C3819">
        <v>1380</v>
      </c>
      <c r="D3819">
        <v>1501</v>
      </c>
      <c r="E3819"/>
      <c r="F3819" t="s">
        <v>289</v>
      </c>
      <c r="G3819">
        <v>54.9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2726</v>
      </c>
    </row>
    <row r="3820" spans="1:13">
      <c r="A3820" s="13">
        <f t="shared" si="59"/>
        <v>2</v>
      </c>
      <c r="B3820">
        <v>3006720</v>
      </c>
      <c r="C3820">
        <v>1380</v>
      </c>
      <c r="D3820">
        <v>1501</v>
      </c>
      <c r="E3820"/>
      <c r="F3820" t="s">
        <v>253</v>
      </c>
      <c r="G3820">
        <v>2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2727</v>
      </c>
    </row>
    <row r="3821" spans="1:13">
      <c r="A3821" s="13">
        <f t="shared" si="59"/>
        <v>8</v>
      </c>
      <c r="B3821">
        <v>3006721</v>
      </c>
      <c r="C3821">
        <v>1380</v>
      </c>
      <c r="D3821">
        <v>1500</v>
      </c>
      <c r="E3821"/>
      <c r="F3821" t="s">
        <v>253</v>
      </c>
      <c r="G3821">
        <v>8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2728</v>
      </c>
    </row>
    <row r="3822" spans="1:13">
      <c r="A3822" s="13">
        <f t="shared" si="59"/>
        <v>5</v>
      </c>
      <c r="B3822">
        <v>3006722</v>
      </c>
      <c r="C3822">
        <v>1380</v>
      </c>
      <c r="D3822">
        <v>1501</v>
      </c>
      <c r="E3822"/>
      <c r="F3822" t="s">
        <v>253</v>
      </c>
      <c r="G3822">
        <v>5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2729</v>
      </c>
    </row>
    <row r="3823" spans="1:13">
      <c r="A3823" s="13">
        <f t="shared" si="59"/>
        <v>4</v>
      </c>
      <c r="B3823">
        <v>3006723</v>
      </c>
      <c r="C3823">
        <v>1380</v>
      </c>
      <c r="D3823">
        <v>1501</v>
      </c>
      <c r="E3823"/>
      <c r="F3823" t="s">
        <v>253</v>
      </c>
      <c r="G3823">
        <v>4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2730</v>
      </c>
    </row>
    <row r="3824" spans="1:13">
      <c r="A3824" s="13">
        <f t="shared" si="59"/>
        <v>45</v>
      </c>
      <c r="B3824">
        <v>3006724</v>
      </c>
      <c r="C3824">
        <v>1380</v>
      </c>
      <c r="D3824">
        <v>1501</v>
      </c>
      <c r="E3824"/>
      <c r="F3824" t="s">
        <v>253</v>
      </c>
      <c r="G3824">
        <v>45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2731</v>
      </c>
    </row>
    <row r="3825" spans="1:13">
      <c r="A3825" s="13">
        <f t="shared" si="59"/>
        <v>1</v>
      </c>
      <c r="B3825">
        <v>3006725</v>
      </c>
      <c r="C3825">
        <v>1380</v>
      </c>
      <c r="D3825">
        <v>1500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2732</v>
      </c>
    </row>
    <row r="3826" spans="1:13">
      <c r="A3826" s="13">
        <f t="shared" si="59"/>
        <v>13</v>
      </c>
      <c r="B3826">
        <v>3006726</v>
      </c>
      <c r="C3826">
        <v>1380</v>
      </c>
      <c r="D3826">
        <v>1501</v>
      </c>
      <c r="E3826"/>
      <c r="F3826" t="s">
        <v>253</v>
      </c>
      <c r="G3826">
        <v>13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2733</v>
      </c>
    </row>
    <row r="3827" spans="1:13">
      <c r="A3827" s="13">
        <f t="shared" si="59"/>
        <v>14</v>
      </c>
      <c r="B3827">
        <v>3006727</v>
      </c>
      <c r="C3827">
        <v>1380</v>
      </c>
      <c r="D3827">
        <v>1500</v>
      </c>
      <c r="E3827"/>
      <c r="F3827" t="s">
        <v>253</v>
      </c>
      <c r="G3827">
        <v>14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2734</v>
      </c>
    </row>
    <row r="3828" spans="1:13">
      <c r="A3828" s="13">
        <f t="shared" si="59"/>
        <v>4</v>
      </c>
      <c r="B3828">
        <v>3006728</v>
      </c>
      <c r="C3828">
        <v>1380</v>
      </c>
      <c r="D3828">
        <v>1500</v>
      </c>
      <c r="E3828"/>
      <c r="F3828" t="s">
        <v>253</v>
      </c>
      <c r="G3828">
        <v>4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2735</v>
      </c>
    </row>
    <row r="3829" spans="1:13">
      <c r="A3829" s="13">
        <f t="shared" si="59"/>
        <v>4</v>
      </c>
      <c r="B3829">
        <v>3006729</v>
      </c>
      <c r="C3829">
        <v>1380</v>
      </c>
      <c r="D3829">
        <v>1500</v>
      </c>
      <c r="E3829"/>
      <c r="F3829" t="s">
        <v>253</v>
      </c>
      <c r="G3829">
        <v>4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8536</v>
      </c>
    </row>
    <row r="3830" spans="1:13">
      <c r="A3830" s="13">
        <f t="shared" si="59"/>
        <v>2</v>
      </c>
      <c r="B3830">
        <v>3006730</v>
      </c>
      <c r="C3830">
        <v>1380</v>
      </c>
      <c r="D3830">
        <v>1501</v>
      </c>
      <c r="E3830"/>
      <c r="F3830" t="s">
        <v>253</v>
      </c>
      <c r="G3830">
        <v>2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2736</v>
      </c>
    </row>
    <row r="3831" spans="1:13">
      <c r="A3831" s="13">
        <f t="shared" si="59"/>
        <v>5</v>
      </c>
      <c r="B3831">
        <v>3006731</v>
      </c>
      <c r="C3831">
        <v>1380</v>
      </c>
      <c r="D3831">
        <v>1501</v>
      </c>
      <c r="E3831"/>
      <c r="F3831" t="s">
        <v>253</v>
      </c>
      <c r="G3831">
        <v>5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2737</v>
      </c>
    </row>
    <row r="3832" spans="1:13">
      <c r="A3832" s="13">
        <f t="shared" si="59"/>
        <v>180</v>
      </c>
      <c r="B3832">
        <v>3006732</v>
      </c>
      <c r="C3832">
        <v>1380</v>
      </c>
      <c r="D3832">
        <v>1500</v>
      </c>
      <c r="E3832"/>
      <c r="F3832" t="s">
        <v>555</v>
      </c>
      <c r="G3832">
        <v>180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9292</v>
      </c>
    </row>
    <row r="3833" spans="1:13">
      <c r="A3833" s="13">
        <f t="shared" si="59"/>
        <v>4</v>
      </c>
      <c r="B3833">
        <v>3006733</v>
      </c>
      <c r="C3833">
        <v>1380</v>
      </c>
      <c r="D3833">
        <v>1501</v>
      </c>
      <c r="E3833"/>
      <c r="F3833" t="s">
        <v>253</v>
      </c>
      <c r="G3833">
        <v>4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2738</v>
      </c>
    </row>
    <row r="3834" spans="1:13">
      <c r="A3834" s="13">
        <f t="shared" si="59"/>
        <v>1</v>
      </c>
      <c r="B3834">
        <v>3006734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2739</v>
      </c>
    </row>
    <row r="3835" spans="1:13">
      <c r="A3835" s="13">
        <f t="shared" si="59"/>
        <v>6</v>
      </c>
      <c r="B3835">
        <v>3006735</v>
      </c>
      <c r="C3835">
        <v>1380</v>
      </c>
      <c r="D3835">
        <v>1501</v>
      </c>
      <c r="E3835"/>
      <c r="F3835" t="s">
        <v>253</v>
      </c>
      <c r="G3835">
        <v>6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2740</v>
      </c>
    </row>
    <row r="3836" spans="1:13">
      <c r="A3836" s="13">
        <f t="shared" si="59"/>
        <v>77</v>
      </c>
      <c r="B3836">
        <v>3006737</v>
      </c>
      <c r="C3836">
        <v>1380</v>
      </c>
      <c r="D3836">
        <v>1501</v>
      </c>
      <c r="E3836"/>
      <c r="F3836" t="s">
        <v>253</v>
      </c>
      <c r="G3836">
        <v>77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2741</v>
      </c>
    </row>
    <row r="3837" spans="1:13">
      <c r="A3837" s="13">
        <f t="shared" si="59"/>
        <v>1</v>
      </c>
      <c r="B3837">
        <v>3006738</v>
      </c>
      <c r="C3837">
        <v>1380</v>
      </c>
      <c r="D3837">
        <v>1500</v>
      </c>
      <c r="E3837"/>
      <c r="F3837" t="s">
        <v>253</v>
      </c>
      <c r="G3837">
        <v>1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7783</v>
      </c>
    </row>
    <row r="3838" spans="1:13">
      <c r="A3838" s="13">
        <f t="shared" si="59"/>
        <v>6</v>
      </c>
      <c r="B3838">
        <v>3006739</v>
      </c>
      <c r="C3838">
        <v>1380</v>
      </c>
      <c r="D3838">
        <v>1501</v>
      </c>
      <c r="E3838"/>
      <c r="F3838" t="s">
        <v>253</v>
      </c>
      <c r="G3838">
        <v>6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2742</v>
      </c>
    </row>
    <row r="3839" spans="1:13">
      <c r="A3839" s="13">
        <f t="shared" si="59"/>
        <v>31</v>
      </c>
      <c r="B3839">
        <v>3006740</v>
      </c>
      <c r="C3839">
        <v>1380</v>
      </c>
      <c r="D3839">
        <v>1500</v>
      </c>
      <c r="E3839"/>
      <c r="F3839" t="s">
        <v>253</v>
      </c>
      <c r="G3839">
        <v>31</v>
      </c>
      <c r="H3839">
        <v>0</v>
      </c>
      <c r="I3839">
        <v>0</v>
      </c>
      <c r="J3839">
        <v>0</v>
      </c>
      <c r="K3839">
        <v>0</v>
      </c>
      <c r="L3839">
        <v>0</v>
      </c>
      <c r="M3839" t="s">
        <v>2743</v>
      </c>
    </row>
    <row r="3840" spans="1:13">
      <c r="A3840" s="13">
        <f t="shared" si="59"/>
        <v>6</v>
      </c>
      <c r="B3840">
        <v>3006741</v>
      </c>
      <c r="C3840">
        <v>1380</v>
      </c>
      <c r="D3840">
        <v>1501</v>
      </c>
      <c r="E3840"/>
      <c r="F3840" t="s">
        <v>253</v>
      </c>
      <c r="G3840">
        <v>6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2744</v>
      </c>
    </row>
    <row r="3841" spans="1:13">
      <c r="A3841" s="13">
        <f t="shared" si="59"/>
        <v>3</v>
      </c>
      <c r="B3841">
        <v>3006742</v>
      </c>
      <c r="C3841">
        <v>1380</v>
      </c>
      <c r="D3841">
        <v>1500</v>
      </c>
      <c r="E3841"/>
      <c r="F3841" t="s">
        <v>253</v>
      </c>
      <c r="G3841">
        <v>3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2745</v>
      </c>
    </row>
    <row r="3842" spans="1:13">
      <c r="A3842" s="13">
        <f t="shared" si="59"/>
        <v>3</v>
      </c>
      <c r="B3842">
        <v>3006743</v>
      </c>
      <c r="C3842">
        <v>1380</v>
      </c>
      <c r="D3842">
        <v>1501</v>
      </c>
      <c r="E3842"/>
      <c r="F3842" t="s">
        <v>253</v>
      </c>
      <c r="G3842">
        <v>3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2746</v>
      </c>
    </row>
    <row r="3843" spans="1:13">
      <c r="A3843" s="13">
        <f t="shared" ref="A3843:A3906" si="60">G3843+H3843+I3843</f>
        <v>1</v>
      </c>
      <c r="B3843">
        <v>3006744</v>
      </c>
      <c r="C3843">
        <v>1380</v>
      </c>
      <c r="D3843">
        <v>1500</v>
      </c>
      <c r="E3843"/>
      <c r="F3843" t="s">
        <v>253</v>
      </c>
      <c r="G3843">
        <v>1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7693</v>
      </c>
    </row>
    <row r="3844" spans="1:13">
      <c r="A3844" s="13">
        <f t="shared" si="60"/>
        <v>2</v>
      </c>
      <c r="B3844">
        <v>3006747</v>
      </c>
      <c r="C3844">
        <v>1380</v>
      </c>
      <c r="D3844">
        <v>1501</v>
      </c>
      <c r="E3844"/>
      <c r="F3844" t="s">
        <v>253</v>
      </c>
      <c r="G3844">
        <v>2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2747</v>
      </c>
    </row>
    <row r="3845" spans="1:13">
      <c r="A3845" s="13">
        <f t="shared" si="60"/>
        <v>1</v>
      </c>
      <c r="B3845">
        <v>3006748</v>
      </c>
      <c r="C3845">
        <v>1380</v>
      </c>
      <c r="D3845">
        <v>1500</v>
      </c>
      <c r="E3845"/>
      <c r="F3845" t="s">
        <v>253</v>
      </c>
      <c r="G3845">
        <v>1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2748</v>
      </c>
    </row>
    <row r="3846" spans="1:13">
      <c r="A3846" s="13">
        <f t="shared" si="60"/>
        <v>7</v>
      </c>
      <c r="B3846">
        <v>3006750</v>
      </c>
      <c r="C3846">
        <v>1380</v>
      </c>
      <c r="D3846">
        <v>1500</v>
      </c>
      <c r="E3846"/>
      <c r="F3846" t="s">
        <v>253</v>
      </c>
      <c r="G3846">
        <v>7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2749</v>
      </c>
    </row>
    <row r="3847" spans="1:13">
      <c r="A3847" s="13">
        <f t="shared" si="60"/>
        <v>3</v>
      </c>
      <c r="B3847">
        <v>3006752</v>
      </c>
      <c r="C3847">
        <v>1380</v>
      </c>
      <c r="D3847">
        <v>1500</v>
      </c>
      <c r="E3847"/>
      <c r="F3847" t="s">
        <v>253</v>
      </c>
      <c r="G3847">
        <v>3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8081</v>
      </c>
    </row>
    <row r="3848" spans="1:13">
      <c r="A3848" s="13">
        <f t="shared" si="60"/>
        <v>23.5</v>
      </c>
      <c r="B3848">
        <v>3006753</v>
      </c>
      <c r="C3848">
        <v>1380</v>
      </c>
      <c r="D3848">
        <v>1501</v>
      </c>
      <c r="E3848"/>
      <c r="F3848" t="s">
        <v>253</v>
      </c>
      <c r="G3848">
        <v>23.5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2750</v>
      </c>
    </row>
    <row r="3849" spans="1:13">
      <c r="A3849" s="13">
        <f t="shared" si="60"/>
        <v>1</v>
      </c>
      <c r="B3849">
        <v>3006754</v>
      </c>
      <c r="C3849">
        <v>1380</v>
      </c>
      <c r="D3849">
        <v>1500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2751</v>
      </c>
    </row>
    <row r="3850" spans="1:13">
      <c r="A3850" s="13">
        <f t="shared" si="60"/>
        <v>5</v>
      </c>
      <c r="B3850">
        <v>3006755</v>
      </c>
      <c r="C3850">
        <v>1380</v>
      </c>
      <c r="D3850">
        <v>1500</v>
      </c>
      <c r="E3850"/>
      <c r="F3850" t="s">
        <v>253</v>
      </c>
      <c r="G3850">
        <v>5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2752</v>
      </c>
    </row>
    <row r="3851" spans="1:13">
      <c r="A3851" s="13">
        <f t="shared" si="60"/>
        <v>1</v>
      </c>
      <c r="B3851">
        <v>3006756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2753</v>
      </c>
    </row>
    <row r="3852" spans="1:13">
      <c r="A3852" s="13">
        <f t="shared" si="60"/>
        <v>2</v>
      </c>
      <c r="B3852">
        <v>3006757</v>
      </c>
      <c r="C3852">
        <v>1380</v>
      </c>
      <c r="D3852">
        <v>1500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8498</v>
      </c>
    </row>
    <row r="3853" spans="1:13">
      <c r="A3853" s="13">
        <f t="shared" si="60"/>
        <v>17</v>
      </c>
      <c r="B3853">
        <v>3006759</v>
      </c>
      <c r="C3853">
        <v>1380</v>
      </c>
      <c r="D3853">
        <v>1501</v>
      </c>
      <c r="E3853"/>
      <c r="F3853" t="s">
        <v>253</v>
      </c>
      <c r="G3853">
        <v>17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2754</v>
      </c>
    </row>
    <row r="3854" spans="1:13">
      <c r="A3854" s="13">
        <f t="shared" si="60"/>
        <v>14</v>
      </c>
      <c r="B3854">
        <v>3006760</v>
      </c>
      <c r="C3854">
        <v>1380</v>
      </c>
      <c r="D3854">
        <v>1501</v>
      </c>
      <c r="E3854"/>
      <c r="F3854" t="s">
        <v>253</v>
      </c>
      <c r="G3854">
        <v>14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2755</v>
      </c>
    </row>
    <row r="3855" spans="1:13">
      <c r="A3855" s="13">
        <f t="shared" si="60"/>
        <v>2</v>
      </c>
      <c r="B3855">
        <v>3006761</v>
      </c>
      <c r="C3855">
        <v>1380</v>
      </c>
      <c r="D3855">
        <v>1501</v>
      </c>
      <c r="E3855"/>
      <c r="F3855" t="s">
        <v>253</v>
      </c>
      <c r="G3855">
        <v>2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2756</v>
      </c>
    </row>
    <row r="3856" spans="1:13">
      <c r="A3856" s="13">
        <f t="shared" si="60"/>
        <v>3</v>
      </c>
      <c r="B3856">
        <v>3006762</v>
      </c>
      <c r="C3856">
        <v>1380</v>
      </c>
      <c r="D3856">
        <v>1501</v>
      </c>
      <c r="E3856"/>
      <c r="F3856" t="s">
        <v>253</v>
      </c>
      <c r="G3856">
        <v>3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2757</v>
      </c>
    </row>
    <row r="3857" spans="1:13">
      <c r="A3857" s="13">
        <f t="shared" si="60"/>
        <v>2515</v>
      </c>
      <c r="B3857">
        <v>3006771</v>
      </c>
      <c r="C3857">
        <v>1380</v>
      </c>
      <c r="D3857">
        <v>1500</v>
      </c>
      <c r="E3857"/>
      <c r="F3857" t="s">
        <v>253</v>
      </c>
      <c r="G3857" s="177">
        <v>2515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2758</v>
      </c>
    </row>
    <row r="3858" spans="1:13">
      <c r="A3858" s="13">
        <f t="shared" si="60"/>
        <v>2000</v>
      </c>
      <c r="B3858">
        <v>3006772</v>
      </c>
      <c r="C3858">
        <v>1380</v>
      </c>
      <c r="D3858">
        <v>1500</v>
      </c>
      <c r="E3858"/>
      <c r="F3858" t="s">
        <v>253</v>
      </c>
      <c r="G3858" s="177">
        <v>2000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7575</v>
      </c>
    </row>
    <row r="3859" spans="1:13">
      <c r="A3859" s="13">
        <f t="shared" si="60"/>
        <v>5</v>
      </c>
      <c r="B3859">
        <v>3006784</v>
      </c>
      <c r="C3859">
        <v>1380</v>
      </c>
      <c r="D3859">
        <v>1500</v>
      </c>
      <c r="E3859"/>
      <c r="F3859" t="s">
        <v>253</v>
      </c>
      <c r="G3859">
        <v>5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2759</v>
      </c>
    </row>
    <row r="3860" spans="1:13">
      <c r="A3860" s="13">
        <f t="shared" si="60"/>
        <v>5</v>
      </c>
      <c r="B3860">
        <v>3006785</v>
      </c>
      <c r="C3860">
        <v>1380</v>
      </c>
      <c r="D3860">
        <v>1500</v>
      </c>
      <c r="E3860"/>
      <c r="F3860" t="s">
        <v>253</v>
      </c>
      <c r="G3860">
        <v>5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2760</v>
      </c>
    </row>
    <row r="3861" spans="1:13">
      <c r="A3861" s="13">
        <f t="shared" si="60"/>
        <v>40</v>
      </c>
      <c r="B3861">
        <v>3006786</v>
      </c>
      <c r="C3861">
        <v>1380</v>
      </c>
      <c r="D3861">
        <v>1500</v>
      </c>
      <c r="E3861"/>
      <c r="F3861" t="s">
        <v>253</v>
      </c>
      <c r="G3861">
        <v>40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2761</v>
      </c>
    </row>
    <row r="3862" spans="1:13">
      <c r="A3862" s="13">
        <f t="shared" si="60"/>
        <v>49</v>
      </c>
      <c r="B3862">
        <v>3006787</v>
      </c>
      <c r="C3862">
        <v>1380</v>
      </c>
      <c r="D3862">
        <v>1500</v>
      </c>
      <c r="E3862"/>
      <c r="F3862" t="s">
        <v>253</v>
      </c>
      <c r="G3862">
        <v>49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2762</v>
      </c>
    </row>
    <row r="3863" spans="1:13">
      <c r="A3863" s="13">
        <f t="shared" si="60"/>
        <v>2</v>
      </c>
      <c r="B3863">
        <v>3006789</v>
      </c>
      <c r="C3863">
        <v>1380</v>
      </c>
      <c r="D3863">
        <v>1500</v>
      </c>
      <c r="E3863"/>
      <c r="F3863" t="s">
        <v>253</v>
      </c>
      <c r="G3863">
        <v>2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2763</v>
      </c>
    </row>
    <row r="3864" spans="1:13">
      <c r="A3864" s="13">
        <f t="shared" si="60"/>
        <v>2</v>
      </c>
      <c r="B3864">
        <v>3006789</v>
      </c>
      <c r="C3864">
        <v>1400</v>
      </c>
      <c r="D3864">
        <v>1500</v>
      </c>
      <c r="E3864"/>
      <c r="F3864" t="s">
        <v>253</v>
      </c>
      <c r="G3864">
        <v>2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2763</v>
      </c>
    </row>
    <row r="3865" spans="1:13">
      <c r="A3865" s="13">
        <f t="shared" si="60"/>
        <v>127</v>
      </c>
      <c r="B3865">
        <v>3006790</v>
      </c>
      <c r="C3865">
        <v>1380</v>
      </c>
      <c r="D3865">
        <v>1501</v>
      </c>
      <c r="E3865"/>
      <c r="F3865" t="s">
        <v>289</v>
      </c>
      <c r="G3865">
        <v>127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2764</v>
      </c>
    </row>
    <row r="3866" spans="1:13">
      <c r="A3866" s="13">
        <f t="shared" si="60"/>
        <v>5</v>
      </c>
      <c r="B3866">
        <v>3006791</v>
      </c>
      <c r="C3866">
        <v>1380</v>
      </c>
      <c r="D3866">
        <v>1500</v>
      </c>
      <c r="E3866"/>
      <c r="F3866" t="s">
        <v>253</v>
      </c>
      <c r="G3866">
        <v>5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2765</v>
      </c>
    </row>
    <row r="3867" spans="1:13">
      <c r="A3867" s="13">
        <f t="shared" si="60"/>
        <v>1</v>
      </c>
      <c r="B3867">
        <v>3006792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2766</v>
      </c>
    </row>
    <row r="3868" spans="1:13">
      <c r="A3868" s="13">
        <f t="shared" si="60"/>
        <v>1</v>
      </c>
      <c r="B3868">
        <v>3006793</v>
      </c>
      <c r="C3868">
        <v>1380</v>
      </c>
      <c r="D3868">
        <v>1500</v>
      </c>
      <c r="E3868"/>
      <c r="F3868" t="s">
        <v>253</v>
      </c>
      <c r="G3868">
        <v>1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9036</v>
      </c>
    </row>
    <row r="3869" spans="1:13">
      <c r="A3869" s="13">
        <f t="shared" si="60"/>
        <v>2</v>
      </c>
      <c r="B3869">
        <v>3006794</v>
      </c>
      <c r="C3869">
        <v>1380</v>
      </c>
      <c r="D3869">
        <v>1500</v>
      </c>
      <c r="E3869"/>
      <c r="F3869" t="s">
        <v>253</v>
      </c>
      <c r="G3869">
        <v>2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7803</v>
      </c>
    </row>
    <row r="3870" spans="1:13">
      <c r="A3870" s="13">
        <f t="shared" si="60"/>
        <v>4</v>
      </c>
      <c r="B3870">
        <v>3006796</v>
      </c>
      <c r="C3870">
        <v>1380</v>
      </c>
      <c r="D3870">
        <v>1500</v>
      </c>
      <c r="E3870"/>
      <c r="F3870" t="s">
        <v>253</v>
      </c>
      <c r="G3870">
        <v>4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7543</v>
      </c>
    </row>
    <row r="3871" spans="1:13">
      <c r="A3871" s="13">
        <f t="shared" si="60"/>
        <v>3</v>
      </c>
      <c r="B3871">
        <v>3006797</v>
      </c>
      <c r="C3871">
        <v>1380</v>
      </c>
      <c r="D3871">
        <v>1501</v>
      </c>
      <c r="E3871"/>
      <c r="F3871" t="s">
        <v>253</v>
      </c>
      <c r="G3871">
        <v>3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2767</v>
      </c>
    </row>
    <row r="3872" spans="1:13">
      <c r="A3872" s="13">
        <f t="shared" si="60"/>
        <v>1</v>
      </c>
      <c r="B3872">
        <v>3006798</v>
      </c>
      <c r="C3872">
        <v>1380</v>
      </c>
      <c r="D3872">
        <v>1500</v>
      </c>
      <c r="E3872"/>
      <c r="F3872" t="s">
        <v>253</v>
      </c>
      <c r="G3872">
        <v>1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2768</v>
      </c>
    </row>
    <row r="3873" spans="1:13">
      <c r="A3873" s="13">
        <f t="shared" si="60"/>
        <v>1</v>
      </c>
      <c r="B3873">
        <v>3006798</v>
      </c>
      <c r="C3873">
        <v>1400</v>
      </c>
      <c r="D3873">
        <v>1500</v>
      </c>
      <c r="E3873"/>
      <c r="F3873" t="s">
        <v>253</v>
      </c>
      <c r="G3873">
        <v>1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2768</v>
      </c>
    </row>
    <row r="3874" spans="1:13">
      <c r="A3874" s="13">
        <f t="shared" si="60"/>
        <v>1</v>
      </c>
      <c r="B3874">
        <v>3006799</v>
      </c>
      <c r="C3874">
        <v>1380</v>
      </c>
      <c r="D3874">
        <v>1500</v>
      </c>
      <c r="E3874"/>
      <c r="F3874" t="s">
        <v>253</v>
      </c>
      <c r="G3874">
        <v>1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2769</v>
      </c>
    </row>
    <row r="3875" spans="1:13">
      <c r="A3875" s="13">
        <f t="shared" si="60"/>
        <v>9</v>
      </c>
      <c r="B3875">
        <v>3006800</v>
      </c>
      <c r="C3875">
        <v>1380</v>
      </c>
      <c r="D3875">
        <v>1501</v>
      </c>
      <c r="E3875"/>
      <c r="F3875" t="s">
        <v>253</v>
      </c>
      <c r="G3875">
        <v>9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2770</v>
      </c>
    </row>
    <row r="3876" spans="1:13">
      <c r="A3876" s="13">
        <f t="shared" si="60"/>
        <v>43</v>
      </c>
      <c r="B3876">
        <v>3006801</v>
      </c>
      <c r="C3876">
        <v>1380</v>
      </c>
      <c r="D3876">
        <v>1500</v>
      </c>
      <c r="E3876"/>
      <c r="F3876" t="s">
        <v>289</v>
      </c>
      <c r="G3876">
        <v>43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2771</v>
      </c>
    </row>
    <row r="3877" spans="1:13">
      <c r="A3877" s="13">
        <f t="shared" si="60"/>
        <v>24</v>
      </c>
      <c r="B3877">
        <v>3006802</v>
      </c>
      <c r="C3877">
        <v>1380</v>
      </c>
      <c r="D3877">
        <v>1501</v>
      </c>
      <c r="E3877"/>
      <c r="F3877" t="s">
        <v>253</v>
      </c>
      <c r="G3877">
        <v>24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2772</v>
      </c>
    </row>
    <row r="3878" spans="1:13">
      <c r="A3878" s="13">
        <f t="shared" si="60"/>
        <v>19</v>
      </c>
      <c r="B3878">
        <v>3006803</v>
      </c>
      <c r="C3878">
        <v>1380</v>
      </c>
      <c r="D3878">
        <v>1500</v>
      </c>
      <c r="E3878"/>
      <c r="F3878" t="s">
        <v>253</v>
      </c>
      <c r="G3878">
        <v>19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2773</v>
      </c>
    </row>
    <row r="3879" spans="1:13">
      <c r="A3879" s="13">
        <f t="shared" si="60"/>
        <v>5</v>
      </c>
      <c r="B3879">
        <v>3006804</v>
      </c>
      <c r="C3879">
        <v>1380</v>
      </c>
      <c r="D3879">
        <v>1500</v>
      </c>
      <c r="E3879"/>
      <c r="F3879" t="s">
        <v>253</v>
      </c>
      <c r="G3879">
        <v>5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2774</v>
      </c>
    </row>
    <row r="3880" spans="1:13">
      <c r="A3880" s="13">
        <f t="shared" si="60"/>
        <v>5</v>
      </c>
      <c r="B3880">
        <v>3006805</v>
      </c>
      <c r="C3880">
        <v>1380</v>
      </c>
      <c r="D3880">
        <v>1500</v>
      </c>
      <c r="E3880"/>
      <c r="F3880" t="s">
        <v>253</v>
      </c>
      <c r="G3880">
        <v>5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2775</v>
      </c>
    </row>
    <row r="3881" spans="1:13">
      <c r="A3881" s="13">
        <f t="shared" si="60"/>
        <v>3</v>
      </c>
      <c r="B3881">
        <v>3006806</v>
      </c>
      <c r="C3881">
        <v>1380</v>
      </c>
      <c r="D3881">
        <v>1500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2776</v>
      </c>
    </row>
    <row r="3882" spans="1:13">
      <c r="A3882" s="13">
        <f t="shared" si="60"/>
        <v>4</v>
      </c>
      <c r="B3882">
        <v>3006807</v>
      </c>
      <c r="C3882">
        <v>1380</v>
      </c>
      <c r="D3882">
        <v>1500</v>
      </c>
      <c r="E3882"/>
      <c r="F3882" t="s">
        <v>253</v>
      </c>
      <c r="G3882">
        <v>4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2777</v>
      </c>
    </row>
    <row r="3883" spans="1:13">
      <c r="A3883" s="13">
        <f t="shared" si="60"/>
        <v>2</v>
      </c>
      <c r="B3883">
        <v>3006808</v>
      </c>
      <c r="C3883">
        <v>1380</v>
      </c>
      <c r="D3883">
        <v>1500</v>
      </c>
      <c r="E3883"/>
      <c r="F3883" t="s">
        <v>253</v>
      </c>
      <c r="G3883">
        <v>2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2778</v>
      </c>
    </row>
    <row r="3884" spans="1:13">
      <c r="A3884" s="13">
        <f t="shared" si="60"/>
        <v>9</v>
      </c>
      <c r="B3884">
        <v>3006809</v>
      </c>
      <c r="C3884">
        <v>1380</v>
      </c>
      <c r="D3884">
        <v>1500</v>
      </c>
      <c r="E3884"/>
      <c r="F3884" t="s">
        <v>253</v>
      </c>
      <c r="G3884">
        <v>9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2779</v>
      </c>
    </row>
    <row r="3885" spans="1:13">
      <c r="A3885" s="13">
        <f t="shared" si="60"/>
        <v>2</v>
      </c>
      <c r="B3885">
        <v>3006810</v>
      </c>
      <c r="C3885">
        <v>1380</v>
      </c>
      <c r="D3885">
        <v>1500</v>
      </c>
      <c r="E3885"/>
      <c r="F3885" t="s">
        <v>253</v>
      </c>
      <c r="G3885">
        <v>2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2780</v>
      </c>
    </row>
    <row r="3886" spans="1:13">
      <c r="A3886" s="13">
        <f t="shared" si="60"/>
        <v>23</v>
      </c>
      <c r="B3886">
        <v>3006812</v>
      </c>
      <c r="C3886">
        <v>1380</v>
      </c>
      <c r="D3886">
        <v>1501</v>
      </c>
      <c r="E3886"/>
      <c r="F3886" t="s">
        <v>253</v>
      </c>
      <c r="G3886">
        <v>23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2781</v>
      </c>
    </row>
    <row r="3887" spans="1:13">
      <c r="A3887" s="13">
        <f t="shared" si="60"/>
        <v>22</v>
      </c>
      <c r="B3887">
        <v>3006813</v>
      </c>
      <c r="C3887">
        <v>1380</v>
      </c>
      <c r="D3887">
        <v>1500</v>
      </c>
      <c r="E3887"/>
      <c r="F3887" t="s">
        <v>253</v>
      </c>
      <c r="G3887">
        <v>22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2782</v>
      </c>
    </row>
    <row r="3888" spans="1:13">
      <c r="A3888" s="13">
        <f t="shared" si="60"/>
        <v>18</v>
      </c>
      <c r="B3888">
        <v>3006813</v>
      </c>
      <c r="C3888">
        <v>1400</v>
      </c>
      <c r="D3888">
        <v>1500</v>
      </c>
      <c r="E3888"/>
      <c r="F3888" t="s">
        <v>253</v>
      </c>
      <c r="G3888">
        <v>18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2782</v>
      </c>
    </row>
    <row r="3889" spans="1:13">
      <c r="A3889" s="13">
        <f t="shared" si="60"/>
        <v>30</v>
      </c>
      <c r="B3889">
        <v>3006814</v>
      </c>
      <c r="C3889">
        <v>1380</v>
      </c>
      <c r="D3889">
        <v>1500</v>
      </c>
      <c r="E3889"/>
      <c r="F3889" t="s">
        <v>253</v>
      </c>
      <c r="G3889">
        <v>30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2783</v>
      </c>
    </row>
    <row r="3890" spans="1:13">
      <c r="A3890" s="13">
        <f t="shared" si="60"/>
        <v>27</v>
      </c>
      <c r="B3890">
        <v>3006814</v>
      </c>
      <c r="C3890">
        <v>1400</v>
      </c>
      <c r="D3890">
        <v>1500</v>
      </c>
      <c r="E3890"/>
      <c r="F3890" t="s">
        <v>253</v>
      </c>
      <c r="G3890">
        <v>27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2783</v>
      </c>
    </row>
    <row r="3891" spans="1:13">
      <c r="A3891" s="13">
        <f t="shared" si="60"/>
        <v>5</v>
      </c>
      <c r="B3891">
        <v>3006815</v>
      </c>
      <c r="C3891">
        <v>1380</v>
      </c>
      <c r="D3891">
        <v>1500</v>
      </c>
      <c r="E3891"/>
      <c r="F3891" t="s">
        <v>253</v>
      </c>
      <c r="G3891">
        <v>5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2784</v>
      </c>
    </row>
    <row r="3892" spans="1:13">
      <c r="A3892" s="13">
        <f t="shared" si="60"/>
        <v>1</v>
      </c>
      <c r="B3892">
        <v>3006815</v>
      </c>
      <c r="C3892">
        <v>1400</v>
      </c>
      <c r="D3892">
        <v>1500</v>
      </c>
      <c r="E3892"/>
      <c r="F3892" t="s">
        <v>253</v>
      </c>
      <c r="G3892">
        <v>1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2784</v>
      </c>
    </row>
    <row r="3893" spans="1:13">
      <c r="A3893" s="13">
        <f t="shared" si="60"/>
        <v>4</v>
      </c>
      <c r="B3893">
        <v>3006816</v>
      </c>
      <c r="C3893">
        <v>1380</v>
      </c>
      <c r="D3893">
        <v>1501</v>
      </c>
      <c r="E3893"/>
      <c r="F3893" t="s">
        <v>253</v>
      </c>
      <c r="G3893">
        <v>4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2785</v>
      </c>
    </row>
    <row r="3894" spans="1:13">
      <c r="A3894" s="13">
        <f t="shared" si="60"/>
        <v>1</v>
      </c>
      <c r="B3894">
        <v>3006817</v>
      </c>
      <c r="C3894">
        <v>1380</v>
      </c>
      <c r="D3894">
        <v>1500</v>
      </c>
      <c r="E3894"/>
      <c r="F3894" t="s">
        <v>253</v>
      </c>
      <c r="G3894">
        <v>1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2786</v>
      </c>
    </row>
    <row r="3895" spans="1:13">
      <c r="A3895" s="13">
        <f t="shared" si="60"/>
        <v>10</v>
      </c>
      <c r="B3895">
        <v>3006818</v>
      </c>
      <c r="C3895">
        <v>1380</v>
      </c>
      <c r="D3895">
        <v>1501</v>
      </c>
      <c r="E3895"/>
      <c r="F3895" t="s">
        <v>253</v>
      </c>
      <c r="G3895">
        <v>10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2787</v>
      </c>
    </row>
    <row r="3896" spans="1:13">
      <c r="A3896" s="13">
        <f t="shared" si="60"/>
        <v>27</v>
      </c>
      <c r="B3896">
        <v>3006819</v>
      </c>
      <c r="C3896">
        <v>1380</v>
      </c>
      <c r="D3896">
        <v>1500</v>
      </c>
      <c r="E3896"/>
      <c r="F3896" t="s">
        <v>253</v>
      </c>
      <c r="G3896">
        <v>27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2788</v>
      </c>
    </row>
    <row r="3897" spans="1:13">
      <c r="A3897" s="13">
        <f t="shared" si="60"/>
        <v>77</v>
      </c>
      <c r="B3897">
        <v>3006819</v>
      </c>
      <c r="C3897">
        <v>1400</v>
      </c>
      <c r="D3897">
        <v>1500</v>
      </c>
      <c r="E3897"/>
      <c r="F3897" t="s">
        <v>253</v>
      </c>
      <c r="G3897">
        <v>77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2788</v>
      </c>
    </row>
    <row r="3898" spans="1:13">
      <c r="A3898" s="13">
        <f t="shared" si="60"/>
        <v>44</v>
      </c>
      <c r="B3898">
        <v>3006820</v>
      </c>
      <c r="C3898">
        <v>1380</v>
      </c>
      <c r="D3898">
        <v>1500</v>
      </c>
      <c r="E3898"/>
      <c r="F3898" t="s">
        <v>253</v>
      </c>
      <c r="G3898">
        <v>44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2789</v>
      </c>
    </row>
    <row r="3899" spans="1:13">
      <c r="A3899" s="13">
        <f t="shared" si="60"/>
        <v>109</v>
      </c>
      <c r="B3899">
        <v>3006820</v>
      </c>
      <c r="C3899">
        <v>1400</v>
      </c>
      <c r="D3899">
        <v>1500</v>
      </c>
      <c r="E3899"/>
      <c r="F3899" t="s">
        <v>253</v>
      </c>
      <c r="G3899">
        <v>109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2789</v>
      </c>
    </row>
    <row r="3900" spans="1:13">
      <c r="A3900" s="13">
        <f t="shared" si="60"/>
        <v>20</v>
      </c>
      <c r="B3900">
        <v>3006821</v>
      </c>
      <c r="C3900">
        <v>1380</v>
      </c>
      <c r="D3900">
        <v>1500</v>
      </c>
      <c r="E3900"/>
      <c r="F3900" t="s">
        <v>253</v>
      </c>
      <c r="G3900">
        <v>20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2790</v>
      </c>
    </row>
    <row r="3901" spans="1:13">
      <c r="A3901" s="13">
        <f t="shared" si="60"/>
        <v>47</v>
      </c>
      <c r="B3901">
        <v>3006821</v>
      </c>
      <c r="C3901">
        <v>1400</v>
      </c>
      <c r="D3901">
        <v>1500</v>
      </c>
      <c r="E3901"/>
      <c r="F3901" t="s">
        <v>253</v>
      </c>
      <c r="G3901">
        <v>47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2790</v>
      </c>
    </row>
    <row r="3902" spans="1:13">
      <c r="A3902" s="13">
        <f t="shared" si="60"/>
        <v>1</v>
      </c>
      <c r="B3902">
        <v>3006822</v>
      </c>
      <c r="C3902">
        <v>1380</v>
      </c>
      <c r="D3902">
        <v>1500</v>
      </c>
      <c r="E3902"/>
      <c r="F3902" t="s">
        <v>253</v>
      </c>
      <c r="G3902">
        <v>1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8845</v>
      </c>
    </row>
    <row r="3903" spans="1:13">
      <c r="A3903" s="13">
        <f t="shared" si="60"/>
        <v>17</v>
      </c>
      <c r="B3903">
        <v>3006824</v>
      </c>
      <c r="C3903">
        <v>1380</v>
      </c>
      <c r="D3903">
        <v>1500</v>
      </c>
      <c r="E3903"/>
      <c r="F3903" t="s">
        <v>253</v>
      </c>
      <c r="G3903">
        <v>17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2791</v>
      </c>
    </row>
    <row r="3904" spans="1:13">
      <c r="A3904" s="13">
        <f t="shared" si="60"/>
        <v>1</v>
      </c>
      <c r="B3904">
        <v>3006825</v>
      </c>
      <c r="C3904">
        <v>1380</v>
      </c>
      <c r="D3904">
        <v>1500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2792</v>
      </c>
    </row>
    <row r="3905" spans="1:13">
      <c r="A3905" s="13">
        <f t="shared" si="60"/>
        <v>1</v>
      </c>
      <c r="B3905">
        <v>3006826</v>
      </c>
      <c r="C3905">
        <v>1380</v>
      </c>
      <c r="D3905">
        <v>1500</v>
      </c>
      <c r="E3905"/>
      <c r="F3905" t="s">
        <v>253</v>
      </c>
      <c r="G3905">
        <v>1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8445</v>
      </c>
    </row>
    <row r="3906" spans="1:13">
      <c r="A3906" s="13">
        <f t="shared" si="60"/>
        <v>13</v>
      </c>
      <c r="B3906">
        <v>3006827</v>
      </c>
      <c r="C3906">
        <v>1380</v>
      </c>
      <c r="D3906">
        <v>1500</v>
      </c>
      <c r="E3906"/>
      <c r="F3906" t="s">
        <v>253</v>
      </c>
      <c r="G3906">
        <v>13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2793</v>
      </c>
    </row>
    <row r="3907" spans="1:13">
      <c r="A3907" s="13">
        <f t="shared" ref="A3907:A3970" si="61">G3907+H3907+I3907</f>
        <v>9</v>
      </c>
      <c r="B3907">
        <v>3006827</v>
      </c>
      <c r="C3907">
        <v>1400</v>
      </c>
      <c r="D3907">
        <v>1500</v>
      </c>
      <c r="E3907"/>
      <c r="F3907" t="s">
        <v>253</v>
      </c>
      <c r="G3907">
        <v>9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2793</v>
      </c>
    </row>
    <row r="3908" spans="1:13">
      <c r="A3908" s="13">
        <f t="shared" si="61"/>
        <v>28</v>
      </c>
      <c r="B3908">
        <v>3006828</v>
      </c>
      <c r="C3908">
        <v>1380</v>
      </c>
      <c r="D3908">
        <v>1500</v>
      </c>
      <c r="E3908"/>
      <c r="F3908" t="s">
        <v>253</v>
      </c>
      <c r="G3908">
        <v>28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2794</v>
      </c>
    </row>
    <row r="3909" spans="1:13">
      <c r="A3909" s="13">
        <f t="shared" si="61"/>
        <v>14</v>
      </c>
      <c r="B3909">
        <v>3006828</v>
      </c>
      <c r="C3909">
        <v>1400</v>
      </c>
      <c r="D3909">
        <v>1500</v>
      </c>
      <c r="E3909"/>
      <c r="F3909" t="s">
        <v>253</v>
      </c>
      <c r="G3909">
        <v>14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2794</v>
      </c>
    </row>
    <row r="3910" spans="1:13">
      <c r="A3910" s="13">
        <f t="shared" si="61"/>
        <v>1</v>
      </c>
      <c r="B3910">
        <v>3006829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2795</v>
      </c>
    </row>
    <row r="3911" spans="1:13">
      <c r="A3911" s="13">
        <f t="shared" si="61"/>
        <v>6</v>
      </c>
      <c r="B3911">
        <v>3006830</v>
      </c>
      <c r="C3911">
        <v>1380</v>
      </c>
      <c r="D3911">
        <v>1500</v>
      </c>
      <c r="E3911"/>
      <c r="F3911" t="s">
        <v>253</v>
      </c>
      <c r="G3911">
        <v>6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7734</v>
      </c>
    </row>
    <row r="3912" spans="1:13">
      <c r="A3912" s="13">
        <f t="shared" si="61"/>
        <v>1</v>
      </c>
      <c r="B3912">
        <v>3006830</v>
      </c>
      <c r="C3912">
        <v>1400</v>
      </c>
      <c r="D3912">
        <v>1500</v>
      </c>
      <c r="E3912"/>
      <c r="F3912" t="s">
        <v>253</v>
      </c>
      <c r="G3912">
        <v>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7734</v>
      </c>
    </row>
    <row r="3913" spans="1:13">
      <c r="A3913" s="13">
        <f t="shared" si="61"/>
        <v>3</v>
      </c>
      <c r="B3913">
        <v>3006831</v>
      </c>
      <c r="C3913">
        <v>1380</v>
      </c>
      <c r="D3913">
        <v>1501</v>
      </c>
      <c r="E3913"/>
      <c r="F3913" t="s">
        <v>253</v>
      </c>
      <c r="G3913">
        <v>3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2796</v>
      </c>
    </row>
    <row r="3914" spans="1:13">
      <c r="A3914" s="13">
        <f t="shared" si="61"/>
        <v>22</v>
      </c>
      <c r="B3914">
        <v>3006832</v>
      </c>
      <c r="C3914">
        <v>1380</v>
      </c>
      <c r="D3914">
        <v>1500</v>
      </c>
      <c r="E3914"/>
      <c r="F3914" t="s">
        <v>253</v>
      </c>
      <c r="G3914">
        <v>22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2797</v>
      </c>
    </row>
    <row r="3915" spans="1:13">
      <c r="A3915" s="13">
        <f t="shared" si="61"/>
        <v>9</v>
      </c>
      <c r="B3915">
        <v>3006833</v>
      </c>
      <c r="C3915">
        <v>1400</v>
      </c>
      <c r="D3915">
        <v>1500</v>
      </c>
      <c r="E3915"/>
      <c r="F3915" t="s">
        <v>253</v>
      </c>
      <c r="G3915">
        <v>9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2798</v>
      </c>
    </row>
    <row r="3916" spans="1:13">
      <c r="A3916" s="13">
        <f t="shared" si="61"/>
        <v>14</v>
      </c>
      <c r="B3916">
        <v>3006834</v>
      </c>
      <c r="C3916">
        <v>1380</v>
      </c>
      <c r="D3916">
        <v>1500</v>
      </c>
      <c r="E3916"/>
      <c r="F3916" t="s">
        <v>253</v>
      </c>
      <c r="G3916">
        <v>14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2799</v>
      </c>
    </row>
    <row r="3917" spans="1:13">
      <c r="A3917" s="13">
        <f t="shared" si="61"/>
        <v>11</v>
      </c>
      <c r="B3917">
        <v>3006834</v>
      </c>
      <c r="C3917">
        <v>1400</v>
      </c>
      <c r="D3917">
        <v>1500</v>
      </c>
      <c r="E3917"/>
      <c r="F3917" t="s">
        <v>253</v>
      </c>
      <c r="G3917">
        <v>11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2799</v>
      </c>
    </row>
    <row r="3918" spans="1:13">
      <c r="A3918" s="13">
        <f t="shared" si="61"/>
        <v>4</v>
      </c>
      <c r="B3918">
        <v>3006835</v>
      </c>
      <c r="C3918">
        <v>1380</v>
      </c>
      <c r="D3918">
        <v>1500</v>
      </c>
      <c r="E3918"/>
      <c r="F3918" t="s">
        <v>253</v>
      </c>
      <c r="G3918">
        <v>4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2800</v>
      </c>
    </row>
    <row r="3919" spans="1:13">
      <c r="A3919" s="13">
        <f t="shared" si="61"/>
        <v>29</v>
      </c>
      <c r="B3919">
        <v>3006835</v>
      </c>
      <c r="C3919">
        <v>1400</v>
      </c>
      <c r="D3919">
        <v>1500</v>
      </c>
      <c r="E3919"/>
      <c r="F3919" t="s">
        <v>253</v>
      </c>
      <c r="G3919">
        <v>29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2800</v>
      </c>
    </row>
    <row r="3920" spans="1:13">
      <c r="A3920" s="13">
        <f t="shared" si="61"/>
        <v>197</v>
      </c>
      <c r="B3920">
        <v>3006836</v>
      </c>
      <c r="C3920">
        <v>1380</v>
      </c>
      <c r="D3920">
        <v>1500</v>
      </c>
      <c r="E3920"/>
      <c r="F3920" t="s">
        <v>289</v>
      </c>
      <c r="G3920">
        <v>197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2801</v>
      </c>
    </row>
    <row r="3921" spans="1:13">
      <c r="A3921" s="13">
        <f t="shared" si="61"/>
        <v>4</v>
      </c>
      <c r="B3921">
        <v>3006840</v>
      </c>
      <c r="C3921">
        <v>1380</v>
      </c>
      <c r="D3921">
        <v>1500</v>
      </c>
      <c r="E3921"/>
      <c r="F3921" t="s">
        <v>253</v>
      </c>
      <c r="G3921">
        <v>4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2802</v>
      </c>
    </row>
    <row r="3922" spans="1:13">
      <c r="A3922" s="13">
        <f t="shared" si="61"/>
        <v>2</v>
      </c>
      <c r="B3922">
        <v>3006841</v>
      </c>
      <c r="C3922">
        <v>1380</v>
      </c>
      <c r="D3922">
        <v>1501</v>
      </c>
      <c r="E3922"/>
      <c r="F3922" t="s">
        <v>253</v>
      </c>
      <c r="G3922">
        <v>2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2803</v>
      </c>
    </row>
    <row r="3923" spans="1:13">
      <c r="A3923" s="13">
        <f t="shared" si="61"/>
        <v>21</v>
      </c>
      <c r="B3923">
        <v>3006842</v>
      </c>
      <c r="C3923">
        <v>1380</v>
      </c>
      <c r="D3923">
        <v>1501</v>
      </c>
      <c r="E3923"/>
      <c r="F3923" t="s">
        <v>253</v>
      </c>
      <c r="G3923">
        <v>21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2804</v>
      </c>
    </row>
    <row r="3924" spans="1:13">
      <c r="A3924" s="13">
        <f t="shared" si="61"/>
        <v>30</v>
      </c>
      <c r="B3924">
        <v>3006843</v>
      </c>
      <c r="C3924">
        <v>1380</v>
      </c>
      <c r="D3924">
        <v>1501</v>
      </c>
      <c r="E3924"/>
      <c r="F3924" t="s">
        <v>289</v>
      </c>
      <c r="G3924">
        <v>30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2805</v>
      </c>
    </row>
    <row r="3925" spans="1:13">
      <c r="A3925" s="13">
        <f t="shared" si="61"/>
        <v>1</v>
      </c>
      <c r="B3925">
        <v>3006845</v>
      </c>
      <c r="C3925">
        <v>1380</v>
      </c>
      <c r="D3925">
        <v>1500</v>
      </c>
      <c r="E3925"/>
      <c r="F3925" t="s">
        <v>253</v>
      </c>
      <c r="G3925">
        <v>1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8569</v>
      </c>
    </row>
    <row r="3926" spans="1:13">
      <c r="A3926" s="13">
        <f t="shared" si="61"/>
        <v>15</v>
      </c>
      <c r="B3926">
        <v>3006846</v>
      </c>
      <c r="C3926">
        <v>1380</v>
      </c>
      <c r="D3926">
        <v>1500</v>
      </c>
      <c r="E3926"/>
      <c r="F3926" t="s">
        <v>253</v>
      </c>
      <c r="G3926">
        <v>15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2806</v>
      </c>
    </row>
    <row r="3927" spans="1:13">
      <c r="A3927" s="13">
        <f t="shared" si="61"/>
        <v>1</v>
      </c>
      <c r="B3927">
        <v>3006847</v>
      </c>
      <c r="C3927">
        <v>1380</v>
      </c>
      <c r="D3927">
        <v>1500</v>
      </c>
      <c r="E3927"/>
      <c r="F3927" t="s">
        <v>253</v>
      </c>
      <c r="G3927">
        <v>1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7770</v>
      </c>
    </row>
    <row r="3928" spans="1:13">
      <c r="A3928" s="13">
        <f t="shared" si="61"/>
        <v>2</v>
      </c>
      <c r="B3928">
        <v>3006848</v>
      </c>
      <c r="C3928">
        <v>1380</v>
      </c>
      <c r="D3928">
        <v>1500</v>
      </c>
      <c r="E3928"/>
      <c r="F3928" t="s">
        <v>253</v>
      </c>
      <c r="G3928">
        <v>2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2807</v>
      </c>
    </row>
    <row r="3929" spans="1:13">
      <c r="A3929" s="13">
        <f t="shared" si="61"/>
        <v>5</v>
      </c>
      <c r="B3929">
        <v>3006848</v>
      </c>
      <c r="C3929">
        <v>1400</v>
      </c>
      <c r="D3929">
        <v>1500</v>
      </c>
      <c r="E3929"/>
      <c r="F3929" t="s">
        <v>253</v>
      </c>
      <c r="G3929">
        <v>5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2807</v>
      </c>
    </row>
    <row r="3930" spans="1:13">
      <c r="A3930" s="13">
        <f t="shared" si="61"/>
        <v>16</v>
      </c>
      <c r="B3930">
        <v>3006849</v>
      </c>
      <c r="C3930">
        <v>1380</v>
      </c>
      <c r="D3930">
        <v>1500</v>
      </c>
      <c r="E3930"/>
      <c r="F3930" t="s">
        <v>253</v>
      </c>
      <c r="G3930">
        <v>16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2808</v>
      </c>
    </row>
    <row r="3931" spans="1:13">
      <c r="A3931" s="13">
        <f t="shared" si="61"/>
        <v>9</v>
      </c>
      <c r="B3931">
        <v>3006849</v>
      </c>
      <c r="C3931">
        <v>1400</v>
      </c>
      <c r="D3931">
        <v>1500</v>
      </c>
      <c r="E3931"/>
      <c r="F3931" t="s">
        <v>253</v>
      </c>
      <c r="G3931">
        <v>9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2808</v>
      </c>
    </row>
    <row r="3932" spans="1:13">
      <c r="A3932" s="13">
        <f t="shared" si="61"/>
        <v>11</v>
      </c>
      <c r="B3932">
        <v>3006850</v>
      </c>
      <c r="C3932">
        <v>1380</v>
      </c>
      <c r="D3932">
        <v>1500</v>
      </c>
      <c r="E3932"/>
      <c r="F3932" t="s">
        <v>253</v>
      </c>
      <c r="G3932">
        <v>11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2809</v>
      </c>
    </row>
    <row r="3933" spans="1:13">
      <c r="A3933" s="13">
        <f t="shared" si="61"/>
        <v>7</v>
      </c>
      <c r="B3933">
        <v>3006850</v>
      </c>
      <c r="C3933">
        <v>1400</v>
      </c>
      <c r="D3933">
        <v>1500</v>
      </c>
      <c r="E3933"/>
      <c r="F3933" t="s">
        <v>253</v>
      </c>
      <c r="G3933">
        <v>7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2809</v>
      </c>
    </row>
    <row r="3934" spans="1:13">
      <c r="A3934" s="13">
        <f t="shared" si="61"/>
        <v>2</v>
      </c>
      <c r="B3934">
        <v>3006851</v>
      </c>
      <c r="C3934">
        <v>1380</v>
      </c>
      <c r="D3934">
        <v>1500</v>
      </c>
      <c r="E3934"/>
      <c r="F3934" t="s">
        <v>253</v>
      </c>
      <c r="G3934">
        <v>2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2810</v>
      </c>
    </row>
    <row r="3935" spans="1:13">
      <c r="A3935" s="13">
        <f t="shared" si="61"/>
        <v>8</v>
      </c>
      <c r="B3935">
        <v>3006852</v>
      </c>
      <c r="C3935">
        <v>1380</v>
      </c>
      <c r="D3935">
        <v>1500</v>
      </c>
      <c r="E3935"/>
      <c r="F3935" t="s">
        <v>253</v>
      </c>
      <c r="G3935">
        <v>8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2811</v>
      </c>
    </row>
    <row r="3936" spans="1:13">
      <c r="A3936" s="13">
        <f t="shared" si="61"/>
        <v>2</v>
      </c>
      <c r="B3936">
        <v>3006853</v>
      </c>
      <c r="C3936">
        <v>1380</v>
      </c>
      <c r="D3936">
        <v>1500</v>
      </c>
      <c r="E3936"/>
      <c r="F3936" t="s">
        <v>253</v>
      </c>
      <c r="G3936">
        <v>2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2812</v>
      </c>
    </row>
    <row r="3937" spans="1:13">
      <c r="A3937" s="13">
        <f t="shared" si="61"/>
        <v>16</v>
      </c>
      <c r="B3937">
        <v>3006854</v>
      </c>
      <c r="C3937">
        <v>1380</v>
      </c>
      <c r="D3937">
        <v>1500</v>
      </c>
      <c r="E3937"/>
      <c r="F3937" t="s">
        <v>253</v>
      </c>
      <c r="G3937">
        <v>16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8589</v>
      </c>
    </row>
    <row r="3938" spans="1:13">
      <c r="A3938" s="13">
        <f t="shared" si="61"/>
        <v>3</v>
      </c>
      <c r="B3938">
        <v>3006856</v>
      </c>
      <c r="C3938">
        <v>1380</v>
      </c>
      <c r="D3938">
        <v>1500</v>
      </c>
      <c r="E3938"/>
      <c r="F3938" t="s">
        <v>253</v>
      </c>
      <c r="G3938">
        <v>3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2813</v>
      </c>
    </row>
    <row r="3939" spans="1:13">
      <c r="A3939" s="13">
        <f t="shared" si="61"/>
        <v>3</v>
      </c>
      <c r="B3939">
        <v>3006857</v>
      </c>
      <c r="C3939">
        <v>1380</v>
      </c>
      <c r="D3939">
        <v>1500</v>
      </c>
      <c r="E3939"/>
      <c r="F3939" t="s">
        <v>1443</v>
      </c>
      <c r="G3939">
        <v>3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2814</v>
      </c>
    </row>
    <row r="3940" spans="1:13">
      <c r="A3940" s="13">
        <f t="shared" si="61"/>
        <v>1</v>
      </c>
      <c r="B3940">
        <v>3006857</v>
      </c>
      <c r="C3940">
        <v>1400</v>
      </c>
      <c r="D3940">
        <v>1500</v>
      </c>
      <c r="E3940"/>
      <c r="F3940" t="s">
        <v>1443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2814</v>
      </c>
    </row>
    <row r="3941" spans="1:13">
      <c r="A3941" s="13">
        <f t="shared" si="61"/>
        <v>16</v>
      </c>
      <c r="B3941">
        <v>3006858</v>
      </c>
      <c r="C3941">
        <v>1380</v>
      </c>
      <c r="D3941">
        <v>1500</v>
      </c>
      <c r="E3941"/>
      <c r="F3941" t="s">
        <v>253</v>
      </c>
      <c r="G3941">
        <v>16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2815</v>
      </c>
    </row>
    <row r="3942" spans="1:13">
      <c r="A3942" s="13">
        <f t="shared" si="61"/>
        <v>9</v>
      </c>
      <c r="B3942">
        <v>3006859</v>
      </c>
      <c r="C3942">
        <v>1380</v>
      </c>
      <c r="D3942">
        <v>1500</v>
      </c>
      <c r="E3942"/>
      <c r="F3942" t="s">
        <v>253</v>
      </c>
      <c r="G3942">
        <v>9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8610</v>
      </c>
    </row>
    <row r="3943" spans="1:13">
      <c r="A3943" s="13">
        <f t="shared" si="61"/>
        <v>3</v>
      </c>
      <c r="B3943">
        <v>3006860</v>
      </c>
      <c r="C3943">
        <v>1380</v>
      </c>
      <c r="D3943">
        <v>1500</v>
      </c>
      <c r="E3943"/>
      <c r="F3943" t="s">
        <v>253</v>
      </c>
      <c r="G3943">
        <v>3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2816</v>
      </c>
    </row>
    <row r="3944" spans="1:13">
      <c r="A3944" s="13">
        <f t="shared" si="61"/>
        <v>5</v>
      </c>
      <c r="B3944">
        <v>3006861</v>
      </c>
      <c r="C3944">
        <v>1380</v>
      </c>
      <c r="D3944">
        <v>1500</v>
      </c>
      <c r="E3944"/>
      <c r="F3944" t="s">
        <v>253</v>
      </c>
      <c r="G3944">
        <v>5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2817</v>
      </c>
    </row>
    <row r="3945" spans="1:13">
      <c r="A3945" s="13">
        <f t="shared" si="61"/>
        <v>3</v>
      </c>
      <c r="B3945">
        <v>3006862</v>
      </c>
      <c r="C3945">
        <v>1380</v>
      </c>
      <c r="D3945">
        <v>1500</v>
      </c>
      <c r="E3945"/>
      <c r="F3945" t="s">
        <v>253</v>
      </c>
      <c r="G3945">
        <v>3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2818</v>
      </c>
    </row>
    <row r="3946" spans="1:13">
      <c r="A3946" s="13">
        <f t="shared" si="61"/>
        <v>3</v>
      </c>
      <c r="B3946">
        <v>3006863</v>
      </c>
      <c r="C3946">
        <v>1380</v>
      </c>
      <c r="D3946">
        <v>1501</v>
      </c>
      <c r="E3946"/>
      <c r="F3946" t="s">
        <v>253</v>
      </c>
      <c r="G3946">
        <v>3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2819</v>
      </c>
    </row>
    <row r="3947" spans="1:13">
      <c r="A3947" s="13">
        <f t="shared" si="61"/>
        <v>3</v>
      </c>
      <c r="B3947">
        <v>3006864</v>
      </c>
      <c r="C3947">
        <v>1380</v>
      </c>
      <c r="D3947">
        <v>1500</v>
      </c>
      <c r="E3947"/>
      <c r="F3947" t="s">
        <v>253</v>
      </c>
      <c r="G3947">
        <v>3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2820</v>
      </c>
    </row>
    <row r="3948" spans="1:13">
      <c r="A3948" s="13">
        <f t="shared" si="61"/>
        <v>10</v>
      </c>
      <c r="B3948">
        <v>3006865</v>
      </c>
      <c r="C3948">
        <v>1380</v>
      </c>
      <c r="D3948">
        <v>1500</v>
      </c>
      <c r="E3948"/>
      <c r="F3948" t="s">
        <v>253</v>
      </c>
      <c r="G3948">
        <v>10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7595</v>
      </c>
    </row>
    <row r="3949" spans="1:13">
      <c r="A3949" s="13">
        <f t="shared" si="61"/>
        <v>9</v>
      </c>
      <c r="B3949">
        <v>3006866</v>
      </c>
      <c r="C3949">
        <v>1380</v>
      </c>
      <c r="D3949">
        <v>1500</v>
      </c>
      <c r="E3949"/>
      <c r="F3949" t="s">
        <v>253</v>
      </c>
      <c r="G3949">
        <v>9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9396</v>
      </c>
    </row>
    <row r="3950" spans="1:13">
      <c r="A3950" s="13">
        <f t="shared" si="61"/>
        <v>3</v>
      </c>
      <c r="B3950">
        <v>3006867</v>
      </c>
      <c r="C3950">
        <v>1380</v>
      </c>
      <c r="D3950">
        <v>1500</v>
      </c>
      <c r="E3950"/>
      <c r="F3950" t="s">
        <v>253</v>
      </c>
      <c r="G3950">
        <v>3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2821</v>
      </c>
    </row>
    <row r="3951" spans="1:13">
      <c r="A3951" s="13">
        <f t="shared" si="61"/>
        <v>4</v>
      </c>
      <c r="B3951">
        <v>3006868</v>
      </c>
      <c r="C3951">
        <v>1380</v>
      </c>
      <c r="D3951">
        <v>1501</v>
      </c>
      <c r="E3951"/>
      <c r="F3951" t="s">
        <v>253</v>
      </c>
      <c r="G3951">
        <v>4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2822</v>
      </c>
    </row>
    <row r="3952" spans="1:13">
      <c r="A3952" s="13">
        <f t="shared" si="61"/>
        <v>4</v>
      </c>
      <c r="B3952">
        <v>3006869</v>
      </c>
      <c r="C3952">
        <v>1380</v>
      </c>
      <c r="D3952">
        <v>1500</v>
      </c>
      <c r="E3952"/>
      <c r="F3952" t="s">
        <v>253</v>
      </c>
      <c r="G3952">
        <v>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7741</v>
      </c>
    </row>
    <row r="3953" spans="1:13">
      <c r="A3953" s="13">
        <f t="shared" si="61"/>
        <v>1</v>
      </c>
      <c r="B3953">
        <v>3006870</v>
      </c>
      <c r="C3953">
        <v>1380</v>
      </c>
      <c r="D3953">
        <v>1501</v>
      </c>
      <c r="E3953"/>
      <c r="F3953" t="s">
        <v>253</v>
      </c>
      <c r="G3953">
        <v>1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2823</v>
      </c>
    </row>
    <row r="3954" spans="1:13">
      <c r="A3954" s="13">
        <f t="shared" si="61"/>
        <v>44</v>
      </c>
      <c r="B3954">
        <v>3006872</v>
      </c>
      <c r="C3954">
        <v>1380</v>
      </c>
      <c r="D3954">
        <v>1500</v>
      </c>
      <c r="E3954"/>
      <c r="F3954" t="s">
        <v>253</v>
      </c>
      <c r="G3954">
        <v>44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2824</v>
      </c>
    </row>
    <row r="3955" spans="1:13">
      <c r="A3955" s="13">
        <f t="shared" si="61"/>
        <v>3</v>
      </c>
      <c r="B3955">
        <v>3006873</v>
      </c>
      <c r="C3955">
        <v>1380</v>
      </c>
      <c r="D3955">
        <v>1501</v>
      </c>
      <c r="E3955"/>
      <c r="F3955" t="s">
        <v>253</v>
      </c>
      <c r="G3955">
        <v>3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2825</v>
      </c>
    </row>
    <row r="3956" spans="1:13">
      <c r="A3956" s="13">
        <f t="shared" si="61"/>
        <v>4</v>
      </c>
      <c r="B3956">
        <v>3006874</v>
      </c>
      <c r="C3956">
        <v>1380</v>
      </c>
      <c r="D3956">
        <v>1501</v>
      </c>
      <c r="E3956"/>
      <c r="F3956" t="s">
        <v>253</v>
      </c>
      <c r="G3956">
        <v>4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2826</v>
      </c>
    </row>
    <row r="3957" spans="1:13">
      <c r="A3957" s="13">
        <f t="shared" si="61"/>
        <v>11</v>
      </c>
      <c r="B3957">
        <v>3006875</v>
      </c>
      <c r="C3957">
        <v>1380</v>
      </c>
      <c r="D3957">
        <v>1500</v>
      </c>
      <c r="E3957"/>
      <c r="F3957" t="s">
        <v>253</v>
      </c>
      <c r="G3957">
        <v>11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2827</v>
      </c>
    </row>
    <row r="3958" spans="1:13">
      <c r="A3958" s="13">
        <f t="shared" si="61"/>
        <v>9</v>
      </c>
      <c r="B3958">
        <v>3006877</v>
      </c>
      <c r="C3958">
        <v>1380</v>
      </c>
      <c r="D3958">
        <v>1500</v>
      </c>
      <c r="E3958"/>
      <c r="F3958" t="s">
        <v>253</v>
      </c>
      <c r="G3958">
        <v>9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2828</v>
      </c>
    </row>
    <row r="3959" spans="1:13">
      <c r="A3959" s="13">
        <f t="shared" si="61"/>
        <v>12</v>
      </c>
      <c r="B3959">
        <v>3006878</v>
      </c>
      <c r="C3959">
        <v>1380</v>
      </c>
      <c r="D3959">
        <v>1501</v>
      </c>
      <c r="E3959"/>
      <c r="F3959" t="s">
        <v>253</v>
      </c>
      <c r="G3959">
        <v>12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2829</v>
      </c>
    </row>
    <row r="3960" spans="1:13">
      <c r="A3960" s="13">
        <f t="shared" si="61"/>
        <v>2</v>
      </c>
      <c r="B3960">
        <v>3006879</v>
      </c>
      <c r="C3960">
        <v>1380</v>
      </c>
      <c r="D3960">
        <v>1501</v>
      </c>
      <c r="E3960"/>
      <c r="F3960" t="s">
        <v>253</v>
      </c>
      <c r="G3960">
        <v>2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2830</v>
      </c>
    </row>
    <row r="3961" spans="1:13">
      <c r="A3961" s="13">
        <f t="shared" si="61"/>
        <v>38</v>
      </c>
      <c r="B3961">
        <v>3006880</v>
      </c>
      <c r="C3961">
        <v>1380</v>
      </c>
      <c r="D3961">
        <v>1500</v>
      </c>
      <c r="E3961"/>
      <c r="F3961" t="s">
        <v>253</v>
      </c>
      <c r="G3961">
        <v>38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2831</v>
      </c>
    </row>
    <row r="3962" spans="1:13">
      <c r="A3962" s="13">
        <f t="shared" si="61"/>
        <v>81</v>
      </c>
      <c r="B3962">
        <v>3006881</v>
      </c>
      <c r="C3962">
        <v>1380</v>
      </c>
      <c r="D3962">
        <v>1500</v>
      </c>
      <c r="E3962"/>
      <c r="F3962" t="s">
        <v>253</v>
      </c>
      <c r="G3962">
        <v>81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2832</v>
      </c>
    </row>
    <row r="3963" spans="1:13">
      <c r="A3963" s="13">
        <f t="shared" si="61"/>
        <v>22</v>
      </c>
      <c r="B3963">
        <v>3006882</v>
      </c>
      <c r="C3963">
        <v>1380</v>
      </c>
      <c r="D3963">
        <v>1500</v>
      </c>
      <c r="E3963"/>
      <c r="F3963" t="s">
        <v>253</v>
      </c>
      <c r="G3963">
        <v>22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2833</v>
      </c>
    </row>
    <row r="3964" spans="1:13">
      <c r="A3964" s="13">
        <f t="shared" si="61"/>
        <v>5</v>
      </c>
      <c r="B3964">
        <v>3006882</v>
      </c>
      <c r="C3964">
        <v>1400</v>
      </c>
      <c r="D3964">
        <v>1500</v>
      </c>
      <c r="E3964"/>
      <c r="F3964" t="s">
        <v>253</v>
      </c>
      <c r="G3964">
        <v>5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2833</v>
      </c>
    </row>
    <row r="3965" spans="1:13">
      <c r="A3965" s="13">
        <f t="shared" si="61"/>
        <v>11</v>
      </c>
      <c r="B3965">
        <v>3006883</v>
      </c>
      <c r="C3965">
        <v>1380</v>
      </c>
      <c r="D3965">
        <v>1500</v>
      </c>
      <c r="E3965"/>
      <c r="F3965" t="s">
        <v>253</v>
      </c>
      <c r="G3965">
        <v>11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2834</v>
      </c>
    </row>
    <row r="3966" spans="1:13">
      <c r="A3966" s="13">
        <f t="shared" si="61"/>
        <v>3</v>
      </c>
      <c r="B3966">
        <v>3006883</v>
      </c>
      <c r="C3966">
        <v>1400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2834</v>
      </c>
    </row>
    <row r="3967" spans="1:13">
      <c r="A3967" s="13">
        <f t="shared" si="61"/>
        <v>5</v>
      </c>
      <c r="B3967">
        <v>3006885</v>
      </c>
      <c r="C3967">
        <v>1380</v>
      </c>
      <c r="D3967">
        <v>1500</v>
      </c>
      <c r="E3967"/>
      <c r="F3967" t="s">
        <v>1443</v>
      </c>
      <c r="G3967">
        <v>5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2835</v>
      </c>
    </row>
    <row r="3968" spans="1:13">
      <c r="A3968" s="13">
        <f t="shared" si="61"/>
        <v>2</v>
      </c>
      <c r="B3968">
        <v>3006888</v>
      </c>
      <c r="C3968">
        <v>1380</v>
      </c>
      <c r="D3968">
        <v>1500</v>
      </c>
      <c r="E3968"/>
      <c r="F3968" t="s">
        <v>253</v>
      </c>
      <c r="G3968">
        <v>2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2836</v>
      </c>
    </row>
    <row r="3969" spans="1:13">
      <c r="A3969" s="13">
        <f t="shared" si="61"/>
        <v>57</v>
      </c>
      <c r="B3969">
        <v>3006889</v>
      </c>
      <c r="C3969">
        <v>1380</v>
      </c>
      <c r="D3969">
        <v>1500</v>
      </c>
      <c r="E3969"/>
      <c r="F3969" t="s">
        <v>555</v>
      </c>
      <c r="G3969">
        <v>57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2837</v>
      </c>
    </row>
    <row r="3970" spans="1:13">
      <c r="A3970" s="13">
        <f t="shared" si="61"/>
        <v>95</v>
      </c>
      <c r="B3970">
        <v>3006889</v>
      </c>
      <c r="C3970">
        <v>1400</v>
      </c>
      <c r="D3970">
        <v>1500</v>
      </c>
      <c r="E3970"/>
      <c r="F3970" t="s">
        <v>555</v>
      </c>
      <c r="G3970">
        <v>95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2837</v>
      </c>
    </row>
    <row r="3971" spans="1:13">
      <c r="A3971" s="13">
        <f t="shared" ref="A3971:A4034" si="62">G3971+H3971+I3971</f>
        <v>17</v>
      </c>
      <c r="B3971">
        <v>3006890</v>
      </c>
      <c r="C3971">
        <v>1380</v>
      </c>
      <c r="D3971">
        <v>1500</v>
      </c>
      <c r="E3971"/>
      <c r="F3971" t="s">
        <v>555</v>
      </c>
      <c r="G3971">
        <v>17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2838</v>
      </c>
    </row>
    <row r="3972" spans="1:13">
      <c r="A3972" s="13">
        <f t="shared" si="62"/>
        <v>7</v>
      </c>
      <c r="B3972">
        <v>3006891</v>
      </c>
      <c r="C3972">
        <v>1380</v>
      </c>
      <c r="D3972">
        <v>1500</v>
      </c>
      <c r="E3972"/>
      <c r="F3972" t="s">
        <v>253</v>
      </c>
      <c r="G3972">
        <v>7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8846</v>
      </c>
    </row>
    <row r="3973" spans="1:13">
      <c r="A3973" s="13">
        <f t="shared" si="62"/>
        <v>9</v>
      </c>
      <c r="B3973">
        <v>3006892</v>
      </c>
      <c r="C3973">
        <v>1380</v>
      </c>
      <c r="D3973">
        <v>1500</v>
      </c>
      <c r="E3973"/>
      <c r="F3973" t="s">
        <v>253</v>
      </c>
      <c r="G3973">
        <v>9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2839</v>
      </c>
    </row>
    <row r="3974" spans="1:13">
      <c r="A3974" s="13">
        <f t="shared" si="62"/>
        <v>1</v>
      </c>
      <c r="B3974">
        <v>3006893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2840</v>
      </c>
    </row>
    <row r="3975" spans="1:13">
      <c r="A3975" s="13">
        <f t="shared" si="62"/>
        <v>9</v>
      </c>
      <c r="B3975">
        <v>3006894</v>
      </c>
      <c r="C3975">
        <v>1380</v>
      </c>
      <c r="D3975">
        <v>1500</v>
      </c>
      <c r="E3975"/>
      <c r="F3975" t="s">
        <v>289</v>
      </c>
      <c r="G3975">
        <v>9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8662</v>
      </c>
    </row>
    <row r="3976" spans="1:13">
      <c r="A3976" s="13">
        <f t="shared" si="62"/>
        <v>15</v>
      </c>
      <c r="B3976">
        <v>3006896</v>
      </c>
      <c r="C3976">
        <v>1380</v>
      </c>
      <c r="D3976">
        <v>1500</v>
      </c>
      <c r="E3976"/>
      <c r="F3976" t="s">
        <v>289</v>
      </c>
      <c r="G3976">
        <v>15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8715</v>
      </c>
    </row>
    <row r="3977" spans="1:13">
      <c r="A3977" s="13">
        <f t="shared" si="62"/>
        <v>6</v>
      </c>
      <c r="B3977">
        <v>3006897</v>
      </c>
      <c r="C3977">
        <v>1380</v>
      </c>
      <c r="D3977">
        <v>1500</v>
      </c>
      <c r="E3977"/>
      <c r="F3977" t="s">
        <v>253</v>
      </c>
      <c r="G3977">
        <v>6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2841</v>
      </c>
    </row>
    <row r="3978" spans="1:13">
      <c r="A3978" s="13">
        <f t="shared" si="62"/>
        <v>16</v>
      </c>
      <c r="B3978">
        <v>3006898</v>
      </c>
      <c r="C3978">
        <v>1380</v>
      </c>
      <c r="D3978">
        <v>1500</v>
      </c>
      <c r="E3978"/>
      <c r="F3978" t="s">
        <v>289</v>
      </c>
      <c r="G3978">
        <v>16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2842</v>
      </c>
    </row>
    <row r="3979" spans="1:13">
      <c r="A3979" s="13">
        <f t="shared" si="62"/>
        <v>1800</v>
      </c>
      <c r="B3979">
        <v>3006899</v>
      </c>
      <c r="C3979">
        <v>1380</v>
      </c>
      <c r="D3979">
        <v>1500</v>
      </c>
      <c r="E3979"/>
      <c r="F3979" t="s">
        <v>253</v>
      </c>
      <c r="G3979" s="177">
        <v>1800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7529</v>
      </c>
    </row>
    <row r="3980" spans="1:13">
      <c r="A3980" s="13">
        <f t="shared" si="62"/>
        <v>1400</v>
      </c>
      <c r="B3980">
        <v>3006899</v>
      </c>
      <c r="C3980">
        <v>1400</v>
      </c>
      <c r="D3980">
        <v>1500</v>
      </c>
      <c r="E3980"/>
      <c r="F3980" t="s">
        <v>253</v>
      </c>
      <c r="G3980" s="177">
        <v>1400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7529</v>
      </c>
    </row>
    <row r="3981" spans="1:13">
      <c r="A3981" s="13">
        <f t="shared" si="62"/>
        <v>6</v>
      </c>
      <c r="B3981">
        <v>3006900</v>
      </c>
      <c r="C3981">
        <v>1380</v>
      </c>
      <c r="D3981">
        <v>1500</v>
      </c>
      <c r="E3981"/>
      <c r="F3981" t="s">
        <v>253</v>
      </c>
      <c r="G3981">
        <v>6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8590</v>
      </c>
    </row>
    <row r="3982" spans="1:13">
      <c r="A3982" s="13">
        <f t="shared" si="62"/>
        <v>1</v>
      </c>
      <c r="B3982">
        <v>3006901</v>
      </c>
      <c r="C3982">
        <v>1400</v>
      </c>
      <c r="D3982">
        <v>1500</v>
      </c>
      <c r="E3982"/>
      <c r="F3982" t="s">
        <v>253</v>
      </c>
      <c r="G3982">
        <v>1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2843</v>
      </c>
    </row>
    <row r="3983" spans="1:13">
      <c r="A3983" s="13">
        <f t="shared" si="62"/>
        <v>5</v>
      </c>
      <c r="B3983">
        <v>3006902</v>
      </c>
      <c r="C3983">
        <v>1380</v>
      </c>
      <c r="D3983">
        <v>1500</v>
      </c>
      <c r="E3983"/>
      <c r="F3983" t="s">
        <v>253</v>
      </c>
      <c r="G3983">
        <v>5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2844</v>
      </c>
    </row>
    <row r="3984" spans="1:13">
      <c r="A3984" s="13">
        <f t="shared" si="62"/>
        <v>4</v>
      </c>
      <c r="B3984">
        <v>3006903</v>
      </c>
      <c r="C3984">
        <v>1380</v>
      </c>
      <c r="D3984">
        <v>1500</v>
      </c>
      <c r="E3984"/>
      <c r="F3984" t="s">
        <v>122</v>
      </c>
      <c r="G3984">
        <v>4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2845</v>
      </c>
    </row>
    <row r="3985" spans="1:13">
      <c r="A3985" s="13">
        <f t="shared" si="62"/>
        <v>5</v>
      </c>
      <c r="B3985">
        <v>3006903</v>
      </c>
      <c r="C3985">
        <v>1400</v>
      </c>
      <c r="D3985">
        <v>1500</v>
      </c>
      <c r="E3985"/>
      <c r="F3985" t="s">
        <v>122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2845</v>
      </c>
    </row>
    <row r="3986" spans="1:13">
      <c r="A3986" s="13">
        <f t="shared" si="62"/>
        <v>12</v>
      </c>
      <c r="B3986">
        <v>3006904</v>
      </c>
      <c r="C3986">
        <v>1380</v>
      </c>
      <c r="D3986">
        <v>1500</v>
      </c>
      <c r="E3986"/>
      <c r="F3986" t="s">
        <v>253</v>
      </c>
      <c r="G3986">
        <v>12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2846</v>
      </c>
    </row>
    <row r="3987" spans="1:13">
      <c r="A3987" s="13">
        <f t="shared" si="62"/>
        <v>44</v>
      </c>
      <c r="B3987">
        <v>3006905</v>
      </c>
      <c r="C3987">
        <v>1380</v>
      </c>
      <c r="D3987">
        <v>1500</v>
      </c>
      <c r="E3987"/>
      <c r="F3987" t="s">
        <v>253</v>
      </c>
      <c r="G3987">
        <v>44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2847</v>
      </c>
    </row>
    <row r="3988" spans="1:13">
      <c r="A3988" s="13">
        <f t="shared" si="62"/>
        <v>133</v>
      </c>
      <c r="B3988">
        <v>3006906</v>
      </c>
      <c r="C3988">
        <v>1380</v>
      </c>
      <c r="D3988">
        <v>1500</v>
      </c>
      <c r="E3988"/>
      <c r="F3988" t="s">
        <v>253</v>
      </c>
      <c r="G3988">
        <v>133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2848</v>
      </c>
    </row>
    <row r="3989" spans="1:13">
      <c r="A3989" s="13">
        <f t="shared" si="62"/>
        <v>182</v>
      </c>
      <c r="B3989">
        <v>3006907</v>
      </c>
      <c r="C3989">
        <v>1380</v>
      </c>
      <c r="D3989">
        <v>1500</v>
      </c>
      <c r="E3989"/>
      <c r="F3989" t="s">
        <v>253</v>
      </c>
      <c r="G3989">
        <v>182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2849</v>
      </c>
    </row>
    <row r="3990" spans="1:13">
      <c r="A3990" s="13">
        <f t="shared" si="62"/>
        <v>28</v>
      </c>
      <c r="B3990">
        <v>3006908</v>
      </c>
      <c r="C3990">
        <v>1380</v>
      </c>
      <c r="D3990">
        <v>1501</v>
      </c>
      <c r="E3990"/>
      <c r="F3990" t="s">
        <v>253</v>
      </c>
      <c r="G3990">
        <v>28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2850</v>
      </c>
    </row>
    <row r="3991" spans="1:13">
      <c r="A3991" s="13">
        <f t="shared" si="62"/>
        <v>64</v>
      </c>
      <c r="B3991">
        <v>3006909</v>
      </c>
      <c r="C3991">
        <v>1380</v>
      </c>
      <c r="D3991">
        <v>1500</v>
      </c>
      <c r="E3991"/>
      <c r="F3991" t="s">
        <v>253</v>
      </c>
      <c r="G3991">
        <v>64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2851</v>
      </c>
    </row>
    <row r="3992" spans="1:13">
      <c r="A3992" s="13">
        <f t="shared" si="62"/>
        <v>15</v>
      </c>
      <c r="B3992">
        <v>3006910</v>
      </c>
      <c r="C3992">
        <v>1380</v>
      </c>
      <c r="D3992">
        <v>1500</v>
      </c>
      <c r="E3992"/>
      <c r="F3992" t="s">
        <v>289</v>
      </c>
      <c r="G3992">
        <v>15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2852</v>
      </c>
    </row>
    <row r="3993" spans="1:13">
      <c r="A3993" s="13">
        <f t="shared" si="62"/>
        <v>2</v>
      </c>
      <c r="B3993">
        <v>3006911</v>
      </c>
      <c r="C3993">
        <v>1380</v>
      </c>
      <c r="D3993">
        <v>1501</v>
      </c>
      <c r="E3993"/>
      <c r="F3993" t="s">
        <v>253</v>
      </c>
      <c r="G3993">
        <v>2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2853</v>
      </c>
    </row>
    <row r="3994" spans="1:13">
      <c r="A3994" s="13">
        <f t="shared" si="62"/>
        <v>37</v>
      </c>
      <c r="B3994">
        <v>3006912</v>
      </c>
      <c r="C3994">
        <v>1380</v>
      </c>
      <c r="D3994">
        <v>1500</v>
      </c>
      <c r="E3994"/>
      <c r="F3994" t="s">
        <v>253</v>
      </c>
      <c r="G3994">
        <v>37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2854</v>
      </c>
    </row>
    <row r="3995" spans="1:13">
      <c r="A3995" s="13">
        <f t="shared" si="62"/>
        <v>22</v>
      </c>
      <c r="B3995">
        <v>3006912</v>
      </c>
      <c r="C3995">
        <v>1400</v>
      </c>
      <c r="D3995">
        <v>1500</v>
      </c>
      <c r="E3995"/>
      <c r="F3995" t="s">
        <v>253</v>
      </c>
      <c r="G3995">
        <v>22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2854</v>
      </c>
    </row>
    <row r="3996" spans="1:13">
      <c r="A3996" s="13">
        <f t="shared" si="62"/>
        <v>33</v>
      </c>
      <c r="B3996">
        <v>3006913</v>
      </c>
      <c r="C3996">
        <v>1380</v>
      </c>
      <c r="D3996">
        <v>1500</v>
      </c>
      <c r="E3996"/>
      <c r="F3996" t="s">
        <v>253</v>
      </c>
      <c r="G3996">
        <v>33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2855</v>
      </c>
    </row>
    <row r="3997" spans="1:13">
      <c r="A3997" s="13">
        <f t="shared" si="62"/>
        <v>37</v>
      </c>
      <c r="B3997">
        <v>3006913</v>
      </c>
      <c r="C3997">
        <v>1400</v>
      </c>
      <c r="D3997">
        <v>1500</v>
      </c>
      <c r="E3997"/>
      <c r="F3997" t="s">
        <v>253</v>
      </c>
      <c r="G3997">
        <v>37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2855</v>
      </c>
    </row>
    <row r="3998" spans="1:13">
      <c r="A3998" s="13">
        <f t="shared" si="62"/>
        <v>1</v>
      </c>
      <c r="B3998">
        <v>3006914</v>
      </c>
      <c r="C3998">
        <v>1380</v>
      </c>
      <c r="D3998">
        <v>1500</v>
      </c>
      <c r="E3998"/>
      <c r="F3998" t="s">
        <v>122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8065</v>
      </c>
    </row>
    <row r="3999" spans="1:13">
      <c r="A3999" s="13">
        <f t="shared" si="62"/>
        <v>76</v>
      </c>
      <c r="B3999">
        <v>3006915</v>
      </c>
      <c r="C3999">
        <v>1380</v>
      </c>
      <c r="D3999">
        <v>1500</v>
      </c>
      <c r="E3999"/>
      <c r="F3999" t="s">
        <v>253</v>
      </c>
      <c r="G3999">
        <v>76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7458</v>
      </c>
    </row>
    <row r="4000" spans="1:13">
      <c r="A4000" s="13">
        <f t="shared" si="62"/>
        <v>75</v>
      </c>
      <c r="B4000">
        <v>3006916</v>
      </c>
      <c r="C4000">
        <v>1380</v>
      </c>
      <c r="D4000">
        <v>1500</v>
      </c>
      <c r="E4000"/>
      <c r="F4000" t="s">
        <v>253</v>
      </c>
      <c r="G4000">
        <v>75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8953</v>
      </c>
    </row>
    <row r="4001" spans="1:13">
      <c r="A4001" s="13">
        <f t="shared" si="62"/>
        <v>13</v>
      </c>
      <c r="B4001">
        <v>3006917</v>
      </c>
      <c r="C4001">
        <v>1380</v>
      </c>
      <c r="D4001">
        <v>1500</v>
      </c>
      <c r="E4001"/>
      <c r="F4001" t="s">
        <v>253</v>
      </c>
      <c r="G4001">
        <v>13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2856</v>
      </c>
    </row>
    <row r="4002" spans="1:13">
      <c r="A4002" s="13">
        <f t="shared" si="62"/>
        <v>60</v>
      </c>
      <c r="B4002">
        <v>3006918</v>
      </c>
      <c r="C4002">
        <v>1380</v>
      </c>
      <c r="D4002">
        <v>1500</v>
      </c>
      <c r="E4002"/>
      <c r="F4002" t="s">
        <v>253</v>
      </c>
      <c r="G4002">
        <v>60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2857</v>
      </c>
    </row>
    <row r="4003" spans="1:13">
      <c r="A4003" s="13">
        <f t="shared" si="62"/>
        <v>3</v>
      </c>
      <c r="B4003">
        <v>3006919</v>
      </c>
      <c r="C4003">
        <v>1380</v>
      </c>
      <c r="D4003">
        <v>1501</v>
      </c>
      <c r="E4003"/>
      <c r="F4003" t="s">
        <v>253</v>
      </c>
      <c r="G4003">
        <v>3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2858</v>
      </c>
    </row>
    <row r="4004" spans="1:13">
      <c r="A4004" s="13">
        <f t="shared" si="62"/>
        <v>11</v>
      </c>
      <c r="B4004">
        <v>3006920</v>
      </c>
      <c r="C4004">
        <v>1380</v>
      </c>
      <c r="D4004">
        <v>1500</v>
      </c>
      <c r="E4004"/>
      <c r="F4004" t="s">
        <v>253</v>
      </c>
      <c r="G4004">
        <v>11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2859</v>
      </c>
    </row>
    <row r="4005" spans="1:13">
      <c r="A4005" s="13">
        <f t="shared" si="62"/>
        <v>80</v>
      </c>
      <c r="B4005">
        <v>3006921</v>
      </c>
      <c r="C4005">
        <v>1380</v>
      </c>
      <c r="D4005">
        <v>1500</v>
      </c>
      <c r="E4005"/>
      <c r="F4005" t="s">
        <v>253</v>
      </c>
      <c r="G4005">
        <v>80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2860</v>
      </c>
    </row>
    <row r="4006" spans="1:13">
      <c r="A4006" s="13">
        <f t="shared" si="62"/>
        <v>92</v>
      </c>
      <c r="B4006">
        <v>3006922</v>
      </c>
      <c r="C4006">
        <v>1380</v>
      </c>
      <c r="D4006">
        <v>1500</v>
      </c>
      <c r="E4006"/>
      <c r="F4006" t="s">
        <v>253</v>
      </c>
      <c r="G4006">
        <v>92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2861</v>
      </c>
    </row>
    <row r="4007" spans="1:13">
      <c r="A4007" s="13">
        <f t="shared" si="62"/>
        <v>75</v>
      </c>
      <c r="B4007">
        <v>3006923</v>
      </c>
      <c r="C4007">
        <v>1380</v>
      </c>
      <c r="D4007">
        <v>1500</v>
      </c>
      <c r="E4007"/>
      <c r="F4007" t="s">
        <v>253</v>
      </c>
      <c r="G4007">
        <v>75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2862</v>
      </c>
    </row>
    <row r="4008" spans="1:13">
      <c r="A4008" s="13">
        <f t="shared" si="62"/>
        <v>51</v>
      </c>
      <c r="B4008">
        <v>3006924</v>
      </c>
      <c r="C4008">
        <v>1380</v>
      </c>
      <c r="D4008">
        <v>1500</v>
      </c>
      <c r="E4008"/>
      <c r="F4008" t="s">
        <v>253</v>
      </c>
      <c r="G4008">
        <v>51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2863</v>
      </c>
    </row>
    <row r="4009" spans="1:13">
      <c r="A4009" s="13">
        <f t="shared" si="62"/>
        <v>71</v>
      </c>
      <c r="B4009">
        <v>3006925</v>
      </c>
      <c r="C4009">
        <v>1380</v>
      </c>
      <c r="D4009">
        <v>1500</v>
      </c>
      <c r="E4009"/>
      <c r="F4009" t="s">
        <v>253</v>
      </c>
      <c r="G4009">
        <v>71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2864</v>
      </c>
    </row>
    <row r="4010" spans="1:13">
      <c r="A4010" s="13">
        <f t="shared" si="62"/>
        <v>74</v>
      </c>
      <c r="B4010">
        <v>3006926</v>
      </c>
      <c r="C4010">
        <v>1380</v>
      </c>
      <c r="D4010">
        <v>1500</v>
      </c>
      <c r="E4010"/>
      <c r="F4010" t="s">
        <v>253</v>
      </c>
      <c r="G4010">
        <v>74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2865</v>
      </c>
    </row>
    <row r="4011" spans="1:13">
      <c r="A4011" s="13">
        <f t="shared" si="62"/>
        <v>48</v>
      </c>
      <c r="B4011">
        <v>3006927</v>
      </c>
      <c r="C4011">
        <v>1380</v>
      </c>
      <c r="D4011">
        <v>1500</v>
      </c>
      <c r="E4011"/>
      <c r="F4011" t="s">
        <v>253</v>
      </c>
      <c r="G4011">
        <v>48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2866</v>
      </c>
    </row>
    <row r="4012" spans="1:13">
      <c r="A4012" s="13">
        <f t="shared" si="62"/>
        <v>10</v>
      </c>
      <c r="B4012">
        <v>3006928</v>
      </c>
      <c r="C4012">
        <v>1380</v>
      </c>
      <c r="D4012">
        <v>1500</v>
      </c>
      <c r="E4012"/>
      <c r="F4012" t="s">
        <v>253</v>
      </c>
      <c r="G4012">
        <v>10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2867</v>
      </c>
    </row>
    <row r="4013" spans="1:13">
      <c r="A4013" s="13">
        <f t="shared" si="62"/>
        <v>17</v>
      </c>
      <c r="B4013">
        <v>3006928</v>
      </c>
      <c r="C4013">
        <v>1400</v>
      </c>
      <c r="D4013">
        <v>1500</v>
      </c>
      <c r="E4013"/>
      <c r="F4013" t="s">
        <v>253</v>
      </c>
      <c r="G4013">
        <v>17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2867</v>
      </c>
    </row>
    <row r="4014" spans="1:13">
      <c r="A4014" s="13">
        <f t="shared" si="62"/>
        <v>19</v>
      </c>
      <c r="B4014">
        <v>3006929</v>
      </c>
      <c r="C4014">
        <v>1380</v>
      </c>
      <c r="D4014">
        <v>1500</v>
      </c>
      <c r="E4014"/>
      <c r="F4014" t="s">
        <v>253</v>
      </c>
      <c r="G4014">
        <v>19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2868</v>
      </c>
    </row>
    <row r="4015" spans="1:13">
      <c r="A4015" s="13">
        <f t="shared" si="62"/>
        <v>5</v>
      </c>
      <c r="B4015">
        <v>3006929</v>
      </c>
      <c r="C4015">
        <v>1400</v>
      </c>
      <c r="D4015">
        <v>1500</v>
      </c>
      <c r="E4015"/>
      <c r="F4015" t="s">
        <v>253</v>
      </c>
      <c r="G4015">
        <v>5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2868</v>
      </c>
    </row>
    <row r="4016" spans="1:13">
      <c r="A4016" s="13">
        <f t="shared" si="62"/>
        <v>3</v>
      </c>
      <c r="B4016">
        <v>3006930</v>
      </c>
      <c r="C4016">
        <v>1380</v>
      </c>
      <c r="D4016">
        <v>1501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2869</v>
      </c>
    </row>
    <row r="4017" spans="1:13">
      <c r="A4017" s="13">
        <f t="shared" si="62"/>
        <v>30</v>
      </c>
      <c r="B4017">
        <v>3006931</v>
      </c>
      <c r="C4017">
        <v>1380</v>
      </c>
      <c r="D4017">
        <v>1500</v>
      </c>
      <c r="E4017"/>
      <c r="F4017" t="s">
        <v>253</v>
      </c>
      <c r="G4017">
        <v>30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2870</v>
      </c>
    </row>
    <row r="4018" spans="1:13">
      <c r="A4018" s="13">
        <f t="shared" si="62"/>
        <v>48</v>
      </c>
      <c r="B4018">
        <v>3006932</v>
      </c>
      <c r="C4018">
        <v>1380</v>
      </c>
      <c r="D4018">
        <v>1500</v>
      </c>
      <c r="E4018"/>
      <c r="F4018" t="s">
        <v>253</v>
      </c>
      <c r="G4018">
        <v>48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2871</v>
      </c>
    </row>
    <row r="4019" spans="1:13">
      <c r="A4019" s="13">
        <f t="shared" si="62"/>
        <v>22</v>
      </c>
      <c r="B4019">
        <v>3006933</v>
      </c>
      <c r="C4019">
        <v>1380</v>
      </c>
      <c r="D4019">
        <v>1500</v>
      </c>
      <c r="E4019"/>
      <c r="F4019" t="s">
        <v>253</v>
      </c>
      <c r="G4019">
        <v>22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2872</v>
      </c>
    </row>
    <row r="4020" spans="1:13">
      <c r="A4020" s="13">
        <f t="shared" si="62"/>
        <v>38</v>
      </c>
      <c r="B4020">
        <v>3006934</v>
      </c>
      <c r="C4020">
        <v>1380</v>
      </c>
      <c r="D4020">
        <v>1500</v>
      </c>
      <c r="E4020"/>
      <c r="F4020" t="s">
        <v>253</v>
      </c>
      <c r="G4020">
        <v>38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2873</v>
      </c>
    </row>
    <row r="4021" spans="1:13">
      <c r="A4021" s="13">
        <f t="shared" si="62"/>
        <v>56</v>
      </c>
      <c r="B4021">
        <v>3006935</v>
      </c>
      <c r="C4021">
        <v>1380</v>
      </c>
      <c r="D4021">
        <v>1500</v>
      </c>
      <c r="E4021"/>
      <c r="F4021" t="s">
        <v>253</v>
      </c>
      <c r="G4021">
        <v>56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2874</v>
      </c>
    </row>
    <row r="4022" spans="1:13">
      <c r="A4022" s="13">
        <f t="shared" si="62"/>
        <v>54</v>
      </c>
      <c r="B4022">
        <v>3006936</v>
      </c>
      <c r="C4022">
        <v>1380</v>
      </c>
      <c r="D4022">
        <v>1500</v>
      </c>
      <c r="E4022"/>
      <c r="F4022" t="s">
        <v>253</v>
      </c>
      <c r="G4022">
        <v>54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2875</v>
      </c>
    </row>
    <row r="4023" spans="1:13">
      <c r="A4023" s="13">
        <f t="shared" si="62"/>
        <v>3</v>
      </c>
      <c r="B4023">
        <v>3006937</v>
      </c>
      <c r="C4023">
        <v>1380</v>
      </c>
      <c r="D4023">
        <v>1500</v>
      </c>
      <c r="E4023"/>
      <c r="F4023" t="s">
        <v>253</v>
      </c>
      <c r="G4023">
        <v>3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2876</v>
      </c>
    </row>
    <row r="4024" spans="1:13">
      <c r="A4024" s="13">
        <f t="shared" si="62"/>
        <v>10</v>
      </c>
      <c r="B4024">
        <v>3006937</v>
      </c>
      <c r="C4024">
        <v>1400</v>
      </c>
      <c r="D4024">
        <v>1500</v>
      </c>
      <c r="E4024"/>
      <c r="F4024" t="s">
        <v>253</v>
      </c>
      <c r="G4024">
        <v>10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2876</v>
      </c>
    </row>
    <row r="4025" spans="1:13">
      <c r="A4025" s="13">
        <f t="shared" si="62"/>
        <v>3</v>
      </c>
      <c r="B4025">
        <v>3006938</v>
      </c>
      <c r="C4025">
        <v>1380</v>
      </c>
      <c r="D4025">
        <v>1500</v>
      </c>
      <c r="E4025"/>
      <c r="F4025" t="s">
        <v>555</v>
      </c>
      <c r="G4025">
        <v>3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2877</v>
      </c>
    </row>
    <row r="4026" spans="1:13">
      <c r="A4026" s="13">
        <f t="shared" si="62"/>
        <v>114</v>
      </c>
      <c r="B4026">
        <v>3006939</v>
      </c>
      <c r="C4026">
        <v>1380</v>
      </c>
      <c r="D4026">
        <v>1500</v>
      </c>
      <c r="E4026"/>
      <c r="F4026" t="s">
        <v>253</v>
      </c>
      <c r="G4026">
        <v>114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2878</v>
      </c>
    </row>
    <row r="4027" spans="1:13">
      <c r="A4027" s="13">
        <f t="shared" si="62"/>
        <v>84</v>
      </c>
      <c r="B4027">
        <v>3006940</v>
      </c>
      <c r="C4027">
        <v>1380</v>
      </c>
      <c r="D4027">
        <v>1500</v>
      </c>
      <c r="E4027"/>
      <c r="F4027" t="s">
        <v>253</v>
      </c>
      <c r="G4027">
        <v>84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2879</v>
      </c>
    </row>
    <row r="4028" spans="1:13">
      <c r="A4028" s="13">
        <f t="shared" si="62"/>
        <v>6</v>
      </c>
      <c r="B4028">
        <v>3006941</v>
      </c>
      <c r="C4028">
        <v>1380</v>
      </c>
      <c r="D4028">
        <v>1501</v>
      </c>
      <c r="E4028"/>
      <c r="F4028" t="s">
        <v>253</v>
      </c>
      <c r="G4028">
        <v>6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2880</v>
      </c>
    </row>
    <row r="4029" spans="1:13">
      <c r="A4029" s="13">
        <f t="shared" si="62"/>
        <v>13</v>
      </c>
      <c r="B4029">
        <v>3006942</v>
      </c>
      <c r="C4029">
        <v>1380</v>
      </c>
      <c r="D4029">
        <v>1500</v>
      </c>
      <c r="E4029"/>
      <c r="F4029" t="s">
        <v>253</v>
      </c>
      <c r="G4029">
        <v>13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2881</v>
      </c>
    </row>
    <row r="4030" spans="1:13">
      <c r="A4030" s="13">
        <f t="shared" si="62"/>
        <v>1</v>
      </c>
      <c r="B4030">
        <v>3006945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7887</v>
      </c>
    </row>
    <row r="4031" spans="1:13">
      <c r="A4031" s="13">
        <f t="shared" si="62"/>
        <v>2</v>
      </c>
      <c r="B4031">
        <v>3006946</v>
      </c>
      <c r="C4031">
        <v>1380</v>
      </c>
      <c r="D4031">
        <v>1500</v>
      </c>
      <c r="E4031"/>
      <c r="F4031" t="s">
        <v>253</v>
      </c>
      <c r="G4031">
        <v>2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2882</v>
      </c>
    </row>
    <row r="4032" spans="1:13">
      <c r="A4032" s="13">
        <f t="shared" si="62"/>
        <v>6</v>
      </c>
      <c r="B4032">
        <v>3006947</v>
      </c>
      <c r="C4032">
        <v>1380</v>
      </c>
      <c r="D4032">
        <v>1500</v>
      </c>
      <c r="E4032"/>
      <c r="F4032" t="s">
        <v>253</v>
      </c>
      <c r="G4032">
        <v>6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2883</v>
      </c>
    </row>
    <row r="4033" spans="1:13">
      <c r="A4033" s="13">
        <f t="shared" si="62"/>
        <v>17</v>
      </c>
      <c r="B4033">
        <v>3006947</v>
      </c>
      <c r="C4033">
        <v>1400</v>
      </c>
      <c r="D4033">
        <v>1500</v>
      </c>
      <c r="E4033"/>
      <c r="F4033" t="s">
        <v>253</v>
      </c>
      <c r="G4033">
        <v>17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2883</v>
      </c>
    </row>
    <row r="4034" spans="1:13">
      <c r="A4034" s="13">
        <f t="shared" si="62"/>
        <v>56</v>
      </c>
      <c r="B4034">
        <v>3006948</v>
      </c>
      <c r="C4034">
        <v>1380</v>
      </c>
      <c r="D4034">
        <v>1500</v>
      </c>
      <c r="E4034"/>
      <c r="F4034" t="s">
        <v>253</v>
      </c>
      <c r="G4034">
        <v>56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2884</v>
      </c>
    </row>
    <row r="4035" spans="1:13">
      <c r="A4035" s="13">
        <f t="shared" ref="A4035:A4098" si="63">G4035+H4035+I4035</f>
        <v>45</v>
      </c>
      <c r="B4035">
        <v>3006948</v>
      </c>
      <c r="C4035">
        <v>1400</v>
      </c>
      <c r="D4035">
        <v>1500</v>
      </c>
      <c r="E4035"/>
      <c r="F4035" t="s">
        <v>253</v>
      </c>
      <c r="G4035">
        <v>45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2884</v>
      </c>
    </row>
    <row r="4036" spans="1:13">
      <c r="A4036" s="13">
        <f t="shared" si="63"/>
        <v>12</v>
      </c>
      <c r="B4036">
        <v>3006949</v>
      </c>
      <c r="C4036">
        <v>1380</v>
      </c>
      <c r="D4036">
        <v>1500</v>
      </c>
      <c r="E4036"/>
      <c r="F4036" t="s">
        <v>253</v>
      </c>
      <c r="G4036">
        <v>12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2885</v>
      </c>
    </row>
    <row r="4037" spans="1:13">
      <c r="A4037" s="13">
        <f t="shared" si="63"/>
        <v>53</v>
      </c>
      <c r="B4037">
        <v>3006950</v>
      </c>
      <c r="C4037">
        <v>1380</v>
      </c>
      <c r="D4037">
        <v>1500</v>
      </c>
      <c r="E4037"/>
      <c r="F4037" t="s">
        <v>289</v>
      </c>
      <c r="G4037">
        <v>53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8847</v>
      </c>
    </row>
    <row r="4038" spans="1:13">
      <c r="A4038" s="13">
        <f t="shared" si="63"/>
        <v>16</v>
      </c>
      <c r="B4038">
        <v>3006951</v>
      </c>
      <c r="C4038">
        <v>1380</v>
      </c>
      <c r="D4038">
        <v>1500</v>
      </c>
      <c r="E4038"/>
      <c r="F4038" t="s">
        <v>289</v>
      </c>
      <c r="G4038">
        <v>16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2886</v>
      </c>
    </row>
    <row r="4039" spans="1:13">
      <c r="A4039" s="13">
        <f t="shared" si="63"/>
        <v>8</v>
      </c>
      <c r="B4039">
        <v>3006952</v>
      </c>
      <c r="C4039">
        <v>1380</v>
      </c>
      <c r="D4039">
        <v>1501</v>
      </c>
      <c r="E4039"/>
      <c r="F4039" t="s">
        <v>253</v>
      </c>
      <c r="G4039">
        <v>8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2887</v>
      </c>
    </row>
    <row r="4040" spans="1:13">
      <c r="A4040" s="13">
        <f t="shared" si="63"/>
        <v>12</v>
      </c>
      <c r="B4040">
        <v>3006953</v>
      </c>
      <c r="C4040">
        <v>1380</v>
      </c>
      <c r="D4040">
        <v>1500</v>
      </c>
      <c r="E4040"/>
      <c r="F4040" t="s">
        <v>253</v>
      </c>
      <c r="G4040">
        <v>12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9293</v>
      </c>
    </row>
    <row r="4041" spans="1:13">
      <c r="A4041" s="13">
        <f t="shared" si="63"/>
        <v>1</v>
      </c>
      <c r="B4041">
        <v>3006956</v>
      </c>
      <c r="C4041">
        <v>1380</v>
      </c>
      <c r="D4041">
        <v>1500</v>
      </c>
      <c r="E4041"/>
      <c r="F4041" t="s">
        <v>253</v>
      </c>
      <c r="G4041">
        <v>1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2888</v>
      </c>
    </row>
    <row r="4042" spans="1:13">
      <c r="A4042" s="13">
        <f t="shared" si="63"/>
        <v>8</v>
      </c>
      <c r="B4042">
        <v>3006957</v>
      </c>
      <c r="C4042">
        <v>1380</v>
      </c>
      <c r="D4042">
        <v>1501</v>
      </c>
      <c r="E4042"/>
      <c r="F4042" t="s">
        <v>253</v>
      </c>
      <c r="G4042">
        <v>8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2889</v>
      </c>
    </row>
    <row r="4043" spans="1:13">
      <c r="A4043" s="13">
        <f t="shared" si="63"/>
        <v>8</v>
      </c>
      <c r="B4043">
        <v>3006958</v>
      </c>
      <c r="C4043">
        <v>1380</v>
      </c>
      <c r="D4043">
        <v>1500</v>
      </c>
      <c r="E4043"/>
      <c r="F4043" t="s">
        <v>253</v>
      </c>
      <c r="G4043">
        <v>8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2890</v>
      </c>
    </row>
    <row r="4044" spans="1:13">
      <c r="A4044" s="13">
        <f t="shared" si="63"/>
        <v>2</v>
      </c>
      <c r="B4044">
        <v>3006959</v>
      </c>
      <c r="C4044">
        <v>1380</v>
      </c>
      <c r="D4044">
        <v>1500</v>
      </c>
      <c r="E4044"/>
      <c r="F4044" t="s">
        <v>253</v>
      </c>
      <c r="G4044">
        <v>2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8066</v>
      </c>
    </row>
    <row r="4045" spans="1:13">
      <c r="A4045" s="13">
        <f t="shared" si="63"/>
        <v>1</v>
      </c>
      <c r="B4045">
        <v>3006962</v>
      </c>
      <c r="C4045">
        <v>1380</v>
      </c>
      <c r="D4045">
        <v>1500</v>
      </c>
      <c r="E4045"/>
      <c r="F4045" t="s">
        <v>253</v>
      </c>
      <c r="G4045">
        <v>1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8663</v>
      </c>
    </row>
    <row r="4046" spans="1:13">
      <c r="A4046" s="13">
        <f t="shared" si="63"/>
        <v>9</v>
      </c>
      <c r="B4046">
        <v>3006963</v>
      </c>
      <c r="C4046">
        <v>1380</v>
      </c>
      <c r="D4046">
        <v>1500</v>
      </c>
      <c r="E4046"/>
      <c r="F4046" t="s">
        <v>253</v>
      </c>
      <c r="G4046">
        <v>9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2891</v>
      </c>
    </row>
    <row r="4047" spans="1:13">
      <c r="A4047" s="13">
        <f t="shared" si="63"/>
        <v>3</v>
      </c>
      <c r="B4047">
        <v>3006964</v>
      </c>
      <c r="C4047">
        <v>1380</v>
      </c>
      <c r="D4047">
        <v>1500</v>
      </c>
      <c r="E4047"/>
      <c r="F4047" t="s">
        <v>253</v>
      </c>
      <c r="G4047">
        <v>3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2892</v>
      </c>
    </row>
    <row r="4048" spans="1:13">
      <c r="A4048" s="13">
        <f t="shared" si="63"/>
        <v>22</v>
      </c>
      <c r="B4048">
        <v>3006965</v>
      </c>
      <c r="C4048">
        <v>1380</v>
      </c>
      <c r="D4048">
        <v>1500</v>
      </c>
      <c r="E4048"/>
      <c r="F4048" t="s">
        <v>253</v>
      </c>
      <c r="G4048">
        <v>22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2893</v>
      </c>
    </row>
    <row r="4049" spans="1:13">
      <c r="A4049" s="13">
        <f t="shared" si="63"/>
        <v>5</v>
      </c>
      <c r="B4049">
        <v>3006965</v>
      </c>
      <c r="C4049">
        <v>1400</v>
      </c>
      <c r="D4049">
        <v>1500</v>
      </c>
      <c r="E4049"/>
      <c r="F4049" t="s">
        <v>253</v>
      </c>
      <c r="G4049">
        <v>5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2893</v>
      </c>
    </row>
    <row r="4050" spans="1:13">
      <c r="A4050" s="13">
        <f t="shared" si="63"/>
        <v>135</v>
      </c>
      <c r="B4050">
        <v>3006966</v>
      </c>
      <c r="C4050">
        <v>1380</v>
      </c>
      <c r="D4050">
        <v>1500</v>
      </c>
      <c r="E4050"/>
      <c r="F4050" t="s">
        <v>253</v>
      </c>
      <c r="G4050">
        <v>135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2894</v>
      </c>
    </row>
    <row r="4051" spans="1:13">
      <c r="A4051" s="13">
        <f t="shared" si="63"/>
        <v>4</v>
      </c>
      <c r="B4051">
        <v>3006966</v>
      </c>
      <c r="C4051">
        <v>1400</v>
      </c>
      <c r="D4051">
        <v>1500</v>
      </c>
      <c r="E4051"/>
      <c r="F4051" t="s">
        <v>253</v>
      </c>
      <c r="G4051">
        <v>4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2894</v>
      </c>
    </row>
    <row r="4052" spans="1:13">
      <c r="A4052" s="13">
        <f t="shared" si="63"/>
        <v>107</v>
      </c>
      <c r="B4052">
        <v>3006967</v>
      </c>
      <c r="C4052">
        <v>1380</v>
      </c>
      <c r="D4052">
        <v>1500</v>
      </c>
      <c r="E4052"/>
      <c r="F4052" t="s">
        <v>253</v>
      </c>
      <c r="G4052">
        <v>107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2895</v>
      </c>
    </row>
    <row r="4053" spans="1:13">
      <c r="A4053" s="13">
        <f t="shared" si="63"/>
        <v>16</v>
      </c>
      <c r="B4053">
        <v>3006969</v>
      </c>
      <c r="C4053">
        <v>1380</v>
      </c>
      <c r="D4053">
        <v>1500</v>
      </c>
      <c r="E4053"/>
      <c r="F4053" t="s">
        <v>253</v>
      </c>
      <c r="G4053">
        <v>16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8554</v>
      </c>
    </row>
    <row r="4054" spans="1:13">
      <c r="A4054" s="13">
        <f t="shared" si="63"/>
        <v>15</v>
      </c>
      <c r="B4054">
        <v>3006970</v>
      </c>
      <c r="C4054">
        <v>1380</v>
      </c>
      <c r="D4054">
        <v>1500</v>
      </c>
      <c r="E4054"/>
      <c r="F4054" t="s">
        <v>253</v>
      </c>
      <c r="G4054">
        <v>15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2896</v>
      </c>
    </row>
    <row r="4055" spans="1:13">
      <c r="A4055" s="13">
        <f t="shared" si="63"/>
        <v>19</v>
      </c>
      <c r="B4055">
        <v>3006971</v>
      </c>
      <c r="C4055">
        <v>1380</v>
      </c>
      <c r="D4055">
        <v>1500</v>
      </c>
      <c r="E4055"/>
      <c r="F4055" t="s">
        <v>253</v>
      </c>
      <c r="G4055">
        <v>19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2897</v>
      </c>
    </row>
    <row r="4056" spans="1:13">
      <c r="A4056" s="13">
        <f t="shared" si="63"/>
        <v>9</v>
      </c>
      <c r="B4056">
        <v>3006971</v>
      </c>
      <c r="C4056">
        <v>1400</v>
      </c>
      <c r="D4056">
        <v>1500</v>
      </c>
      <c r="E4056"/>
      <c r="F4056" t="s">
        <v>253</v>
      </c>
      <c r="G4056">
        <v>9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2897</v>
      </c>
    </row>
    <row r="4057" spans="1:13">
      <c r="A4057" s="13">
        <f t="shared" si="63"/>
        <v>21</v>
      </c>
      <c r="B4057">
        <v>3006972</v>
      </c>
      <c r="C4057">
        <v>1380</v>
      </c>
      <c r="D4057">
        <v>1500</v>
      </c>
      <c r="E4057"/>
      <c r="F4057" t="s">
        <v>253</v>
      </c>
      <c r="G4057">
        <v>21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2898</v>
      </c>
    </row>
    <row r="4058" spans="1:13">
      <c r="A4058" s="13">
        <f t="shared" si="63"/>
        <v>2</v>
      </c>
      <c r="B4058">
        <v>3006973</v>
      </c>
      <c r="C4058">
        <v>1380</v>
      </c>
      <c r="D4058">
        <v>1500</v>
      </c>
      <c r="E4058"/>
      <c r="F4058" t="s">
        <v>253</v>
      </c>
      <c r="G4058">
        <v>2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2899</v>
      </c>
    </row>
    <row r="4059" spans="1:13">
      <c r="A4059" s="13">
        <f t="shared" si="63"/>
        <v>2</v>
      </c>
      <c r="B4059">
        <v>3006974</v>
      </c>
      <c r="C4059">
        <v>1380</v>
      </c>
      <c r="D4059">
        <v>1500</v>
      </c>
      <c r="E4059"/>
      <c r="F4059" t="s">
        <v>253</v>
      </c>
      <c r="G4059">
        <v>2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2900</v>
      </c>
    </row>
    <row r="4060" spans="1:13">
      <c r="A4060" s="13">
        <f t="shared" si="63"/>
        <v>2</v>
      </c>
      <c r="B4060">
        <v>3006975</v>
      </c>
      <c r="C4060">
        <v>1380</v>
      </c>
      <c r="D4060">
        <v>1500</v>
      </c>
      <c r="E4060"/>
      <c r="F4060" t="s">
        <v>253</v>
      </c>
      <c r="G4060">
        <v>2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2901</v>
      </c>
    </row>
    <row r="4061" spans="1:13">
      <c r="A4061" s="13">
        <f t="shared" si="63"/>
        <v>5</v>
      </c>
      <c r="B4061">
        <v>3006976</v>
      </c>
      <c r="C4061">
        <v>1380</v>
      </c>
      <c r="D4061">
        <v>1500</v>
      </c>
      <c r="E4061"/>
      <c r="F4061" t="s">
        <v>289</v>
      </c>
      <c r="G4061">
        <v>5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2902</v>
      </c>
    </row>
    <row r="4062" spans="1:13">
      <c r="A4062" s="13">
        <f t="shared" si="63"/>
        <v>1</v>
      </c>
      <c r="B4062">
        <v>3006977</v>
      </c>
      <c r="C4062">
        <v>1380</v>
      </c>
      <c r="D4062">
        <v>1500</v>
      </c>
      <c r="E4062"/>
      <c r="F4062" t="s">
        <v>253</v>
      </c>
      <c r="G4062">
        <v>1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2903</v>
      </c>
    </row>
    <row r="4063" spans="1:13">
      <c r="A4063" s="13">
        <f t="shared" si="63"/>
        <v>1</v>
      </c>
      <c r="B4063">
        <v>3006978</v>
      </c>
      <c r="C4063">
        <v>1380</v>
      </c>
      <c r="D4063">
        <v>1500</v>
      </c>
      <c r="E4063"/>
      <c r="F4063" t="s">
        <v>289</v>
      </c>
      <c r="G4063">
        <v>1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2904</v>
      </c>
    </row>
    <row r="4064" spans="1:13">
      <c r="A4064" s="13">
        <f t="shared" si="63"/>
        <v>16</v>
      </c>
      <c r="B4064">
        <v>3006981</v>
      </c>
      <c r="C4064">
        <v>1380</v>
      </c>
      <c r="D4064">
        <v>1500</v>
      </c>
      <c r="E4064"/>
      <c r="F4064" t="s">
        <v>122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2905</v>
      </c>
    </row>
    <row r="4065" spans="1:13">
      <c r="A4065" s="13">
        <f t="shared" si="63"/>
        <v>2</v>
      </c>
      <c r="B4065">
        <v>3006982</v>
      </c>
      <c r="C4065">
        <v>1380</v>
      </c>
      <c r="D4065">
        <v>1500</v>
      </c>
      <c r="E4065"/>
      <c r="F4065" t="s">
        <v>253</v>
      </c>
      <c r="G4065">
        <v>2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2906</v>
      </c>
    </row>
    <row r="4066" spans="1:13">
      <c r="A4066" s="13">
        <f t="shared" si="63"/>
        <v>1</v>
      </c>
      <c r="B4066">
        <v>3006984</v>
      </c>
      <c r="C4066">
        <v>1380</v>
      </c>
      <c r="D4066">
        <v>1500</v>
      </c>
      <c r="E4066"/>
      <c r="F4066" t="s">
        <v>253</v>
      </c>
      <c r="G4066">
        <v>1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2907</v>
      </c>
    </row>
    <row r="4067" spans="1:13">
      <c r="A4067" s="13">
        <f t="shared" si="63"/>
        <v>1</v>
      </c>
      <c r="B4067">
        <v>3006986</v>
      </c>
      <c r="C4067">
        <v>1380</v>
      </c>
      <c r="D4067">
        <v>1500</v>
      </c>
      <c r="E4067"/>
      <c r="F4067" t="s">
        <v>253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2908</v>
      </c>
    </row>
    <row r="4068" spans="1:13">
      <c r="A4068" s="13">
        <f t="shared" si="63"/>
        <v>1</v>
      </c>
      <c r="B4068">
        <v>3006987</v>
      </c>
      <c r="C4068">
        <v>1380</v>
      </c>
      <c r="D4068">
        <v>1500</v>
      </c>
      <c r="E4068"/>
      <c r="F4068" t="s">
        <v>253</v>
      </c>
      <c r="G4068">
        <v>1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2909</v>
      </c>
    </row>
    <row r="4069" spans="1:13">
      <c r="A4069" s="13">
        <f t="shared" si="63"/>
        <v>50</v>
      </c>
      <c r="B4069">
        <v>3006988</v>
      </c>
      <c r="C4069">
        <v>1380</v>
      </c>
      <c r="D4069">
        <v>1500</v>
      </c>
      <c r="E4069"/>
      <c r="F4069" t="s">
        <v>289</v>
      </c>
      <c r="G4069">
        <v>50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2910</v>
      </c>
    </row>
    <row r="4070" spans="1:13">
      <c r="A4070" s="13">
        <f t="shared" si="63"/>
        <v>125</v>
      </c>
      <c r="B4070">
        <v>3006988</v>
      </c>
      <c r="C4070">
        <v>1400</v>
      </c>
      <c r="D4070">
        <v>1500</v>
      </c>
      <c r="E4070"/>
      <c r="F4070" t="s">
        <v>289</v>
      </c>
      <c r="G4070">
        <v>125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2910</v>
      </c>
    </row>
    <row r="4071" spans="1:13">
      <c r="A4071" s="13">
        <f t="shared" si="63"/>
        <v>2</v>
      </c>
      <c r="B4071">
        <v>3006989</v>
      </c>
      <c r="C4071">
        <v>1380</v>
      </c>
      <c r="D4071">
        <v>1501</v>
      </c>
      <c r="E4071"/>
      <c r="F4071" t="s">
        <v>289</v>
      </c>
      <c r="G4071">
        <v>2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2911</v>
      </c>
    </row>
    <row r="4072" spans="1:13">
      <c r="A4072" s="13">
        <f t="shared" si="63"/>
        <v>20</v>
      </c>
      <c r="B4072">
        <v>3006990</v>
      </c>
      <c r="C4072">
        <v>1380</v>
      </c>
      <c r="D4072">
        <v>1500</v>
      </c>
      <c r="E4072"/>
      <c r="F4072" t="s">
        <v>253</v>
      </c>
      <c r="G4072">
        <v>20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8011</v>
      </c>
    </row>
    <row r="4073" spans="1:13">
      <c r="A4073" s="13">
        <f t="shared" si="63"/>
        <v>62</v>
      </c>
      <c r="B4073">
        <v>3006991</v>
      </c>
      <c r="C4073">
        <v>1380</v>
      </c>
      <c r="D4073">
        <v>1500</v>
      </c>
      <c r="E4073"/>
      <c r="F4073" t="s">
        <v>253</v>
      </c>
      <c r="G4073">
        <v>62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2912</v>
      </c>
    </row>
    <row r="4074" spans="1:13">
      <c r="A4074" s="13">
        <f t="shared" si="63"/>
        <v>47</v>
      </c>
      <c r="B4074">
        <v>3006992</v>
      </c>
      <c r="C4074">
        <v>1380</v>
      </c>
      <c r="D4074">
        <v>1500</v>
      </c>
      <c r="E4074"/>
      <c r="F4074" t="s">
        <v>253</v>
      </c>
      <c r="G4074">
        <v>47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8201</v>
      </c>
    </row>
    <row r="4075" spans="1:13">
      <c r="A4075" s="13">
        <f t="shared" si="63"/>
        <v>101</v>
      </c>
      <c r="B4075">
        <v>3006993</v>
      </c>
      <c r="C4075">
        <v>1380</v>
      </c>
      <c r="D4075">
        <v>1500</v>
      </c>
      <c r="E4075"/>
      <c r="F4075" t="s">
        <v>253</v>
      </c>
      <c r="G4075">
        <v>101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2913</v>
      </c>
    </row>
    <row r="4076" spans="1:13">
      <c r="A4076" s="13">
        <f t="shared" si="63"/>
        <v>165</v>
      </c>
      <c r="B4076">
        <v>3006994</v>
      </c>
      <c r="C4076">
        <v>1380</v>
      </c>
      <c r="D4076">
        <v>1500</v>
      </c>
      <c r="E4076"/>
      <c r="F4076" t="s">
        <v>253</v>
      </c>
      <c r="G4076">
        <v>165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8479</v>
      </c>
    </row>
    <row r="4077" spans="1:13">
      <c r="A4077" s="13">
        <f t="shared" si="63"/>
        <v>58</v>
      </c>
      <c r="B4077">
        <v>3006995</v>
      </c>
      <c r="C4077">
        <v>1380</v>
      </c>
      <c r="D4077">
        <v>1500</v>
      </c>
      <c r="E4077"/>
      <c r="F4077" t="s">
        <v>253</v>
      </c>
      <c r="G4077">
        <v>58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2914</v>
      </c>
    </row>
    <row r="4078" spans="1:13">
      <c r="A4078" s="13">
        <f t="shared" si="63"/>
        <v>62</v>
      </c>
      <c r="B4078">
        <v>3006996</v>
      </c>
      <c r="C4078">
        <v>1380</v>
      </c>
      <c r="D4078">
        <v>1500</v>
      </c>
      <c r="E4078"/>
      <c r="F4078" t="s">
        <v>253</v>
      </c>
      <c r="G4078">
        <v>62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2915</v>
      </c>
    </row>
    <row r="4079" spans="1:13">
      <c r="A4079" s="13">
        <f t="shared" si="63"/>
        <v>6</v>
      </c>
      <c r="B4079">
        <v>3006997</v>
      </c>
      <c r="C4079">
        <v>1380</v>
      </c>
      <c r="D4079">
        <v>1501</v>
      </c>
      <c r="E4079"/>
      <c r="F4079" t="s">
        <v>253</v>
      </c>
      <c r="G4079">
        <v>6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2916</v>
      </c>
    </row>
    <row r="4080" spans="1:13">
      <c r="A4080" s="13">
        <f t="shared" si="63"/>
        <v>46</v>
      </c>
      <c r="B4080">
        <v>3006998</v>
      </c>
      <c r="C4080">
        <v>1380</v>
      </c>
      <c r="D4080">
        <v>1500</v>
      </c>
      <c r="E4080"/>
      <c r="F4080" t="s">
        <v>253</v>
      </c>
      <c r="G4080">
        <v>46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2917</v>
      </c>
    </row>
    <row r="4081" spans="1:13">
      <c r="A4081" s="13">
        <f t="shared" si="63"/>
        <v>29</v>
      </c>
      <c r="B4081">
        <v>3006999</v>
      </c>
      <c r="C4081">
        <v>1380</v>
      </c>
      <c r="D4081">
        <v>1500</v>
      </c>
      <c r="E4081"/>
      <c r="F4081" t="s">
        <v>253</v>
      </c>
      <c r="G4081">
        <v>29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2918</v>
      </c>
    </row>
    <row r="4082" spans="1:13">
      <c r="A4082" s="13">
        <f t="shared" si="63"/>
        <v>9</v>
      </c>
      <c r="B4082">
        <v>3007000</v>
      </c>
      <c r="C4082">
        <v>1380</v>
      </c>
      <c r="D4082">
        <v>1500</v>
      </c>
      <c r="E4082"/>
      <c r="F4082" t="s">
        <v>253</v>
      </c>
      <c r="G4082">
        <v>9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2919</v>
      </c>
    </row>
    <row r="4083" spans="1:13">
      <c r="A4083" s="13">
        <f t="shared" si="63"/>
        <v>48</v>
      </c>
      <c r="B4083">
        <v>3007001</v>
      </c>
      <c r="C4083">
        <v>1380</v>
      </c>
      <c r="D4083">
        <v>1500</v>
      </c>
      <c r="E4083"/>
      <c r="F4083" t="s">
        <v>253</v>
      </c>
      <c r="G4083">
        <v>48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2920</v>
      </c>
    </row>
    <row r="4084" spans="1:13">
      <c r="A4084" s="13">
        <f t="shared" si="63"/>
        <v>76</v>
      </c>
      <c r="B4084">
        <v>3007002</v>
      </c>
      <c r="C4084">
        <v>1380</v>
      </c>
      <c r="D4084">
        <v>1500</v>
      </c>
      <c r="E4084"/>
      <c r="F4084" t="s">
        <v>253</v>
      </c>
      <c r="G4084">
        <v>76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2921</v>
      </c>
    </row>
    <row r="4085" spans="1:13">
      <c r="A4085" s="13">
        <f t="shared" si="63"/>
        <v>10</v>
      </c>
      <c r="B4085">
        <v>3007003</v>
      </c>
      <c r="C4085">
        <v>1380</v>
      </c>
      <c r="D4085">
        <v>1500</v>
      </c>
      <c r="E4085"/>
      <c r="F4085" t="s">
        <v>253</v>
      </c>
      <c r="G4085">
        <v>10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2922</v>
      </c>
    </row>
    <row r="4086" spans="1:13">
      <c r="A4086" s="13">
        <f t="shared" si="63"/>
        <v>65</v>
      </c>
      <c r="B4086">
        <v>3007004</v>
      </c>
      <c r="C4086">
        <v>1380</v>
      </c>
      <c r="D4086">
        <v>1500</v>
      </c>
      <c r="E4086"/>
      <c r="F4086" t="s">
        <v>253</v>
      </c>
      <c r="G4086">
        <v>65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2923</v>
      </c>
    </row>
    <row r="4087" spans="1:13">
      <c r="A4087" s="13">
        <f t="shared" si="63"/>
        <v>25</v>
      </c>
      <c r="B4087">
        <v>3007005</v>
      </c>
      <c r="C4087">
        <v>1380</v>
      </c>
      <c r="D4087">
        <v>1500</v>
      </c>
      <c r="E4087"/>
      <c r="F4087" t="s">
        <v>253</v>
      </c>
      <c r="G4087">
        <v>25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2924</v>
      </c>
    </row>
    <row r="4088" spans="1:13">
      <c r="A4088" s="13">
        <f t="shared" si="63"/>
        <v>50</v>
      </c>
      <c r="B4088">
        <v>3007006</v>
      </c>
      <c r="C4088">
        <v>1380</v>
      </c>
      <c r="D4088">
        <v>1500</v>
      </c>
      <c r="E4088"/>
      <c r="F4088" t="s">
        <v>253</v>
      </c>
      <c r="G4088">
        <v>50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8480</v>
      </c>
    </row>
    <row r="4089" spans="1:13">
      <c r="A4089" s="13">
        <f t="shared" si="63"/>
        <v>32</v>
      </c>
      <c r="B4089">
        <v>3007007</v>
      </c>
      <c r="C4089">
        <v>1380</v>
      </c>
      <c r="D4089">
        <v>1500</v>
      </c>
      <c r="E4089"/>
      <c r="F4089" t="s">
        <v>253</v>
      </c>
      <c r="G4089">
        <v>32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2925</v>
      </c>
    </row>
    <row r="4090" spans="1:13">
      <c r="A4090" s="13">
        <f t="shared" si="63"/>
        <v>75</v>
      </c>
      <c r="B4090">
        <v>3007009</v>
      </c>
      <c r="C4090">
        <v>1380</v>
      </c>
      <c r="D4090">
        <v>1500</v>
      </c>
      <c r="E4090"/>
      <c r="F4090" t="s">
        <v>253</v>
      </c>
      <c r="G4090">
        <v>75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2926</v>
      </c>
    </row>
    <row r="4091" spans="1:13">
      <c r="A4091" s="13">
        <f t="shared" si="63"/>
        <v>13</v>
      </c>
      <c r="B4091">
        <v>3007009</v>
      </c>
      <c r="C4091">
        <v>1400</v>
      </c>
      <c r="D4091">
        <v>1500</v>
      </c>
      <c r="E4091"/>
      <c r="F4091" t="s">
        <v>253</v>
      </c>
      <c r="G4091">
        <v>13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2926</v>
      </c>
    </row>
    <row r="4092" spans="1:13">
      <c r="A4092" s="13">
        <f t="shared" si="63"/>
        <v>45</v>
      </c>
      <c r="B4092">
        <v>3007010</v>
      </c>
      <c r="C4092">
        <v>1380</v>
      </c>
      <c r="D4092">
        <v>1500</v>
      </c>
      <c r="E4092"/>
      <c r="F4092" t="s">
        <v>253</v>
      </c>
      <c r="G4092">
        <v>45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2927</v>
      </c>
    </row>
    <row r="4093" spans="1:13">
      <c r="A4093" s="13">
        <f t="shared" si="63"/>
        <v>26</v>
      </c>
      <c r="B4093">
        <v>3007011</v>
      </c>
      <c r="C4093">
        <v>1380</v>
      </c>
      <c r="D4093">
        <v>1500</v>
      </c>
      <c r="E4093"/>
      <c r="F4093" t="s">
        <v>253</v>
      </c>
      <c r="G4093">
        <v>26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2928</v>
      </c>
    </row>
    <row r="4094" spans="1:13">
      <c r="A4094" s="13">
        <f t="shared" si="63"/>
        <v>37</v>
      </c>
      <c r="B4094">
        <v>3007012</v>
      </c>
      <c r="C4094">
        <v>1380</v>
      </c>
      <c r="D4094">
        <v>1500</v>
      </c>
      <c r="E4094"/>
      <c r="F4094" t="s">
        <v>253</v>
      </c>
      <c r="G4094">
        <v>37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2929</v>
      </c>
    </row>
    <row r="4095" spans="1:13">
      <c r="A4095" s="13">
        <f t="shared" si="63"/>
        <v>3</v>
      </c>
      <c r="B4095">
        <v>3007013</v>
      </c>
      <c r="C4095">
        <v>1380</v>
      </c>
      <c r="D4095">
        <v>1500</v>
      </c>
      <c r="E4095"/>
      <c r="F4095" t="s">
        <v>253</v>
      </c>
      <c r="G4095">
        <v>3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2930</v>
      </c>
    </row>
    <row r="4096" spans="1:13">
      <c r="A4096" s="13">
        <f t="shared" si="63"/>
        <v>6</v>
      </c>
      <c r="B4096">
        <v>3007013</v>
      </c>
      <c r="C4096">
        <v>1400</v>
      </c>
      <c r="D4096">
        <v>1500</v>
      </c>
      <c r="E4096"/>
      <c r="F4096" t="s">
        <v>253</v>
      </c>
      <c r="G4096">
        <v>6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2930</v>
      </c>
    </row>
    <row r="4097" spans="1:13">
      <c r="A4097" s="13">
        <f t="shared" si="63"/>
        <v>28</v>
      </c>
      <c r="B4097">
        <v>3007014</v>
      </c>
      <c r="C4097">
        <v>1400</v>
      </c>
      <c r="D4097">
        <v>1500</v>
      </c>
      <c r="E4097"/>
      <c r="F4097" t="s">
        <v>253</v>
      </c>
      <c r="G4097">
        <v>28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2931</v>
      </c>
    </row>
    <row r="4098" spans="1:13">
      <c r="A4098" s="13">
        <f t="shared" si="63"/>
        <v>17</v>
      </c>
      <c r="B4098">
        <v>3007015</v>
      </c>
      <c r="C4098">
        <v>1380</v>
      </c>
      <c r="D4098">
        <v>1500</v>
      </c>
      <c r="E4098"/>
      <c r="F4098" t="s">
        <v>253</v>
      </c>
      <c r="G4098">
        <v>17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2932</v>
      </c>
    </row>
    <row r="4099" spans="1:13">
      <c r="A4099" s="13">
        <f t="shared" ref="A4099:A4162" si="64">G4099+H4099+I4099</f>
        <v>5</v>
      </c>
      <c r="B4099">
        <v>3007015</v>
      </c>
      <c r="C4099">
        <v>1400</v>
      </c>
      <c r="D4099">
        <v>1500</v>
      </c>
      <c r="E4099"/>
      <c r="F4099" t="s">
        <v>253</v>
      </c>
      <c r="G4099">
        <v>5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2932</v>
      </c>
    </row>
    <row r="4100" spans="1:13">
      <c r="A4100" s="13">
        <f t="shared" si="64"/>
        <v>7</v>
      </c>
      <c r="B4100">
        <v>3007016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2933</v>
      </c>
    </row>
    <row r="4101" spans="1:13">
      <c r="A4101" s="13">
        <f t="shared" si="64"/>
        <v>3</v>
      </c>
      <c r="B4101">
        <v>3007016</v>
      </c>
      <c r="C4101">
        <v>1400</v>
      </c>
      <c r="D4101">
        <v>1500</v>
      </c>
      <c r="E4101"/>
      <c r="F4101" t="s">
        <v>253</v>
      </c>
      <c r="G4101">
        <v>3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2933</v>
      </c>
    </row>
    <row r="4102" spans="1:13">
      <c r="A4102" s="13">
        <f t="shared" si="64"/>
        <v>47</v>
      </c>
      <c r="B4102">
        <v>3007017</v>
      </c>
      <c r="C4102">
        <v>1380</v>
      </c>
      <c r="D4102">
        <v>1500</v>
      </c>
      <c r="E4102"/>
      <c r="F4102" t="s">
        <v>253</v>
      </c>
      <c r="G4102">
        <v>47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2934</v>
      </c>
    </row>
    <row r="4103" spans="1:13">
      <c r="A4103" s="13">
        <f t="shared" si="64"/>
        <v>4</v>
      </c>
      <c r="B4103">
        <v>3007018</v>
      </c>
      <c r="C4103">
        <v>1380</v>
      </c>
      <c r="D4103">
        <v>1500</v>
      </c>
      <c r="E4103"/>
      <c r="F4103" t="s">
        <v>253</v>
      </c>
      <c r="G4103">
        <v>4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2935</v>
      </c>
    </row>
    <row r="4104" spans="1:13">
      <c r="A4104" s="13">
        <f t="shared" si="64"/>
        <v>4</v>
      </c>
      <c r="B4104">
        <v>3007019</v>
      </c>
      <c r="C4104">
        <v>1380</v>
      </c>
      <c r="D4104">
        <v>1500</v>
      </c>
      <c r="E4104"/>
      <c r="F4104" t="s">
        <v>253</v>
      </c>
      <c r="G4104">
        <v>4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2936</v>
      </c>
    </row>
    <row r="4105" spans="1:13">
      <c r="A4105" s="13">
        <f t="shared" si="64"/>
        <v>157</v>
      </c>
      <c r="B4105">
        <v>3007020</v>
      </c>
      <c r="C4105">
        <v>1380</v>
      </c>
      <c r="D4105">
        <v>1500</v>
      </c>
      <c r="E4105"/>
      <c r="F4105" t="s">
        <v>253</v>
      </c>
      <c r="G4105">
        <v>157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7707</v>
      </c>
    </row>
    <row r="4106" spans="1:13">
      <c r="A4106" s="13">
        <f t="shared" si="64"/>
        <v>100</v>
      </c>
      <c r="B4106">
        <v>3007021</v>
      </c>
      <c r="C4106">
        <v>1380</v>
      </c>
      <c r="D4106">
        <v>1500</v>
      </c>
      <c r="E4106"/>
      <c r="F4106" t="s">
        <v>253</v>
      </c>
      <c r="G4106">
        <v>100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8423</v>
      </c>
    </row>
    <row r="4107" spans="1:13">
      <c r="A4107" s="13">
        <f t="shared" si="64"/>
        <v>2</v>
      </c>
      <c r="B4107">
        <v>3007023</v>
      </c>
      <c r="C4107">
        <v>1380</v>
      </c>
      <c r="D4107">
        <v>1501</v>
      </c>
      <c r="E4107"/>
      <c r="F4107" t="s">
        <v>253</v>
      </c>
      <c r="G4107">
        <v>2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2937</v>
      </c>
    </row>
    <row r="4108" spans="1:13">
      <c r="A4108" s="13">
        <f t="shared" si="64"/>
        <v>93</v>
      </c>
      <c r="B4108">
        <v>3007024</v>
      </c>
      <c r="C4108">
        <v>1380</v>
      </c>
      <c r="D4108">
        <v>1500</v>
      </c>
      <c r="E4108"/>
      <c r="F4108" t="s">
        <v>253</v>
      </c>
      <c r="G4108">
        <v>93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2938</v>
      </c>
    </row>
    <row r="4109" spans="1:13">
      <c r="A4109" s="13">
        <f t="shared" si="64"/>
        <v>6</v>
      </c>
      <c r="B4109">
        <v>3007025</v>
      </c>
      <c r="C4109">
        <v>1380</v>
      </c>
      <c r="D4109">
        <v>1500</v>
      </c>
      <c r="E4109"/>
      <c r="F4109" t="s">
        <v>253</v>
      </c>
      <c r="G4109">
        <v>6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2939</v>
      </c>
    </row>
    <row r="4110" spans="1:13">
      <c r="A4110" s="13">
        <f t="shared" si="64"/>
        <v>121</v>
      </c>
      <c r="B4110">
        <v>3007026</v>
      </c>
      <c r="C4110">
        <v>1380</v>
      </c>
      <c r="D4110">
        <v>1500</v>
      </c>
      <c r="E4110"/>
      <c r="F4110" t="s">
        <v>253</v>
      </c>
      <c r="G4110">
        <v>121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2940</v>
      </c>
    </row>
    <row r="4111" spans="1:13">
      <c r="A4111" s="13">
        <f t="shared" si="64"/>
        <v>59</v>
      </c>
      <c r="B4111">
        <v>3007027</v>
      </c>
      <c r="C4111">
        <v>1380</v>
      </c>
      <c r="D4111">
        <v>1500</v>
      </c>
      <c r="E4111"/>
      <c r="F4111" t="s">
        <v>253</v>
      </c>
      <c r="G4111">
        <v>59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2941</v>
      </c>
    </row>
    <row r="4112" spans="1:13">
      <c r="A4112" s="13">
        <f t="shared" si="64"/>
        <v>77</v>
      </c>
      <c r="B4112">
        <v>3007028</v>
      </c>
      <c r="C4112">
        <v>1380</v>
      </c>
      <c r="D4112">
        <v>1500</v>
      </c>
      <c r="E4112"/>
      <c r="F4112" t="s">
        <v>253</v>
      </c>
      <c r="G4112">
        <v>77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2942</v>
      </c>
    </row>
    <row r="4113" spans="1:13">
      <c r="A4113" s="13">
        <f t="shared" si="64"/>
        <v>92</v>
      </c>
      <c r="B4113">
        <v>3007029</v>
      </c>
      <c r="C4113">
        <v>1380</v>
      </c>
      <c r="D4113">
        <v>1500</v>
      </c>
      <c r="E4113"/>
      <c r="F4113" t="s">
        <v>253</v>
      </c>
      <c r="G4113">
        <v>92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2943</v>
      </c>
    </row>
    <row r="4114" spans="1:13">
      <c r="A4114" s="13">
        <f t="shared" si="64"/>
        <v>54</v>
      </c>
      <c r="B4114">
        <v>3007031</v>
      </c>
      <c r="C4114">
        <v>1380</v>
      </c>
      <c r="D4114">
        <v>1500</v>
      </c>
      <c r="E4114"/>
      <c r="F4114" t="s">
        <v>253</v>
      </c>
      <c r="G4114">
        <v>54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7708</v>
      </c>
    </row>
    <row r="4115" spans="1:13">
      <c r="A4115" s="13">
        <f t="shared" si="64"/>
        <v>11</v>
      </c>
      <c r="B4115">
        <v>3007032</v>
      </c>
      <c r="C4115">
        <v>1380</v>
      </c>
      <c r="D4115">
        <v>1500</v>
      </c>
      <c r="E4115"/>
      <c r="F4115" t="s">
        <v>253</v>
      </c>
      <c r="G4115">
        <v>11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2944</v>
      </c>
    </row>
    <row r="4116" spans="1:13">
      <c r="A4116" s="13">
        <f t="shared" si="64"/>
        <v>11</v>
      </c>
      <c r="B4116">
        <v>3007033</v>
      </c>
      <c r="C4116">
        <v>1380</v>
      </c>
      <c r="D4116">
        <v>1500</v>
      </c>
      <c r="E4116"/>
      <c r="F4116" t="s">
        <v>253</v>
      </c>
      <c r="G4116">
        <v>11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2945</v>
      </c>
    </row>
    <row r="4117" spans="1:13">
      <c r="A4117" s="13">
        <f t="shared" si="64"/>
        <v>126</v>
      </c>
      <c r="B4117">
        <v>3007034</v>
      </c>
      <c r="C4117">
        <v>1380</v>
      </c>
      <c r="D4117">
        <v>1500</v>
      </c>
      <c r="E4117"/>
      <c r="F4117" t="s">
        <v>253</v>
      </c>
      <c r="G4117">
        <v>126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7459</v>
      </c>
    </row>
    <row r="4118" spans="1:13">
      <c r="A4118" s="13">
        <f t="shared" si="64"/>
        <v>44</v>
      </c>
      <c r="B4118">
        <v>3007035</v>
      </c>
      <c r="C4118">
        <v>1380</v>
      </c>
      <c r="D4118">
        <v>1500</v>
      </c>
      <c r="E4118"/>
      <c r="F4118" t="s">
        <v>253</v>
      </c>
      <c r="G4118">
        <v>44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8611</v>
      </c>
    </row>
    <row r="4119" spans="1:13">
      <c r="A4119" s="13">
        <f t="shared" si="64"/>
        <v>99</v>
      </c>
      <c r="B4119">
        <v>3007036</v>
      </c>
      <c r="C4119">
        <v>1380</v>
      </c>
      <c r="D4119">
        <v>1500</v>
      </c>
      <c r="E4119"/>
      <c r="F4119" t="s">
        <v>253</v>
      </c>
      <c r="G4119">
        <v>99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2946</v>
      </c>
    </row>
    <row r="4120" spans="1:13">
      <c r="A4120" s="13">
        <f t="shared" si="64"/>
        <v>10</v>
      </c>
      <c r="B4120">
        <v>3007036</v>
      </c>
      <c r="C4120">
        <v>1400</v>
      </c>
      <c r="D4120">
        <v>1500</v>
      </c>
      <c r="E4120"/>
      <c r="F4120" t="s">
        <v>253</v>
      </c>
      <c r="G4120">
        <v>10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2946</v>
      </c>
    </row>
    <row r="4121" spans="1:13">
      <c r="A4121" s="13">
        <f t="shared" si="64"/>
        <v>132</v>
      </c>
      <c r="B4121">
        <v>3007037</v>
      </c>
      <c r="C4121">
        <v>1380</v>
      </c>
      <c r="D4121">
        <v>1500</v>
      </c>
      <c r="E4121"/>
      <c r="F4121" t="s">
        <v>253</v>
      </c>
      <c r="G4121">
        <v>132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8612</v>
      </c>
    </row>
    <row r="4122" spans="1:13">
      <c r="A4122" s="13">
        <f t="shared" si="64"/>
        <v>4</v>
      </c>
      <c r="B4122">
        <v>3007038</v>
      </c>
      <c r="C4122">
        <v>1380</v>
      </c>
      <c r="D4122">
        <v>1500</v>
      </c>
      <c r="E4122"/>
      <c r="F4122" t="s">
        <v>253</v>
      </c>
      <c r="G4122">
        <v>4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2947</v>
      </c>
    </row>
    <row r="4123" spans="1:13">
      <c r="A4123" s="13">
        <f t="shared" si="64"/>
        <v>1</v>
      </c>
      <c r="B4123">
        <v>3007039</v>
      </c>
      <c r="C4123">
        <v>1380</v>
      </c>
      <c r="D4123">
        <v>1500</v>
      </c>
      <c r="E4123"/>
      <c r="F4123" t="s">
        <v>253</v>
      </c>
      <c r="G4123">
        <v>1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2948</v>
      </c>
    </row>
    <row r="4124" spans="1:13">
      <c r="A4124" s="13">
        <f t="shared" si="64"/>
        <v>11</v>
      </c>
      <c r="B4124">
        <v>3007039</v>
      </c>
      <c r="C4124">
        <v>1400</v>
      </c>
      <c r="D4124">
        <v>1500</v>
      </c>
      <c r="E4124"/>
      <c r="F4124" t="s">
        <v>253</v>
      </c>
      <c r="G4124">
        <v>11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2948</v>
      </c>
    </row>
    <row r="4125" spans="1:13">
      <c r="A4125" s="13">
        <f t="shared" si="64"/>
        <v>14</v>
      </c>
      <c r="B4125">
        <v>3007040</v>
      </c>
      <c r="C4125">
        <v>1380</v>
      </c>
      <c r="D4125">
        <v>1501</v>
      </c>
      <c r="E4125"/>
      <c r="F4125" t="s">
        <v>253</v>
      </c>
      <c r="G4125">
        <v>14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2949</v>
      </c>
    </row>
    <row r="4126" spans="1:13">
      <c r="A4126" s="13">
        <f t="shared" si="64"/>
        <v>2</v>
      </c>
      <c r="B4126">
        <v>3007041</v>
      </c>
      <c r="C4126">
        <v>1380</v>
      </c>
      <c r="D4126">
        <v>1500</v>
      </c>
      <c r="E4126"/>
      <c r="F4126" t="s">
        <v>253</v>
      </c>
      <c r="G4126">
        <v>2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2950</v>
      </c>
    </row>
    <row r="4127" spans="1:13">
      <c r="A4127" s="13">
        <f t="shared" si="64"/>
        <v>15</v>
      </c>
      <c r="B4127">
        <v>3007042</v>
      </c>
      <c r="C4127">
        <v>1380</v>
      </c>
      <c r="D4127">
        <v>1501</v>
      </c>
      <c r="E4127"/>
      <c r="F4127" t="s">
        <v>253</v>
      </c>
      <c r="G4127">
        <v>15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2951</v>
      </c>
    </row>
    <row r="4128" spans="1:13">
      <c r="A4128" s="13">
        <f t="shared" si="64"/>
        <v>46</v>
      </c>
      <c r="B4128">
        <v>3007043</v>
      </c>
      <c r="C4128">
        <v>1380</v>
      </c>
      <c r="D4128">
        <v>1500</v>
      </c>
      <c r="E4128"/>
      <c r="F4128" t="s">
        <v>289</v>
      </c>
      <c r="G4128">
        <v>46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2952</v>
      </c>
    </row>
    <row r="4129" spans="1:13">
      <c r="A4129" s="13">
        <f t="shared" si="64"/>
        <v>1</v>
      </c>
      <c r="B4129">
        <v>3007044</v>
      </c>
      <c r="C4129">
        <v>1380</v>
      </c>
      <c r="D4129">
        <v>1500</v>
      </c>
      <c r="E4129"/>
      <c r="F4129" t="s">
        <v>253</v>
      </c>
      <c r="G4129">
        <v>1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2953</v>
      </c>
    </row>
    <row r="4130" spans="1:13">
      <c r="A4130" s="13">
        <f t="shared" si="64"/>
        <v>32</v>
      </c>
      <c r="B4130">
        <v>3007046</v>
      </c>
      <c r="C4130">
        <v>1380</v>
      </c>
      <c r="D4130">
        <v>1500</v>
      </c>
      <c r="E4130"/>
      <c r="F4130" t="s">
        <v>253</v>
      </c>
      <c r="G4130">
        <v>32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2954</v>
      </c>
    </row>
    <row r="4131" spans="1:13">
      <c r="A4131" s="13">
        <f t="shared" si="64"/>
        <v>1</v>
      </c>
      <c r="B4131">
        <v>3007047</v>
      </c>
      <c r="C4131">
        <v>1380</v>
      </c>
      <c r="D4131">
        <v>1500</v>
      </c>
      <c r="E4131"/>
      <c r="F4131" t="s">
        <v>253</v>
      </c>
      <c r="G4131">
        <v>1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9037</v>
      </c>
    </row>
    <row r="4132" spans="1:13">
      <c r="A4132" s="13">
        <f t="shared" si="64"/>
        <v>4</v>
      </c>
      <c r="B4132">
        <v>3007048</v>
      </c>
      <c r="C4132">
        <v>1380</v>
      </c>
      <c r="D4132">
        <v>1500</v>
      </c>
      <c r="E4132"/>
      <c r="F4132" t="s">
        <v>253</v>
      </c>
      <c r="G4132">
        <v>4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8903</v>
      </c>
    </row>
    <row r="4133" spans="1:13">
      <c r="A4133" s="13">
        <f t="shared" si="64"/>
        <v>1</v>
      </c>
      <c r="B4133">
        <v>3007050</v>
      </c>
      <c r="C4133">
        <v>1380</v>
      </c>
      <c r="D4133">
        <v>1500</v>
      </c>
      <c r="E4133"/>
      <c r="F4133" t="s">
        <v>253</v>
      </c>
      <c r="G4133">
        <v>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2955</v>
      </c>
    </row>
    <row r="4134" spans="1:13">
      <c r="A4134" s="13">
        <f t="shared" si="64"/>
        <v>1</v>
      </c>
      <c r="B4134">
        <v>3007051</v>
      </c>
      <c r="C4134">
        <v>1380</v>
      </c>
      <c r="D4134">
        <v>1500</v>
      </c>
      <c r="E4134"/>
      <c r="F4134" t="s">
        <v>2956</v>
      </c>
      <c r="G4134">
        <v>1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8012</v>
      </c>
    </row>
    <row r="4135" spans="1:13">
      <c r="A4135" s="13">
        <f t="shared" si="64"/>
        <v>1</v>
      </c>
      <c r="B4135">
        <v>3007053</v>
      </c>
      <c r="C4135">
        <v>1380</v>
      </c>
      <c r="D4135">
        <v>1500</v>
      </c>
      <c r="E4135"/>
      <c r="F4135" t="s">
        <v>2956</v>
      </c>
      <c r="G4135">
        <v>1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7933</v>
      </c>
    </row>
    <row r="4136" spans="1:13">
      <c r="A4136" s="13">
        <f t="shared" si="64"/>
        <v>1</v>
      </c>
      <c r="B4136">
        <v>3007054</v>
      </c>
      <c r="C4136">
        <v>1380</v>
      </c>
      <c r="D4136">
        <v>1500</v>
      </c>
      <c r="E4136"/>
      <c r="F4136" t="s">
        <v>2956</v>
      </c>
      <c r="G4136">
        <v>1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2957</v>
      </c>
    </row>
    <row r="4137" spans="1:13">
      <c r="A4137" s="13">
        <f t="shared" si="64"/>
        <v>6</v>
      </c>
      <c r="B4137">
        <v>3007056</v>
      </c>
      <c r="C4137">
        <v>1380</v>
      </c>
      <c r="D4137">
        <v>1500</v>
      </c>
      <c r="E4137"/>
      <c r="F4137" t="s">
        <v>2956</v>
      </c>
      <c r="G4137">
        <v>6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2958</v>
      </c>
    </row>
    <row r="4138" spans="1:13">
      <c r="A4138" s="13">
        <f t="shared" si="64"/>
        <v>4</v>
      </c>
      <c r="B4138">
        <v>3007056</v>
      </c>
      <c r="C4138">
        <v>1400</v>
      </c>
      <c r="D4138">
        <v>1500</v>
      </c>
      <c r="E4138"/>
      <c r="F4138" t="s">
        <v>2956</v>
      </c>
      <c r="G4138">
        <v>4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2958</v>
      </c>
    </row>
    <row r="4139" spans="1:13">
      <c r="A4139" s="13">
        <f t="shared" si="64"/>
        <v>1</v>
      </c>
      <c r="B4139">
        <v>3007057</v>
      </c>
      <c r="C4139">
        <v>1380</v>
      </c>
      <c r="D4139">
        <v>1500</v>
      </c>
      <c r="E4139"/>
      <c r="F4139" t="s">
        <v>2956</v>
      </c>
      <c r="G4139">
        <v>1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2959</v>
      </c>
    </row>
    <row r="4140" spans="1:13">
      <c r="A4140" s="13">
        <f t="shared" si="64"/>
        <v>3</v>
      </c>
      <c r="B4140">
        <v>3007057</v>
      </c>
      <c r="C4140">
        <v>1400</v>
      </c>
      <c r="D4140">
        <v>1500</v>
      </c>
      <c r="E4140"/>
      <c r="F4140" t="s">
        <v>2956</v>
      </c>
      <c r="G4140">
        <v>3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2959</v>
      </c>
    </row>
    <row r="4141" spans="1:13">
      <c r="A4141" s="13">
        <f t="shared" si="64"/>
        <v>17</v>
      </c>
      <c r="B4141">
        <v>3007058</v>
      </c>
      <c r="C4141">
        <v>1380</v>
      </c>
      <c r="D4141">
        <v>1500</v>
      </c>
      <c r="E4141"/>
      <c r="F4141" t="s">
        <v>555</v>
      </c>
      <c r="G4141">
        <v>17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2960</v>
      </c>
    </row>
    <row r="4142" spans="1:13">
      <c r="A4142" s="13">
        <f t="shared" si="64"/>
        <v>35</v>
      </c>
      <c r="B4142">
        <v>3007059</v>
      </c>
      <c r="C4142">
        <v>1380</v>
      </c>
      <c r="D4142">
        <v>1501</v>
      </c>
      <c r="E4142"/>
      <c r="F4142" t="s">
        <v>253</v>
      </c>
      <c r="G4142">
        <v>35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2961</v>
      </c>
    </row>
    <row r="4143" spans="1:13">
      <c r="A4143" s="13">
        <f t="shared" si="64"/>
        <v>13</v>
      </c>
      <c r="B4143">
        <v>3007060</v>
      </c>
      <c r="C4143">
        <v>1380</v>
      </c>
      <c r="D4143">
        <v>1500</v>
      </c>
      <c r="E4143"/>
      <c r="F4143" t="s">
        <v>253</v>
      </c>
      <c r="G4143">
        <v>13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2962</v>
      </c>
    </row>
    <row r="4144" spans="1:13">
      <c r="A4144" s="13">
        <f t="shared" si="64"/>
        <v>2</v>
      </c>
      <c r="B4144">
        <v>3007061</v>
      </c>
      <c r="C4144">
        <v>1380</v>
      </c>
      <c r="D4144">
        <v>1500</v>
      </c>
      <c r="E4144"/>
      <c r="F4144" t="s">
        <v>253</v>
      </c>
      <c r="G4144">
        <v>2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2963</v>
      </c>
    </row>
    <row r="4145" spans="1:13">
      <c r="A4145" s="13">
        <f t="shared" si="64"/>
        <v>56</v>
      </c>
      <c r="B4145">
        <v>3007062</v>
      </c>
      <c r="C4145">
        <v>1380</v>
      </c>
      <c r="D4145">
        <v>1500</v>
      </c>
      <c r="E4145"/>
      <c r="F4145" t="s">
        <v>253</v>
      </c>
      <c r="G4145">
        <v>56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2964</v>
      </c>
    </row>
    <row r="4146" spans="1:13">
      <c r="A4146" s="13">
        <f t="shared" si="64"/>
        <v>39</v>
      </c>
      <c r="B4146">
        <v>3007063</v>
      </c>
      <c r="C4146">
        <v>1380</v>
      </c>
      <c r="D4146">
        <v>1500</v>
      </c>
      <c r="E4146"/>
      <c r="F4146" t="s">
        <v>253</v>
      </c>
      <c r="G4146">
        <v>39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8716</v>
      </c>
    </row>
    <row r="4147" spans="1:13">
      <c r="A4147" s="13">
        <f t="shared" si="64"/>
        <v>100</v>
      </c>
      <c r="B4147">
        <v>3007064</v>
      </c>
      <c r="C4147">
        <v>1380</v>
      </c>
      <c r="D4147">
        <v>1500</v>
      </c>
      <c r="E4147"/>
      <c r="F4147" t="s">
        <v>253</v>
      </c>
      <c r="G4147">
        <v>100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8202</v>
      </c>
    </row>
    <row r="4148" spans="1:13">
      <c r="A4148" s="13">
        <f t="shared" si="64"/>
        <v>123</v>
      </c>
      <c r="B4148">
        <v>3007065</v>
      </c>
      <c r="C4148">
        <v>1380</v>
      </c>
      <c r="D4148">
        <v>1500</v>
      </c>
      <c r="E4148"/>
      <c r="F4148" t="s">
        <v>253</v>
      </c>
      <c r="G4148">
        <v>123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2965</v>
      </c>
    </row>
    <row r="4149" spans="1:13">
      <c r="A4149" s="13">
        <f t="shared" si="64"/>
        <v>6</v>
      </c>
      <c r="B4149">
        <v>3007066</v>
      </c>
      <c r="C4149">
        <v>1380</v>
      </c>
      <c r="D4149">
        <v>1501</v>
      </c>
      <c r="E4149"/>
      <c r="F4149" t="s">
        <v>253</v>
      </c>
      <c r="G4149">
        <v>6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2966</v>
      </c>
    </row>
    <row r="4150" spans="1:13">
      <c r="A4150" s="13">
        <f t="shared" si="64"/>
        <v>7</v>
      </c>
      <c r="B4150">
        <v>3007067</v>
      </c>
      <c r="C4150">
        <v>1380</v>
      </c>
      <c r="D4150">
        <v>1500</v>
      </c>
      <c r="E4150"/>
      <c r="F4150" t="s">
        <v>253</v>
      </c>
      <c r="G4150">
        <v>7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9397</v>
      </c>
    </row>
    <row r="4151" spans="1:13">
      <c r="A4151" s="13">
        <f t="shared" si="64"/>
        <v>5</v>
      </c>
      <c r="B4151">
        <v>3007068</v>
      </c>
      <c r="C4151">
        <v>1380</v>
      </c>
      <c r="D4151">
        <v>1500</v>
      </c>
      <c r="E4151"/>
      <c r="F4151" t="s">
        <v>253</v>
      </c>
      <c r="G4151">
        <v>5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2967</v>
      </c>
    </row>
    <row r="4152" spans="1:13">
      <c r="A4152" s="13">
        <f t="shared" si="64"/>
        <v>2</v>
      </c>
      <c r="B4152">
        <v>3007069</v>
      </c>
      <c r="C4152">
        <v>1380</v>
      </c>
      <c r="D4152">
        <v>1500</v>
      </c>
      <c r="E4152"/>
      <c r="F4152" t="s">
        <v>253</v>
      </c>
      <c r="G4152">
        <v>2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2968</v>
      </c>
    </row>
    <row r="4153" spans="1:13">
      <c r="A4153" s="13">
        <f t="shared" si="64"/>
        <v>5</v>
      </c>
      <c r="B4153">
        <v>3007070</v>
      </c>
      <c r="C4153">
        <v>1380</v>
      </c>
      <c r="D4153">
        <v>1500</v>
      </c>
      <c r="E4153"/>
      <c r="F4153" t="s">
        <v>253</v>
      </c>
      <c r="G4153">
        <v>5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2969</v>
      </c>
    </row>
    <row r="4154" spans="1:13">
      <c r="A4154" s="13">
        <f t="shared" si="64"/>
        <v>3</v>
      </c>
      <c r="B4154">
        <v>3007071</v>
      </c>
      <c r="C4154">
        <v>1380</v>
      </c>
      <c r="D4154">
        <v>1500</v>
      </c>
      <c r="E4154"/>
      <c r="F4154" t="s">
        <v>253</v>
      </c>
      <c r="G4154">
        <v>3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9155</v>
      </c>
    </row>
    <row r="4155" spans="1:13">
      <c r="A4155" s="13">
        <f t="shared" si="64"/>
        <v>3</v>
      </c>
      <c r="B4155">
        <v>3007072</v>
      </c>
      <c r="C4155">
        <v>1380</v>
      </c>
      <c r="D4155">
        <v>1500</v>
      </c>
      <c r="E4155"/>
      <c r="F4155" t="s">
        <v>253</v>
      </c>
      <c r="G4155">
        <v>3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8424</v>
      </c>
    </row>
    <row r="4156" spans="1:13">
      <c r="A4156" s="13">
        <f t="shared" si="64"/>
        <v>121</v>
      </c>
      <c r="B4156">
        <v>3007073</v>
      </c>
      <c r="C4156">
        <v>1380</v>
      </c>
      <c r="D4156">
        <v>1500</v>
      </c>
      <c r="E4156"/>
      <c r="F4156" t="s">
        <v>253</v>
      </c>
      <c r="G4156">
        <v>121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2970</v>
      </c>
    </row>
    <row r="4157" spans="1:13">
      <c r="A4157" s="13">
        <f t="shared" si="64"/>
        <v>9</v>
      </c>
      <c r="B4157">
        <v>3007074</v>
      </c>
      <c r="C4157">
        <v>1380</v>
      </c>
      <c r="D4157">
        <v>1500</v>
      </c>
      <c r="E4157"/>
      <c r="F4157" t="s">
        <v>253</v>
      </c>
      <c r="G4157">
        <v>9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2971</v>
      </c>
    </row>
    <row r="4158" spans="1:13">
      <c r="A4158" s="13">
        <f t="shared" si="64"/>
        <v>1</v>
      </c>
      <c r="B4158">
        <v>3007075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7742</v>
      </c>
    </row>
    <row r="4159" spans="1:13">
      <c r="A4159" s="13">
        <f t="shared" si="64"/>
        <v>16</v>
      </c>
      <c r="B4159">
        <v>3007076</v>
      </c>
      <c r="C4159">
        <v>1380</v>
      </c>
      <c r="D4159">
        <v>1500</v>
      </c>
      <c r="E4159"/>
      <c r="F4159" t="s">
        <v>253</v>
      </c>
      <c r="G4159">
        <v>16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2972</v>
      </c>
    </row>
    <row r="4160" spans="1:13">
      <c r="A4160" s="13">
        <f t="shared" si="64"/>
        <v>15</v>
      </c>
      <c r="B4160">
        <v>3007076</v>
      </c>
      <c r="C4160">
        <v>1400</v>
      </c>
      <c r="D4160">
        <v>1500</v>
      </c>
      <c r="E4160"/>
      <c r="F4160" t="s">
        <v>253</v>
      </c>
      <c r="G4160">
        <v>15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2972</v>
      </c>
    </row>
    <row r="4161" spans="1:13">
      <c r="A4161" s="13">
        <f t="shared" si="64"/>
        <v>3</v>
      </c>
      <c r="B4161">
        <v>3007077</v>
      </c>
      <c r="C4161">
        <v>1380</v>
      </c>
      <c r="D4161">
        <v>1500</v>
      </c>
      <c r="E4161"/>
      <c r="F4161" t="s">
        <v>253</v>
      </c>
      <c r="G4161">
        <v>3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2973</v>
      </c>
    </row>
    <row r="4162" spans="1:13">
      <c r="A4162" s="13">
        <f t="shared" si="64"/>
        <v>3</v>
      </c>
      <c r="B4162">
        <v>3007078</v>
      </c>
      <c r="C4162">
        <v>1380</v>
      </c>
      <c r="D4162">
        <v>1500</v>
      </c>
      <c r="E4162"/>
      <c r="F4162" t="s">
        <v>253</v>
      </c>
      <c r="G4162">
        <v>3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2974</v>
      </c>
    </row>
    <row r="4163" spans="1:13">
      <c r="A4163" s="13">
        <f t="shared" ref="A4163:A4226" si="65">G4163+H4163+I4163</f>
        <v>2</v>
      </c>
      <c r="B4163">
        <v>3007078</v>
      </c>
      <c r="C4163">
        <v>1400</v>
      </c>
      <c r="D4163">
        <v>1500</v>
      </c>
      <c r="E4163"/>
      <c r="F4163" t="s">
        <v>253</v>
      </c>
      <c r="G4163">
        <v>2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2974</v>
      </c>
    </row>
    <row r="4164" spans="1:13">
      <c r="A4164" s="13">
        <f t="shared" si="65"/>
        <v>19</v>
      </c>
      <c r="B4164">
        <v>3007079</v>
      </c>
      <c r="C4164">
        <v>1380</v>
      </c>
      <c r="D4164">
        <v>1500</v>
      </c>
      <c r="E4164"/>
      <c r="F4164" t="s">
        <v>253</v>
      </c>
      <c r="G4164">
        <v>19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7834</v>
      </c>
    </row>
    <row r="4165" spans="1:13">
      <c r="A4165" s="13">
        <f t="shared" si="65"/>
        <v>43</v>
      </c>
      <c r="B4165">
        <v>3007080</v>
      </c>
      <c r="C4165">
        <v>1380</v>
      </c>
      <c r="D4165">
        <v>1500</v>
      </c>
      <c r="E4165"/>
      <c r="F4165" t="s">
        <v>253</v>
      </c>
      <c r="G4165">
        <v>43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2975</v>
      </c>
    </row>
    <row r="4166" spans="1:13">
      <c r="A4166" s="13">
        <f t="shared" si="65"/>
        <v>46</v>
      </c>
      <c r="B4166">
        <v>3007081</v>
      </c>
      <c r="C4166">
        <v>1380</v>
      </c>
      <c r="D4166">
        <v>1500</v>
      </c>
      <c r="E4166"/>
      <c r="F4166" t="s">
        <v>253</v>
      </c>
      <c r="G4166">
        <v>46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2976</v>
      </c>
    </row>
    <row r="4167" spans="1:13">
      <c r="A4167" s="13">
        <f t="shared" si="65"/>
        <v>46</v>
      </c>
      <c r="B4167">
        <v>3007082</v>
      </c>
      <c r="C4167">
        <v>1380</v>
      </c>
      <c r="D4167">
        <v>1500</v>
      </c>
      <c r="E4167"/>
      <c r="F4167" t="s">
        <v>253</v>
      </c>
      <c r="G4167">
        <v>46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2977</v>
      </c>
    </row>
    <row r="4168" spans="1:13">
      <c r="A4168" s="13">
        <f t="shared" si="65"/>
        <v>83</v>
      </c>
      <c r="B4168">
        <v>3007083</v>
      </c>
      <c r="C4168">
        <v>1380</v>
      </c>
      <c r="D4168">
        <v>1500</v>
      </c>
      <c r="E4168"/>
      <c r="F4168" t="s">
        <v>253</v>
      </c>
      <c r="G4168">
        <v>83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2978</v>
      </c>
    </row>
    <row r="4169" spans="1:13">
      <c r="A4169" s="13">
        <f t="shared" si="65"/>
        <v>1</v>
      </c>
      <c r="B4169">
        <v>3007085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8664</v>
      </c>
    </row>
    <row r="4170" spans="1:13">
      <c r="A4170" s="13">
        <f t="shared" si="65"/>
        <v>11</v>
      </c>
      <c r="B4170">
        <v>3007086</v>
      </c>
      <c r="C4170">
        <v>1380</v>
      </c>
      <c r="D4170">
        <v>1501</v>
      </c>
      <c r="E4170"/>
      <c r="F4170" t="s">
        <v>253</v>
      </c>
      <c r="G4170">
        <v>11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2979</v>
      </c>
    </row>
    <row r="4171" spans="1:13">
      <c r="A4171" s="13">
        <f t="shared" si="65"/>
        <v>3</v>
      </c>
      <c r="B4171">
        <v>3007087</v>
      </c>
      <c r="C4171">
        <v>1380</v>
      </c>
      <c r="D4171">
        <v>1500</v>
      </c>
      <c r="E4171"/>
      <c r="F4171" t="s">
        <v>253</v>
      </c>
      <c r="G4171">
        <v>3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8156</v>
      </c>
    </row>
    <row r="4172" spans="1:13">
      <c r="A4172" s="13">
        <f t="shared" si="65"/>
        <v>2</v>
      </c>
      <c r="B4172">
        <v>3007088</v>
      </c>
      <c r="C4172">
        <v>1380</v>
      </c>
      <c r="D4172">
        <v>1501</v>
      </c>
      <c r="E4172"/>
      <c r="F4172" t="s">
        <v>253</v>
      </c>
      <c r="G4172">
        <v>2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2980</v>
      </c>
    </row>
    <row r="4173" spans="1:13">
      <c r="A4173" s="13">
        <f t="shared" si="65"/>
        <v>3</v>
      </c>
      <c r="B4173">
        <v>3007089</v>
      </c>
      <c r="C4173">
        <v>1380</v>
      </c>
      <c r="D4173">
        <v>1500</v>
      </c>
      <c r="E4173"/>
      <c r="F4173" t="s">
        <v>253</v>
      </c>
      <c r="G4173">
        <v>3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2981</v>
      </c>
    </row>
    <row r="4174" spans="1:13">
      <c r="A4174" s="13">
        <f t="shared" si="65"/>
        <v>13</v>
      </c>
      <c r="B4174">
        <v>3007090</v>
      </c>
      <c r="C4174">
        <v>1380</v>
      </c>
      <c r="D4174">
        <v>1500</v>
      </c>
      <c r="E4174"/>
      <c r="F4174" t="s">
        <v>253</v>
      </c>
      <c r="G4174">
        <v>13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7494</v>
      </c>
    </row>
    <row r="4175" spans="1:13">
      <c r="A4175" s="13">
        <f t="shared" si="65"/>
        <v>9</v>
      </c>
      <c r="B4175">
        <v>3007091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2982</v>
      </c>
    </row>
    <row r="4176" spans="1:13">
      <c r="A4176" s="13">
        <f t="shared" si="65"/>
        <v>27</v>
      </c>
      <c r="B4176">
        <v>3007092</v>
      </c>
      <c r="C4176">
        <v>1380</v>
      </c>
      <c r="D4176">
        <v>1500</v>
      </c>
      <c r="E4176"/>
      <c r="F4176" t="s">
        <v>253</v>
      </c>
      <c r="G4176">
        <v>27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2983</v>
      </c>
    </row>
    <row r="4177" spans="1:13">
      <c r="A4177" s="13">
        <f t="shared" si="65"/>
        <v>21</v>
      </c>
      <c r="B4177">
        <v>3007094</v>
      </c>
      <c r="C4177">
        <v>1380</v>
      </c>
      <c r="D4177">
        <v>1501</v>
      </c>
      <c r="E4177"/>
      <c r="F4177" t="s">
        <v>253</v>
      </c>
      <c r="G4177">
        <v>21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2984</v>
      </c>
    </row>
    <row r="4178" spans="1:13">
      <c r="A4178" s="13">
        <f t="shared" si="65"/>
        <v>2</v>
      </c>
      <c r="B4178">
        <v>3007096</v>
      </c>
      <c r="C4178">
        <v>1380</v>
      </c>
      <c r="D4178">
        <v>1500</v>
      </c>
      <c r="E4178"/>
      <c r="F4178" t="s">
        <v>253</v>
      </c>
      <c r="G4178">
        <v>2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7762</v>
      </c>
    </row>
    <row r="4179" spans="1:13">
      <c r="A4179" s="13">
        <f t="shared" si="65"/>
        <v>20</v>
      </c>
      <c r="B4179">
        <v>3007097</v>
      </c>
      <c r="C4179">
        <v>1380</v>
      </c>
      <c r="D4179">
        <v>1501</v>
      </c>
      <c r="E4179"/>
      <c r="F4179" t="s">
        <v>289</v>
      </c>
      <c r="G4179">
        <v>20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2985</v>
      </c>
    </row>
    <row r="4180" spans="1:13">
      <c r="A4180" s="13">
        <f t="shared" si="65"/>
        <v>10</v>
      </c>
      <c r="B4180">
        <v>3007097</v>
      </c>
      <c r="C4180">
        <v>1400</v>
      </c>
      <c r="D4180">
        <v>1500</v>
      </c>
      <c r="E4180"/>
      <c r="F4180" t="s">
        <v>289</v>
      </c>
      <c r="G4180">
        <v>10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2985</v>
      </c>
    </row>
    <row r="4181" spans="1:13">
      <c r="A4181" s="13">
        <f t="shared" si="65"/>
        <v>8</v>
      </c>
      <c r="B4181">
        <v>3007098</v>
      </c>
      <c r="C4181">
        <v>1380</v>
      </c>
      <c r="D4181">
        <v>1500</v>
      </c>
      <c r="E4181"/>
      <c r="F4181" t="s">
        <v>253</v>
      </c>
      <c r="G4181">
        <v>8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2986</v>
      </c>
    </row>
    <row r="4182" spans="1:13">
      <c r="A4182" s="13">
        <f t="shared" si="65"/>
        <v>59</v>
      </c>
      <c r="B4182">
        <v>3007099</v>
      </c>
      <c r="C4182">
        <v>1380</v>
      </c>
      <c r="D4182">
        <v>1500</v>
      </c>
      <c r="E4182"/>
      <c r="F4182" t="s">
        <v>253</v>
      </c>
      <c r="G4182">
        <v>59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2987</v>
      </c>
    </row>
    <row r="4183" spans="1:13">
      <c r="A4183" s="13">
        <f t="shared" si="65"/>
        <v>5</v>
      </c>
      <c r="B4183">
        <v>3007100</v>
      </c>
      <c r="C4183">
        <v>1380</v>
      </c>
      <c r="D4183">
        <v>1500</v>
      </c>
      <c r="E4183"/>
      <c r="F4183" t="s">
        <v>253</v>
      </c>
      <c r="G4183">
        <v>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2988</v>
      </c>
    </row>
    <row r="4184" spans="1:13">
      <c r="A4184" s="13">
        <f t="shared" si="65"/>
        <v>28</v>
      </c>
      <c r="B4184">
        <v>3007100</v>
      </c>
      <c r="C4184">
        <v>1400</v>
      </c>
      <c r="D4184">
        <v>1500</v>
      </c>
      <c r="E4184"/>
      <c r="F4184" t="s">
        <v>253</v>
      </c>
      <c r="G4184">
        <v>28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2988</v>
      </c>
    </row>
    <row r="4185" spans="1:13">
      <c r="A4185" s="13">
        <f t="shared" si="65"/>
        <v>24</v>
      </c>
      <c r="B4185">
        <v>3007101</v>
      </c>
      <c r="C4185">
        <v>1380</v>
      </c>
      <c r="D4185">
        <v>1500</v>
      </c>
      <c r="E4185"/>
      <c r="F4185" t="s">
        <v>253</v>
      </c>
      <c r="G4185">
        <v>24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2989</v>
      </c>
    </row>
    <row r="4186" spans="1:13">
      <c r="A4186" s="13">
        <f t="shared" si="65"/>
        <v>1</v>
      </c>
      <c r="B4186">
        <v>3007102</v>
      </c>
      <c r="C4186">
        <v>1380</v>
      </c>
      <c r="D4186">
        <v>1500</v>
      </c>
      <c r="E4186"/>
      <c r="F4186" t="s">
        <v>253</v>
      </c>
      <c r="G4186">
        <v>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2990</v>
      </c>
    </row>
    <row r="4187" spans="1:13">
      <c r="A4187" s="13">
        <f t="shared" si="65"/>
        <v>26</v>
      </c>
      <c r="B4187">
        <v>3007103</v>
      </c>
      <c r="C4187">
        <v>1380</v>
      </c>
      <c r="D4187">
        <v>1500</v>
      </c>
      <c r="E4187"/>
      <c r="F4187" t="s">
        <v>253</v>
      </c>
      <c r="G4187">
        <v>26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2991</v>
      </c>
    </row>
    <row r="4188" spans="1:13">
      <c r="A4188" s="13">
        <f t="shared" si="65"/>
        <v>2</v>
      </c>
      <c r="B4188">
        <v>3007104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2992</v>
      </c>
    </row>
    <row r="4189" spans="1:13">
      <c r="A4189" s="13">
        <f t="shared" si="65"/>
        <v>209.94</v>
      </c>
      <c r="B4189">
        <v>3007105</v>
      </c>
      <c r="C4189">
        <v>1380</v>
      </c>
      <c r="D4189">
        <v>1500</v>
      </c>
      <c r="E4189"/>
      <c r="F4189" t="s">
        <v>122</v>
      </c>
      <c r="G4189">
        <v>9.94</v>
      </c>
      <c r="H4189">
        <v>0</v>
      </c>
      <c r="I4189">
        <v>200</v>
      </c>
      <c r="J4189">
        <v>0</v>
      </c>
      <c r="K4189">
        <v>0</v>
      </c>
      <c r="L4189">
        <v>0</v>
      </c>
      <c r="M4189" t="s">
        <v>8463</v>
      </c>
    </row>
    <row r="4190" spans="1:13">
      <c r="A4190" s="13">
        <f t="shared" si="65"/>
        <v>25</v>
      </c>
      <c r="B4190">
        <v>3007106</v>
      </c>
      <c r="C4190">
        <v>1380</v>
      </c>
      <c r="D4190">
        <v>1500</v>
      </c>
      <c r="E4190"/>
      <c r="F4190" t="s">
        <v>253</v>
      </c>
      <c r="G4190">
        <v>25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2993</v>
      </c>
    </row>
    <row r="4191" spans="1:13">
      <c r="A4191" s="13">
        <f t="shared" si="65"/>
        <v>5</v>
      </c>
      <c r="B4191">
        <v>3007106</v>
      </c>
      <c r="C4191">
        <v>1400</v>
      </c>
      <c r="D4191">
        <v>1500</v>
      </c>
      <c r="E4191"/>
      <c r="F4191" t="s">
        <v>253</v>
      </c>
      <c r="G4191">
        <v>5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2993</v>
      </c>
    </row>
    <row r="4192" spans="1:13">
      <c r="A4192" s="13">
        <f t="shared" si="65"/>
        <v>6</v>
      </c>
      <c r="B4192">
        <v>3007108</v>
      </c>
      <c r="C4192">
        <v>1380</v>
      </c>
      <c r="D4192">
        <v>1500</v>
      </c>
      <c r="E4192"/>
      <c r="F4192" t="s">
        <v>253</v>
      </c>
      <c r="G4192">
        <v>6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2994</v>
      </c>
    </row>
    <row r="4193" spans="1:13">
      <c r="A4193" s="13">
        <f t="shared" si="65"/>
        <v>25</v>
      </c>
      <c r="B4193">
        <v>3007109</v>
      </c>
      <c r="C4193">
        <v>1380</v>
      </c>
      <c r="D4193">
        <v>1500</v>
      </c>
      <c r="E4193"/>
      <c r="F4193" t="s">
        <v>253</v>
      </c>
      <c r="G4193">
        <v>25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2995</v>
      </c>
    </row>
    <row r="4194" spans="1:13">
      <c r="A4194" s="13">
        <f t="shared" si="65"/>
        <v>83</v>
      </c>
      <c r="B4194">
        <v>3007111</v>
      </c>
      <c r="C4194">
        <v>1380</v>
      </c>
      <c r="D4194">
        <v>1500</v>
      </c>
      <c r="E4194"/>
      <c r="F4194" t="s">
        <v>253</v>
      </c>
      <c r="G4194">
        <v>83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2996</v>
      </c>
    </row>
    <row r="4195" spans="1:13">
      <c r="A4195" s="13">
        <f t="shared" si="65"/>
        <v>29</v>
      </c>
      <c r="B4195">
        <v>3007112</v>
      </c>
      <c r="C4195">
        <v>1380</v>
      </c>
      <c r="D4195">
        <v>1500</v>
      </c>
      <c r="E4195"/>
      <c r="F4195" t="s">
        <v>253</v>
      </c>
      <c r="G4195">
        <v>29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2997</v>
      </c>
    </row>
    <row r="4196" spans="1:13">
      <c r="A4196" s="13">
        <f t="shared" si="65"/>
        <v>67</v>
      </c>
      <c r="B4196">
        <v>3007113</v>
      </c>
      <c r="C4196">
        <v>1380</v>
      </c>
      <c r="D4196">
        <v>1500</v>
      </c>
      <c r="E4196"/>
      <c r="F4196" t="s">
        <v>253</v>
      </c>
      <c r="G4196">
        <v>67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2998</v>
      </c>
    </row>
    <row r="4197" spans="1:13">
      <c r="A4197" s="13">
        <f t="shared" si="65"/>
        <v>3</v>
      </c>
      <c r="B4197">
        <v>3007114</v>
      </c>
      <c r="C4197">
        <v>1380</v>
      </c>
      <c r="D4197">
        <v>1500</v>
      </c>
      <c r="E4197"/>
      <c r="F4197" t="s">
        <v>253</v>
      </c>
      <c r="G4197">
        <v>3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2999</v>
      </c>
    </row>
    <row r="4198" spans="1:13">
      <c r="A4198" s="13">
        <f t="shared" si="65"/>
        <v>1</v>
      </c>
      <c r="B4198">
        <v>3007115</v>
      </c>
      <c r="C4198">
        <v>1380</v>
      </c>
      <c r="D4198">
        <v>1500</v>
      </c>
      <c r="E4198"/>
      <c r="F4198" t="s">
        <v>253</v>
      </c>
      <c r="G4198">
        <v>1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3000</v>
      </c>
    </row>
    <row r="4199" spans="1:13">
      <c r="A4199" s="13">
        <f t="shared" si="65"/>
        <v>2</v>
      </c>
      <c r="B4199">
        <v>3007116</v>
      </c>
      <c r="C4199">
        <v>1380</v>
      </c>
      <c r="D4199">
        <v>1500</v>
      </c>
      <c r="E4199"/>
      <c r="F4199" t="s">
        <v>253</v>
      </c>
      <c r="G4199">
        <v>2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9451</v>
      </c>
    </row>
    <row r="4200" spans="1:13">
      <c r="A4200" s="13">
        <f t="shared" si="65"/>
        <v>3</v>
      </c>
      <c r="B4200">
        <v>3007117</v>
      </c>
      <c r="C4200">
        <v>1380</v>
      </c>
      <c r="D4200">
        <v>1501</v>
      </c>
      <c r="E4200"/>
      <c r="F4200" t="s">
        <v>253</v>
      </c>
      <c r="G4200">
        <v>3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3001</v>
      </c>
    </row>
    <row r="4201" spans="1:13">
      <c r="A4201" s="13">
        <f t="shared" si="65"/>
        <v>2</v>
      </c>
      <c r="B4201">
        <v>3007118</v>
      </c>
      <c r="C4201">
        <v>1380</v>
      </c>
      <c r="D4201">
        <v>1501</v>
      </c>
      <c r="E4201"/>
      <c r="F4201" t="s">
        <v>253</v>
      </c>
      <c r="G4201">
        <v>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3002</v>
      </c>
    </row>
    <row r="4202" spans="1:13">
      <c r="A4202" s="13">
        <f t="shared" si="65"/>
        <v>6</v>
      </c>
      <c r="B4202">
        <v>3007119</v>
      </c>
      <c r="C4202">
        <v>1380</v>
      </c>
      <c r="D4202">
        <v>1501</v>
      </c>
      <c r="E4202"/>
      <c r="F4202" t="s">
        <v>1443</v>
      </c>
      <c r="G4202">
        <v>6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3003</v>
      </c>
    </row>
    <row r="4203" spans="1:13">
      <c r="A4203" s="13">
        <f t="shared" si="65"/>
        <v>6</v>
      </c>
      <c r="B4203">
        <v>3007120</v>
      </c>
      <c r="C4203">
        <v>1380</v>
      </c>
      <c r="D4203">
        <v>1501</v>
      </c>
      <c r="E4203"/>
      <c r="F4203" t="s">
        <v>253</v>
      </c>
      <c r="G4203">
        <v>6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3004</v>
      </c>
    </row>
    <row r="4204" spans="1:13">
      <c r="A4204" s="13">
        <f t="shared" si="65"/>
        <v>1</v>
      </c>
      <c r="B4204">
        <v>3007121</v>
      </c>
      <c r="C4204">
        <v>1380</v>
      </c>
      <c r="D4204">
        <v>1500</v>
      </c>
      <c r="E4204"/>
      <c r="F4204" t="s">
        <v>253</v>
      </c>
      <c r="G4204">
        <v>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8717</v>
      </c>
    </row>
    <row r="4205" spans="1:13">
      <c r="A4205" s="13">
        <f t="shared" si="65"/>
        <v>10</v>
      </c>
      <c r="B4205">
        <v>3007122</v>
      </c>
      <c r="C4205">
        <v>1380</v>
      </c>
      <c r="D4205">
        <v>1500</v>
      </c>
      <c r="E4205"/>
      <c r="F4205" t="s">
        <v>253</v>
      </c>
      <c r="G4205">
        <v>10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3005</v>
      </c>
    </row>
    <row r="4206" spans="1:13">
      <c r="A4206" s="13">
        <f t="shared" si="65"/>
        <v>2</v>
      </c>
      <c r="B4206">
        <v>3007122</v>
      </c>
      <c r="C4206">
        <v>1400</v>
      </c>
      <c r="D4206">
        <v>1500</v>
      </c>
      <c r="E4206"/>
      <c r="F4206" t="s">
        <v>253</v>
      </c>
      <c r="G4206">
        <v>2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3005</v>
      </c>
    </row>
    <row r="4207" spans="1:13">
      <c r="A4207" s="13">
        <f t="shared" si="65"/>
        <v>14</v>
      </c>
      <c r="B4207">
        <v>3007123</v>
      </c>
      <c r="C4207">
        <v>1380</v>
      </c>
      <c r="D4207">
        <v>1500</v>
      </c>
      <c r="E4207"/>
      <c r="F4207" t="s">
        <v>253</v>
      </c>
      <c r="G4207">
        <v>14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3006</v>
      </c>
    </row>
    <row r="4208" spans="1:13">
      <c r="A4208" s="13">
        <f t="shared" si="65"/>
        <v>2</v>
      </c>
      <c r="B4208">
        <v>3007124</v>
      </c>
      <c r="C4208">
        <v>1380</v>
      </c>
      <c r="D4208">
        <v>1500</v>
      </c>
      <c r="E4208"/>
      <c r="F4208" t="s">
        <v>253</v>
      </c>
      <c r="G4208">
        <v>2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3007</v>
      </c>
    </row>
    <row r="4209" spans="1:13">
      <c r="A4209" s="13">
        <f t="shared" si="65"/>
        <v>2</v>
      </c>
      <c r="B4209">
        <v>3007127</v>
      </c>
      <c r="C4209">
        <v>1380</v>
      </c>
      <c r="D4209">
        <v>1500</v>
      </c>
      <c r="E4209"/>
      <c r="F4209" t="s">
        <v>253</v>
      </c>
      <c r="G4209">
        <v>2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3008</v>
      </c>
    </row>
    <row r="4210" spans="1:13">
      <c r="A4210" s="13">
        <f t="shared" si="65"/>
        <v>2</v>
      </c>
      <c r="B4210">
        <v>3007128</v>
      </c>
      <c r="C4210">
        <v>1380</v>
      </c>
      <c r="D4210">
        <v>1500</v>
      </c>
      <c r="E4210"/>
      <c r="F4210" t="s">
        <v>253</v>
      </c>
      <c r="G4210">
        <v>2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8499</v>
      </c>
    </row>
    <row r="4211" spans="1:13">
      <c r="A4211" s="13">
        <f t="shared" si="65"/>
        <v>4</v>
      </c>
      <c r="B4211">
        <v>3007129</v>
      </c>
      <c r="C4211">
        <v>1380</v>
      </c>
      <c r="D4211">
        <v>1501</v>
      </c>
      <c r="E4211"/>
      <c r="F4211" t="s">
        <v>253</v>
      </c>
      <c r="G4211">
        <v>4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3009</v>
      </c>
    </row>
    <row r="4212" spans="1:13">
      <c r="A4212" s="13">
        <f t="shared" si="65"/>
        <v>23</v>
      </c>
      <c r="B4212">
        <v>3007130</v>
      </c>
      <c r="C4212">
        <v>1380</v>
      </c>
      <c r="D4212">
        <v>1500</v>
      </c>
      <c r="E4212"/>
      <c r="F4212" t="s">
        <v>253</v>
      </c>
      <c r="G4212">
        <v>23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3010</v>
      </c>
    </row>
    <row r="4213" spans="1:13">
      <c r="A4213" s="13">
        <f t="shared" si="65"/>
        <v>9</v>
      </c>
      <c r="B4213">
        <v>3007131</v>
      </c>
      <c r="C4213">
        <v>1380</v>
      </c>
      <c r="D4213">
        <v>1500</v>
      </c>
      <c r="E4213"/>
      <c r="F4213" t="s">
        <v>2956</v>
      </c>
      <c r="G4213">
        <v>9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3011</v>
      </c>
    </row>
    <row r="4214" spans="1:13">
      <c r="A4214" s="13">
        <f t="shared" si="65"/>
        <v>13</v>
      </c>
      <c r="B4214">
        <v>3007134</v>
      </c>
      <c r="C4214">
        <v>1380</v>
      </c>
      <c r="D4214">
        <v>1500</v>
      </c>
      <c r="E4214"/>
      <c r="F4214" t="s">
        <v>253</v>
      </c>
      <c r="G4214">
        <v>13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3012</v>
      </c>
    </row>
    <row r="4215" spans="1:13">
      <c r="A4215" s="13">
        <f t="shared" si="65"/>
        <v>130</v>
      </c>
      <c r="B4215">
        <v>3007135</v>
      </c>
      <c r="C4215">
        <v>1380</v>
      </c>
      <c r="D4215">
        <v>1500</v>
      </c>
      <c r="E4215"/>
      <c r="F4215" t="s">
        <v>253</v>
      </c>
      <c r="G4215">
        <v>130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3013</v>
      </c>
    </row>
    <row r="4216" spans="1:13">
      <c r="A4216" s="13">
        <f t="shared" si="65"/>
        <v>58</v>
      </c>
      <c r="B4216">
        <v>3007136</v>
      </c>
      <c r="C4216">
        <v>1380</v>
      </c>
      <c r="D4216">
        <v>1500</v>
      </c>
      <c r="E4216"/>
      <c r="F4216" t="s">
        <v>253</v>
      </c>
      <c r="G4216">
        <v>58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3014</v>
      </c>
    </row>
    <row r="4217" spans="1:13">
      <c r="A4217" s="13">
        <f t="shared" si="65"/>
        <v>105</v>
      </c>
      <c r="B4217">
        <v>3007137</v>
      </c>
      <c r="C4217">
        <v>1380</v>
      </c>
      <c r="D4217">
        <v>1500</v>
      </c>
      <c r="E4217"/>
      <c r="F4217" t="s">
        <v>253</v>
      </c>
      <c r="G4217">
        <v>105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3015</v>
      </c>
    </row>
    <row r="4218" spans="1:13">
      <c r="A4218" s="13">
        <f t="shared" si="65"/>
        <v>22</v>
      </c>
      <c r="B4218">
        <v>3007138</v>
      </c>
      <c r="C4218">
        <v>1380</v>
      </c>
      <c r="D4218">
        <v>1500</v>
      </c>
      <c r="E4218"/>
      <c r="F4218" t="s">
        <v>253</v>
      </c>
      <c r="G4218">
        <v>22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3016</v>
      </c>
    </row>
    <row r="4219" spans="1:13">
      <c r="A4219" s="13">
        <f t="shared" si="65"/>
        <v>3</v>
      </c>
      <c r="B4219">
        <v>3007140</v>
      </c>
      <c r="C4219">
        <v>1380</v>
      </c>
      <c r="D4219">
        <v>1500</v>
      </c>
      <c r="E4219"/>
      <c r="F4219" t="s">
        <v>253</v>
      </c>
      <c r="G4219">
        <v>3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3017</v>
      </c>
    </row>
    <row r="4220" spans="1:13">
      <c r="A4220" s="13">
        <f t="shared" si="65"/>
        <v>20</v>
      </c>
      <c r="B4220">
        <v>3007141</v>
      </c>
      <c r="C4220">
        <v>1380</v>
      </c>
      <c r="D4220">
        <v>1500</v>
      </c>
      <c r="E4220"/>
      <c r="F4220" t="s">
        <v>253</v>
      </c>
      <c r="G4220">
        <v>20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3018</v>
      </c>
    </row>
    <row r="4221" spans="1:13">
      <c r="A4221" s="13">
        <f t="shared" si="65"/>
        <v>21</v>
      </c>
      <c r="B4221">
        <v>3007142</v>
      </c>
      <c r="C4221">
        <v>1380</v>
      </c>
      <c r="D4221">
        <v>1500</v>
      </c>
      <c r="E4221"/>
      <c r="F4221" t="s">
        <v>253</v>
      </c>
      <c r="G4221">
        <v>21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3019</v>
      </c>
    </row>
    <row r="4222" spans="1:13">
      <c r="A4222" s="13">
        <f t="shared" si="65"/>
        <v>120</v>
      </c>
      <c r="B4222">
        <v>3007143</v>
      </c>
      <c r="C4222">
        <v>1380</v>
      </c>
      <c r="D4222">
        <v>1501</v>
      </c>
      <c r="E4222"/>
      <c r="F4222" t="s">
        <v>253</v>
      </c>
      <c r="G4222">
        <v>120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3020</v>
      </c>
    </row>
    <row r="4223" spans="1:13">
      <c r="A4223" s="13">
        <f t="shared" si="65"/>
        <v>2</v>
      </c>
      <c r="B4223">
        <v>3007144</v>
      </c>
      <c r="C4223">
        <v>1380</v>
      </c>
      <c r="D4223">
        <v>1500</v>
      </c>
      <c r="E4223"/>
      <c r="F4223" t="s">
        <v>253</v>
      </c>
      <c r="G4223">
        <v>2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3021</v>
      </c>
    </row>
    <row r="4224" spans="1:13">
      <c r="A4224" s="13">
        <f t="shared" si="65"/>
        <v>4</v>
      </c>
      <c r="B4224">
        <v>3007145</v>
      </c>
      <c r="C4224">
        <v>1380</v>
      </c>
      <c r="D4224">
        <v>1501</v>
      </c>
      <c r="E4224"/>
      <c r="F4224" t="s">
        <v>253</v>
      </c>
      <c r="G4224">
        <v>4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3022</v>
      </c>
    </row>
    <row r="4225" spans="1:13">
      <c r="A4225" s="13">
        <f t="shared" si="65"/>
        <v>2</v>
      </c>
      <c r="B4225">
        <v>3007146</v>
      </c>
      <c r="C4225">
        <v>1380</v>
      </c>
      <c r="D4225">
        <v>1500</v>
      </c>
      <c r="E4225"/>
      <c r="F4225" t="s">
        <v>253</v>
      </c>
      <c r="G4225">
        <v>2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3023</v>
      </c>
    </row>
    <row r="4226" spans="1:13">
      <c r="A4226" s="13">
        <f t="shared" si="65"/>
        <v>1</v>
      </c>
      <c r="B4226">
        <v>3007147</v>
      </c>
      <c r="C4226">
        <v>1380</v>
      </c>
      <c r="D4226">
        <v>1500</v>
      </c>
      <c r="E4226"/>
      <c r="F4226" t="s">
        <v>253</v>
      </c>
      <c r="G4226">
        <v>1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3024</v>
      </c>
    </row>
    <row r="4227" spans="1:13">
      <c r="A4227" s="13">
        <f t="shared" ref="A4227:A4290" si="66">G4227+H4227+I4227</f>
        <v>1</v>
      </c>
      <c r="B4227">
        <v>3007148</v>
      </c>
      <c r="C4227">
        <v>1380</v>
      </c>
      <c r="D4227">
        <v>1501</v>
      </c>
      <c r="E4227"/>
      <c r="F4227" t="s">
        <v>253</v>
      </c>
      <c r="G4227">
        <v>1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3025</v>
      </c>
    </row>
    <row r="4228" spans="1:13">
      <c r="A4228" s="13">
        <f t="shared" si="66"/>
        <v>1</v>
      </c>
      <c r="B4228">
        <v>3007149</v>
      </c>
      <c r="C4228">
        <v>1380</v>
      </c>
      <c r="D4228">
        <v>1501</v>
      </c>
      <c r="E4228"/>
      <c r="F4228" t="s">
        <v>253</v>
      </c>
      <c r="G4228">
        <v>1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3026</v>
      </c>
    </row>
    <row r="4229" spans="1:13">
      <c r="A4229" s="13">
        <f t="shared" si="66"/>
        <v>20</v>
      </c>
      <c r="B4229">
        <v>3007150</v>
      </c>
      <c r="C4229">
        <v>1380</v>
      </c>
      <c r="D4229">
        <v>1500</v>
      </c>
      <c r="E4229"/>
      <c r="F4229" t="s">
        <v>289</v>
      </c>
      <c r="G4229">
        <v>20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3027</v>
      </c>
    </row>
    <row r="4230" spans="1:13">
      <c r="A4230" s="13">
        <f t="shared" si="66"/>
        <v>95</v>
      </c>
      <c r="B4230">
        <v>3007151</v>
      </c>
      <c r="C4230">
        <v>1380</v>
      </c>
      <c r="D4230">
        <v>1500</v>
      </c>
      <c r="E4230"/>
      <c r="F4230" t="s">
        <v>289</v>
      </c>
      <c r="G4230">
        <v>95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3028</v>
      </c>
    </row>
    <row r="4231" spans="1:13">
      <c r="A4231" s="13">
        <f t="shared" si="66"/>
        <v>1</v>
      </c>
      <c r="B4231">
        <v>3007152</v>
      </c>
      <c r="C4231">
        <v>1380</v>
      </c>
      <c r="D4231">
        <v>1501</v>
      </c>
      <c r="E4231"/>
      <c r="F4231" t="s">
        <v>253</v>
      </c>
      <c r="G4231">
        <v>1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3029</v>
      </c>
    </row>
    <row r="4232" spans="1:13">
      <c r="A4232" s="13">
        <f t="shared" si="66"/>
        <v>3</v>
      </c>
      <c r="B4232">
        <v>3007153</v>
      </c>
      <c r="C4232">
        <v>1380</v>
      </c>
      <c r="D4232">
        <v>1500</v>
      </c>
      <c r="E4232"/>
      <c r="F4232" t="s">
        <v>253</v>
      </c>
      <c r="G4232">
        <v>3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8183</v>
      </c>
    </row>
    <row r="4233" spans="1:13">
      <c r="A4233" s="13">
        <f t="shared" si="66"/>
        <v>69</v>
      </c>
      <c r="B4233">
        <v>3007154</v>
      </c>
      <c r="C4233">
        <v>1380</v>
      </c>
      <c r="D4233">
        <v>1500</v>
      </c>
      <c r="E4233"/>
      <c r="F4233" t="s">
        <v>253</v>
      </c>
      <c r="G4233">
        <v>69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3030</v>
      </c>
    </row>
    <row r="4234" spans="1:13">
      <c r="A4234" s="13">
        <f t="shared" si="66"/>
        <v>18</v>
      </c>
      <c r="B4234">
        <v>3007155</v>
      </c>
      <c r="C4234">
        <v>1380</v>
      </c>
      <c r="D4234">
        <v>1500</v>
      </c>
      <c r="E4234"/>
      <c r="F4234" t="s">
        <v>253</v>
      </c>
      <c r="G4234">
        <v>18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3031</v>
      </c>
    </row>
    <row r="4235" spans="1:13">
      <c r="A4235" s="13">
        <f t="shared" si="66"/>
        <v>3</v>
      </c>
      <c r="B4235">
        <v>3007157</v>
      </c>
      <c r="C4235">
        <v>1380</v>
      </c>
      <c r="D4235">
        <v>1500</v>
      </c>
      <c r="E4235"/>
      <c r="F4235" t="s">
        <v>253</v>
      </c>
      <c r="G4235">
        <v>3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3032</v>
      </c>
    </row>
    <row r="4236" spans="1:13">
      <c r="A4236" s="13">
        <f t="shared" si="66"/>
        <v>1</v>
      </c>
      <c r="B4236">
        <v>3007157</v>
      </c>
      <c r="C4236">
        <v>1400</v>
      </c>
      <c r="D4236">
        <v>1500</v>
      </c>
      <c r="E4236"/>
      <c r="F4236" t="s">
        <v>253</v>
      </c>
      <c r="G4236">
        <v>1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3032</v>
      </c>
    </row>
    <row r="4237" spans="1:13">
      <c r="A4237" s="13">
        <f t="shared" si="66"/>
        <v>106</v>
      </c>
      <c r="B4237">
        <v>3007158</v>
      </c>
      <c r="C4237">
        <v>1380</v>
      </c>
      <c r="D4237">
        <v>1500</v>
      </c>
      <c r="E4237"/>
      <c r="F4237" t="s">
        <v>253</v>
      </c>
      <c r="G4237">
        <v>106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3033</v>
      </c>
    </row>
    <row r="4238" spans="1:13">
      <c r="A4238" s="13">
        <f t="shared" si="66"/>
        <v>42</v>
      </c>
      <c r="B4238">
        <v>3007159</v>
      </c>
      <c r="C4238">
        <v>1380</v>
      </c>
      <c r="D4238">
        <v>1500</v>
      </c>
      <c r="E4238"/>
      <c r="F4238" t="s">
        <v>253</v>
      </c>
      <c r="G4238">
        <v>42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3034</v>
      </c>
    </row>
    <row r="4239" spans="1:13">
      <c r="A4239" s="13">
        <f t="shared" si="66"/>
        <v>49</v>
      </c>
      <c r="B4239">
        <v>3007159</v>
      </c>
      <c r="C4239">
        <v>1400</v>
      </c>
      <c r="D4239">
        <v>1500</v>
      </c>
      <c r="E4239"/>
      <c r="F4239" t="s">
        <v>253</v>
      </c>
      <c r="G4239">
        <v>49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3034</v>
      </c>
    </row>
    <row r="4240" spans="1:13">
      <c r="A4240" s="13">
        <f t="shared" si="66"/>
        <v>32</v>
      </c>
      <c r="B4240">
        <v>3007160</v>
      </c>
      <c r="C4240">
        <v>1380</v>
      </c>
      <c r="D4240">
        <v>1500</v>
      </c>
      <c r="E4240"/>
      <c r="F4240" t="s">
        <v>253</v>
      </c>
      <c r="G4240">
        <v>32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7888</v>
      </c>
    </row>
    <row r="4241" spans="1:13">
      <c r="A4241" s="13">
        <f t="shared" si="66"/>
        <v>42</v>
      </c>
      <c r="B4241">
        <v>3007161</v>
      </c>
      <c r="C4241">
        <v>1380</v>
      </c>
      <c r="D4241">
        <v>1500</v>
      </c>
      <c r="E4241"/>
      <c r="F4241" t="s">
        <v>253</v>
      </c>
      <c r="G4241">
        <v>42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3035</v>
      </c>
    </row>
    <row r="4242" spans="1:13">
      <c r="A4242" s="13">
        <f t="shared" si="66"/>
        <v>34</v>
      </c>
      <c r="B4242">
        <v>3007162</v>
      </c>
      <c r="C4242">
        <v>1380</v>
      </c>
      <c r="D4242">
        <v>1500</v>
      </c>
      <c r="E4242"/>
      <c r="F4242" t="s">
        <v>253</v>
      </c>
      <c r="G4242">
        <v>34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3036</v>
      </c>
    </row>
    <row r="4243" spans="1:13">
      <c r="A4243" s="13">
        <f t="shared" si="66"/>
        <v>81</v>
      </c>
      <c r="B4243">
        <v>3007162</v>
      </c>
      <c r="C4243">
        <v>1400</v>
      </c>
      <c r="D4243">
        <v>1500</v>
      </c>
      <c r="E4243"/>
      <c r="F4243" t="s">
        <v>253</v>
      </c>
      <c r="G4243">
        <v>81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3036</v>
      </c>
    </row>
    <row r="4244" spans="1:13">
      <c r="A4244" s="13">
        <f t="shared" si="66"/>
        <v>156</v>
      </c>
      <c r="B4244">
        <v>3007164</v>
      </c>
      <c r="C4244">
        <v>1380</v>
      </c>
      <c r="D4244">
        <v>1500</v>
      </c>
      <c r="E4244"/>
      <c r="F4244" t="s">
        <v>253</v>
      </c>
      <c r="G4244">
        <v>156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8516</v>
      </c>
    </row>
    <row r="4245" spans="1:13">
      <c r="A4245" s="13">
        <f t="shared" si="66"/>
        <v>71</v>
      </c>
      <c r="B4245">
        <v>3007165</v>
      </c>
      <c r="C4245">
        <v>1380</v>
      </c>
      <c r="D4245">
        <v>1500</v>
      </c>
      <c r="E4245"/>
      <c r="F4245" t="s">
        <v>253</v>
      </c>
      <c r="G4245">
        <v>71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3037</v>
      </c>
    </row>
    <row r="4246" spans="1:13">
      <c r="A4246" s="13">
        <f t="shared" si="66"/>
        <v>40</v>
      </c>
      <c r="B4246">
        <v>3007166</v>
      </c>
      <c r="C4246">
        <v>1380</v>
      </c>
      <c r="D4246">
        <v>1500</v>
      </c>
      <c r="E4246"/>
      <c r="F4246" t="s">
        <v>253</v>
      </c>
      <c r="G4246">
        <v>40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3038</v>
      </c>
    </row>
    <row r="4247" spans="1:13">
      <c r="A4247" s="13">
        <f t="shared" si="66"/>
        <v>50</v>
      </c>
      <c r="B4247">
        <v>3007167</v>
      </c>
      <c r="C4247">
        <v>1380</v>
      </c>
      <c r="D4247">
        <v>1500</v>
      </c>
      <c r="E4247"/>
      <c r="F4247" t="s">
        <v>253</v>
      </c>
      <c r="G4247">
        <v>50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3039</v>
      </c>
    </row>
    <row r="4248" spans="1:13">
      <c r="A4248" s="13">
        <f t="shared" si="66"/>
        <v>4</v>
      </c>
      <c r="B4248">
        <v>3007169</v>
      </c>
      <c r="C4248">
        <v>1380</v>
      </c>
      <c r="D4248">
        <v>1500</v>
      </c>
      <c r="E4248"/>
      <c r="F4248" t="s">
        <v>253</v>
      </c>
      <c r="G4248">
        <v>4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3040</v>
      </c>
    </row>
    <row r="4249" spans="1:13">
      <c r="A4249" s="13">
        <f t="shared" si="66"/>
        <v>1</v>
      </c>
      <c r="B4249">
        <v>3007170</v>
      </c>
      <c r="C4249">
        <v>1380</v>
      </c>
      <c r="D4249">
        <v>1500</v>
      </c>
      <c r="E4249"/>
      <c r="F4249" t="s">
        <v>253</v>
      </c>
      <c r="G4249">
        <v>1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3041</v>
      </c>
    </row>
    <row r="4250" spans="1:13">
      <c r="A4250" s="13">
        <f t="shared" si="66"/>
        <v>32</v>
      </c>
      <c r="B4250">
        <v>3007171</v>
      </c>
      <c r="C4250">
        <v>1380</v>
      </c>
      <c r="D4250">
        <v>1501</v>
      </c>
      <c r="E4250"/>
      <c r="F4250" t="s">
        <v>253</v>
      </c>
      <c r="G4250">
        <v>32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3042</v>
      </c>
    </row>
    <row r="4251" spans="1:13">
      <c r="A4251" s="13">
        <f t="shared" si="66"/>
        <v>6</v>
      </c>
      <c r="B4251">
        <v>3007172</v>
      </c>
      <c r="C4251">
        <v>1380</v>
      </c>
      <c r="D4251">
        <v>1501</v>
      </c>
      <c r="E4251"/>
      <c r="F4251" t="s">
        <v>253</v>
      </c>
      <c r="G4251">
        <v>6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3043</v>
      </c>
    </row>
    <row r="4252" spans="1:13">
      <c r="A4252" s="13">
        <f t="shared" si="66"/>
        <v>14</v>
      </c>
      <c r="B4252">
        <v>3007173</v>
      </c>
      <c r="C4252">
        <v>1380</v>
      </c>
      <c r="D4252">
        <v>1500</v>
      </c>
      <c r="E4252"/>
      <c r="F4252" t="s">
        <v>253</v>
      </c>
      <c r="G4252">
        <v>14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3044</v>
      </c>
    </row>
    <row r="4253" spans="1:13">
      <c r="A4253" s="13">
        <f t="shared" si="66"/>
        <v>2</v>
      </c>
      <c r="B4253">
        <v>3007174</v>
      </c>
      <c r="C4253">
        <v>1380</v>
      </c>
      <c r="D4253">
        <v>1501</v>
      </c>
      <c r="E4253"/>
      <c r="F4253" t="s">
        <v>253</v>
      </c>
      <c r="G4253">
        <v>2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3045</v>
      </c>
    </row>
    <row r="4254" spans="1:13">
      <c r="A4254" s="13">
        <f t="shared" si="66"/>
        <v>7</v>
      </c>
      <c r="B4254">
        <v>3007175</v>
      </c>
      <c r="C4254">
        <v>1380</v>
      </c>
      <c r="D4254">
        <v>1500</v>
      </c>
      <c r="E4254"/>
      <c r="F4254" t="s">
        <v>253</v>
      </c>
      <c r="G4254">
        <v>7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3046</v>
      </c>
    </row>
    <row r="4255" spans="1:13">
      <c r="A4255" s="13">
        <f t="shared" si="66"/>
        <v>3</v>
      </c>
      <c r="B4255">
        <v>3007176</v>
      </c>
      <c r="C4255">
        <v>1380</v>
      </c>
      <c r="D4255">
        <v>1500</v>
      </c>
      <c r="E4255"/>
      <c r="F4255" t="s">
        <v>253</v>
      </c>
      <c r="G4255">
        <v>3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3047</v>
      </c>
    </row>
    <row r="4256" spans="1:13">
      <c r="A4256" s="13">
        <f t="shared" si="66"/>
        <v>5</v>
      </c>
      <c r="B4256">
        <v>3007178</v>
      </c>
      <c r="C4256">
        <v>1380</v>
      </c>
      <c r="D4256">
        <v>1500</v>
      </c>
      <c r="E4256"/>
      <c r="F4256" t="s">
        <v>289</v>
      </c>
      <c r="G4256">
        <v>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3048</v>
      </c>
    </row>
    <row r="4257" spans="1:13">
      <c r="A4257" s="13">
        <f t="shared" si="66"/>
        <v>45</v>
      </c>
      <c r="B4257">
        <v>3007179</v>
      </c>
      <c r="C4257">
        <v>1380</v>
      </c>
      <c r="D4257">
        <v>1500</v>
      </c>
      <c r="E4257"/>
      <c r="F4257" t="s">
        <v>253</v>
      </c>
      <c r="G4257">
        <v>45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3049</v>
      </c>
    </row>
    <row r="4258" spans="1:13">
      <c r="A4258" s="13">
        <f t="shared" si="66"/>
        <v>82</v>
      </c>
      <c r="B4258">
        <v>3007180</v>
      </c>
      <c r="C4258">
        <v>1380</v>
      </c>
      <c r="D4258">
        <v>1500</v>
      </c>
      <c r="E4258"/>
      <c r="F4258" t="s">
        <v>253</v>
      </c>
      <c r="G4258">
        <v>82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3050</v>
      </c>
    </row>
    <row r="4259" spans="1:13">
      <c r="A4259" s="13">
        <f t="shared" si="66"/>
        <v>70</v>
      </c>
      <c r="B4259">
        <v>3007182</v>
      </c>
      <c r="C4259">
        <v>1380</v>
      </c>
      <c r="D4259">
        <v>1500</v>
      </c>
      <c r="E4259"/>
      <c r="F4259" t="s">
        <v>253</v>
      </c>
      <c r="G4259">
        <v>70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8425</v>
      </c>
    </row>
    <row r="4260" spans="1:13">
      <c r="A4260" s="13">
        <f t="shared" si="66"/>
        <v>42</v>
      </c>
      <c r="B4260">
        <v>3007183</v>
      </c>
      <c r="C4260">
        <v>1380</v>
      </c>
      <c r="D4260">
        <v>1500</v>
      </c>
      <c r="E4260"/>
      <c r="F4260" t="s">
        <v>253</v>
      </c>
      <c r="G4260">
        <v>42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3051</v>
      </c>
    </row>
    <row r="4261" spans="1:13">
      <c r="A4261" s="13">
        <f t="shared" si="66"/>
        <v>45</v>
      </c>
      <c r="B4261">
        <v>3007184</v>
      </c>
      <c r="C4261">
        <v>1380</v>
      </c>
      <c r="D4261">
        <v>1500</v>
      </c>
      <c r="E4261"/>
      <c r="F4261" t="s">
        <v>253</v>
      </c>
      <c r="G4261">
        <v>45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3052</v>
      </c>
    </row>
    <row r="4262" spans="1:13">
      <c r="A4262" s="13">
        <f t="shared" si="66"/>
        <v>68</v>
      </c>
      <c r="B4262">
        <v>3007186</v>
      </c>
      <c r="C4262">
        <v>1380</v>
      </c>
      <c r="D4262">
        <v>1500</v>
      </c>
      <c r="E4262"/>
      <c r="F4262" t="s">
        <v>253</v>
      </c>
      <c r="G4262">
        <v>68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3053</v>
      </c>
    </row>
    <row r="4263" spans="1:13">
      <c r="A4263" s="13">
        <f t="shared" si="66"/>
        <v>21</v>
      </c>
      <c r="B4263">
        <v>3007187</v>
      </c>
      <c r="C4263">
        <v>1380</v>
      </c>
      <c r="D4263">
        <v>1500</v>
      </c>
      <c r="E4263"/>
      <c r="F4263" t="s">
        <v>253</v>
      </c>
      <c r="G4263">
        <v>21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3054</v>
      </c>
    </row>
    <row r="4264" spans="1:13">
      <c r="A4264" s="13">
        <f t="shared" si="66"/>
        <v>84</v>
      </c>
      <c r="B4264">
        <v>3007188</v>
      </c>
      <c r="C4264">
        <v>1380</v>
      </c>
      <c r="D4264">
        <v>1501</v>
      </c>
      <c r="E4264"/>
      <c r="F4264" t="s">
        <v>253</v>
      </c>
      <c r="G4264">
        <v>84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3055</v>
      </c>
    </row>
    <row r="4265" spans="1:13">
      <c r="A4265" s="13">
        <f t="shared" si="66"/>
        <v>2</v>
      </c>
      <c r="B4265">
        <v>3007189</v>
      </c>
      <c r="C4265">
        <v>1380</v>
      </c>
      <c r="D4265">
        <v>1501</v>
      </c>
      <c r="E4265"/>
      <c r="F4265" t="s">
        <v>253</v>
      </c>
      <c r="G4265">
        <v>2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3056</v>
      </c>
    </row>
    <row r="4266" spans="1:13">
      <c r="A4266" s="13">
        <f t="shared" si="66"/>
        <v>4</v>
      </c>
      <c r="B4266">
        <v>3007190</v>
      </c>
      <c r="C4266">
        <v>1380</v>
      </c>
      <c r="D4266">
        <v>1501</v>
      </c>
      <c r="E4266"/>
      <c r="F4266" t="s">
        <v>253</v>
      </c>
      <c r="G4266">
        <v>4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3057</v>
      </c>
    </row>
    <row r="4267" spans="1:13">
      <c r="A4267" s="13">
        <f t="shared" si="66"/>
        <v>1</v>
      </c>
      <c r="B4267">
        <v>3007193</v>
      </c>
      <c r="C4267">
        <v>1380</v>
      </c>
      <c r="D4267">
        <v>1500</v>
      </c>
      <c r="E4267"/>
      <c r="F4267" t="s">
        <v>289</v>
      </c>
      <c r="G4267">
        <v>1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3058</v>
      </c>
    </row>
    <row r="4268" spans="1:13">
      <c r="A4268" s="13">
        <f t="shared" si="66"/>
        <v>2</v>
      </c>
      <c r="B4268">
        <v>3007194</v>
      </c>
      <c r="C4268">
        <v>1380</v>
      </c>
      <c r="D4268">
        <v>1500</v>
      </c>
      <c r="E4268"/>
      <c r="F4268" t="s">
        <v>289</v>
      </c>
      <c r="G4268">
        <v>2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7513</v>
      </c>
    </row>
    <row r="4269" spans="1:13">
      <c r="A4269" s="13">
        <f t="shared" si="66"/>
        <v>1</v>
      </c>
      <c r="B4269">
        <v>3007195</v>
      </c>
      <c r="C4269">
        <v>1380</v>
      </c>
      <c r="D4269">
        <v>1500</v>
      </c>
      <c r="E4269"/>
      <c r="F4269" t="s">
        <v>289</v>
      </c>
      <c r="G4269">
        <v>1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8954</v>
      </c>
    </row>
    <row r="4270" spans="1:13">
      <c r="A4270" s="13">
        <f t="shared" si="66"/>
        <v>1</v>
      </c>
      <c r="B4270">
        <v>3007196</v>
      </c>
      <c r="C4270">
        <v>1380</v>
      </c>
      <c r="D4270">
        <v>1500</v>
      </c>
      <c r="E4270"/>
      <c r="F4270" t="s">
        <v>253</v>
      </c>
      <c r="G4270">
        <v>1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3059</v>
      </c>
    </row>
    <row r="4271" spans="1:13">
      <c r="A4271" s="13">
        <f t="shared" si="66"/>
        <v>1</v>
      </c>
      <c r="B4271">
        <v>3007198</v>
      </c>
      <c r="C4271">
        <v>1380</v>
      </c>
      <c r="D4271">
        <v>1500</v>
      </c>
      <c r="E4271"/>
      <c r="F4271" t="s">
        <v>289</v>
      </c>
      <c r="G4271">
        <v>1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8203</v>
      </c>
    </row>
    <row r="4272" spans="1:13">
      <c r="A4272" s="13">
        <f t="shared" si="66"/>
        <v>2</v>
      </c>
      <c r="B4272">
        <v>3007199</v>
      </c>
      <c r="C4272">
        <v>1380</v>
      </c>
      <c r="D4272">
        <v>1500</v>
      </c>
      <c r="E4272"/>
      <c r="F4272" t="s">
        <v>253</v>
      </c>
      <c r="G4272">
        <v>2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3060</v>
      </c>
    </row>
    <row r="4273" spans="1:13">
      <c r="A4273" s="13">
        <f t="shared" si="66"/>
        <v>25</v>
      </c>
      <c r="B4273">
        <v>3007201</v>
      </c>
      <c r="C4273">
        <v>1380</v>
      </c>
      <c r="D4273">
        <v>1500</v>
      </c>
      <c r="E4273"/>
      <c r="F4273" t="s">
        <v>122</v>
      </c>
      <c r="G4273">
        <v>25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3061</v>
      </c>
    </row>
    <row r="4274" spans="1:13">
      <c r="A4274" s="13">
        <f t="shared" si="66"/>
        <v>150</v>
      </c>
      <c r="B4274">
        <v>3007201</v>
      </c>
      <c r="C4274">
        <v>1400</v>
      </c>
      <c r="D4274">
        <v>1500</v>
      </c>
      <c r="E4274"/>
      <c r="F4274" t="s">
        <v>122</v>
      </c>
      <c r="G4274">
        <v>150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3061</v>
      </c>
    </row>
    <row r="4275" spans="1:13">
      <c r="A4275" s="13">
        <f t="shared" si="66"/>
        <v>2</v>
      </c>
      <c r="B4275">
        <v>3007203</v>
      </c>
      <c r="C4275">
        <v>1380</v>
      </c>
      <c r="D4275">
        <v>1501</v>
      </c>
      <c r="E4275"/>
      <c r="F4275" t="s">
        <v>253</v>
      </c>
      <c r="G4275">
        <v>2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3062</v>
      </c>
    </row>
    <row r="4276" spans="1:13">
      <c r="A4276" s="13">
        <f t="shared" si="66"/>
        <v>1</v>
      </c>
      <c r="B4276">
        <v>3007204</v>
      </c>
      <c r="C4276">
        <v>1380</v>
      </c>
      <c r="D4276">
        <v>1501</v>
      </c>
      <c r="E4276"/>
      <c r="F4276" t="s">
        <v>253</v>
      </c>
      <c r="G4276">
        <v>1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3063</v>
      </c>
    </row>
    <row r="4277" spans="1:13">
      <c r="A4277" s="13">
        <f t="shared" si="66"/>
        <v>5</v>
      </c>
      <c r="B4277">
        <v>3007205</v>
      </c>
      <c r="C4277">
        <v>1380</v>
      </c>
      <c r="D4277">
        <v>1500</v>
      </c>
      <c r="E4277"/>
      <c r="F4277" t="s">
        <v>253</v>
      </c>
      <c r="G4277">
        <v>5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9128</v>
      </c>
    </row>
    <row r="4278" spans="1:13">
      <c r="A4278" s="13">
        <f t="shared" si="66"/>
        <v>2</v>
      </c>
      <c r="B4278">
        <v>3007206</v>
      </c>
      <c r="C4278">
        <v>1380</v>
      </c>
      <c r="D4278">
        <v>1501</v>
      </c>
      <c r="E4278"/>
      <c r="F4278" t="s">
        <v>253</v>
      </c>
      <c r="G4278">
        <v>2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3064</v>
      </c>
    </row>
    <row r="4279" spans="1:13">
      <c r="A4279" s="13">
        <f t="shared" si="66"/>
        <v>3</v>
      </c>
      <c r="B4279">
        <v>3007208</v>
      </c>
      <c r="C4279">
        <v>1380</v>
      </c>
      <c r="D4279">
        <v>1501</v>
      </c>
      <c r="E4279"/>
      <c r="F4279" t="s">
        <v>253</v>
      </c>
      <c r="G4279">
        <v>3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3065</v>
      </c>
    </row>
    <row r="4280" spans="1:13">
      <c r="A4280" s="13">
        <f t="shared" si="66"/>
        <v>1</v>
      </c>
      <c r="B4280">
        <v>3007209</v>
      </c>
      <c r="C4280">
        <v>1380</v>
      </c>
      <c r="D4280">
        <v>1500</v>
      </c>
      <c r="E4280"/>
      <c r="F4280" t="s">
        <v>253</v>
      </c>
      <c r="G4280">
        <v>1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3066</v>
      </c>
    </row>
    <row r="4281" spans="1:13">
      <c r="A4281" s="13">
        <f t="shared" si="66"/>
        <v>3</v>
      </c>
      <c r="B4281">
        <v>3007210</v>
      </c>
      <c r="C4281">
        <v>1380</v>
      </c>
      <c r="D4281">
        <v>1500</v>
      </c>
      <c r="E4281"/>
      <c r="F4281" t="s">
        <v>253</v>
      </c>
      <c r="G4281">
        <v>3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3067</v>
      </c>
    </row>
    <row r="4282" spans="1:13">
      <c r="A4282" s="13">
        <f t="shared" si="66"/>
        <v>10</v>
      </c>
      <c r="B4282">
        <v>3007211</v>
      </c>
      <c r="C4282">
        <v>1380</v>
      </c>
      <c r="D4282">
        <v>1500</v>
      </c>
      <c r="E4282"/>
      <c r="F4282" t="s">
        <v>253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3068</v>
      </c>
    </row>
    <row r="4283" spans="1:13">
      <c r="A4283" s="13">
        <f t="shared" si="66"/>
        <v>6</v>
      </c>
      <c r="B4283">
        <v>3007212</v>
      </c>
      <c r="C4283">
        <v>1380</v>
      </c>
      <c r="D4283">
        <v>1500</v>
      </c>
      <c r="E4283"/>
      <c r="F4283" t="s">
        <v>253</v>
      </c>
      <c r="G4283">
        <v>6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3069</v>
      </c>
    </row>
    <row r="4284" spans="1:13">
      <c r="A4284" s="13">
        <f t="shared" si="66"/>
        <v>11</v>
      </c>
      <c r="B4284">
        <v>3007213</v>
      </c>
      <c r="C4284">
        <v>1380</v>
      </c>
      <c r="D4284">
        <v>1500</v>
      </c>
      <c r="E4284"/>
      <c r="F4284" t="s">
        <v>253</v>
      </c>
      <c r="G4284">
        <v>11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3070</v>
      </c>
    </row>
    <row r="4285" spans="1:13">
      <c r="A4285" s="13">
        <f t="shared" si="66"/>
        <v>3</v>
      </c>
      <c r="B4285">
        <v>3007214</v>
      </c>
      <c r="C4285">
        <v>1380</v>
      </c>
      <c r="D4285">
        <v>1501</v>
      </c>
      <c r="E4285"/>
      <c r="F4285" t="s">
        <v>253</v>
      </c>
      <c r="G4285">
        <v>3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3071</v>
      </c>
    </row>
    <row r="4286" spans="1:13">
      <c r="A4286" s="13">
        <f t="shared" si="66"/>
        <v>89</v>
      </c>
      <c r="B4286">
        <v>3007215</v>
      </c>
      <c r="C4286">
        <v>1380</v>
      </c>
      <c r="D4286">
        <v>1500</v>
      </c>
      <c r="E4286"/>
      <c r="F4286" t="s">
        <v>253</v>
      </c>
      <c r="G4286">
        <v>89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3072</v>
      </c>
    </row>
    <row r="4287" spans="1:13">
      <c r="A4287" s="13">
        <f t="shared" si="66"/>
        <v>60</v>
      </c>
      <c r="B4287">
        <v>3007215</v>
      </c>
      <c r="C4287">
        <v>1400</v>
      </c>
      <c r="D4287">
        <v>1500</v>
      </c>
      <c r="E4287"/>
      <c r="F4287" t="s">
        <v>253</v>
      </c>
      <c r="G4287">
        <v>60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3072</v>
      </c>
    </row>
    <row r="4288" spans="1:13">
      <c r="A4288" s="13">
        <f t="shared" si="66"/>
        <v>1</v>
      </c>
      <c r="B4288">
        <v>3007216</v>
      </c>
      <c r="C4288">
        <v>1380</v>
      </c>
      <c r="D4288">
        <v>1500</v>
      </c>
      <c r="E4288"/>
      <c r="F4288" t="s">
        <v>253</v>
      </c>
      <c r="G4288">
        <v>1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3073</v>
      </c>
    </row>
    <row r="4289" spans="1:13">
      <c r="A4289" s="13">
        <f t="shared" si="66"/>
        <v>26</v>
      </c>
      <c r="B4289">
        <v>3007217</v>
      </c>
      <c r="C4289">
        <v>1380</v>
      </c>
      <c r="D4289">
        <v>1501</v>
      </c>
      <c r="E4289"/>
      <c r="F4289" t="s">
        <v>253</v>
      </c>
      <c r="G4289">
        <v>26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3074</v>
      </c>
    </row>
    <row r="4290" spans="1:13">
      <c r="A4290" s="13">
        <f t="shared" si="66"/>
        <v>27</v>
      </c>
      <c r="B4290">
        <v>3007218</v>
      </c>
      <c r="C4290">
        <v>1380</v>
      </c>
      <c r="D4290">
        <v>1500</v>
      </c>
      <c r="E4290"/>
      <c r="F4290" t="s">
        <v>253</v>
      </c>
      <c r="G4290">
        <v>27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3075</v>
      </c>
    </row>
    <row r="4291" spans="1:13">
      <c r="A4291" s="13">
        <f t="shared" ref="A4291:A4354" si="67">G4291+H4291+I4291</f>
        <v>14</v>
      </c>
      <c r="B4291">
        <v>3007220</v>
      </c>
      <c r="C4291">
        <v>1380</v>
      </c>
      <c r="D4291">
        <v>1500</v>
      </c>
      <c r="E4291"/>
      <c r="F4291" t="s">
        <v>253</v>
      </c>
      <c r="G4291">
        <v>14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3076</v>
      </c>
    </row>
    <row r="4292" spans="1:13">
      <c r="A4292" s="13">
        <f t="shared" si="67"/>
        <v>3</v>
      </c>
      <c r="B4292">
        <v>3007221</v>
      </c>
      <c r="C4292">
        <v>1380</v>
      </c>
      <c r="D4292">
        <v>1500</v>
      </c>
      <c r="E4292"/>
      <c r="F4292" t="s">
        <v>253</v>
      </c>
      <c r="G4292">
        <v>3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3077</v>
      </c>
    </row>
    <row r="4293" spans="1:13">
      <c r="A4293" s="13">
        <f t="shared" si="67"/>
        <v>2</v>
      </c>
      <c r="B4293">
        <v>3007222</v>
      </c>
      <c r="C4293">
        <v>1380</v>
      </c>
      <c r="D4293">
        <v>1500</v>
      </c>
      <c r="E4293"/>
      <c r="F4293" t="s">
        <v>253</v>
      </c>
      <c r="G4293">
        <v>2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7943</v>
      </c>
    </row>
    <row r="4294" spans="1:13">
      <c r="A4294" s="13">
        <f t="shared" si="67"/>
        <v>46</v>
      </c>
      <c r="B4294">
        <v>3007223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8387</v>
      </c>
    </row>
    <row r="4295" spans="1:13">
      <c r="A4295" s="13">
        <f t="shared" si="67"/>
        <v>7</v>
      </c>
      <c r="B4295">
        <v>3007224</v>
      </c>
      <c r="C4295">
        <v>1380</v>
      </c>
      <c r="D4295">
        <v>1501</v>
      </c>
      <c r="E4295"/>
      <c r="F4295" t="s">
        <v>253</v>
      </c>
      <c r="G4295">
        <v>7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3078</v>
      </c>
    </row>
    <row r="4296" spans="1:13">
      <c r="A4296" s="13">
        <f t="shared" si="67"/>
        <v>4</v>
      </c>
      <c r="B4296">
        <v>3007226</v>
      </c>
      <c r="C4296">
        <v>1380</v>
      </c>
      <c r="D4296">
        <v>1501</v>
      </c>
      <c r="E4296"/>
      <c r="F4296" t="s">
        <v>253</v>
      </c>
      <c r="G4296">
        <v>4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3079</v>
      </c>
    </row>
    <row r="4297" spans="1:13">
      <c r="A4297" s="13">
        <f t="shared" si="67"/>
        <v>134</v>
      </c>
      <c r="B4297">
        <v>3007227</v>
      </c>
      <c r="C4297">
        <v>1380</v>
      </c>
      <c r="D4297">
        <v>1500</v>
      </c>
      <c r="E4297"/>
      <c r="F4297" t="s">
        <v>289</v>
      </c>
      <c r="G4297">
        <v>134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3080</v>
      </c>
    </row>
    <row r="4298" spans="1:13">
      <c r="A4298" s="13">
        <f t="shared" si="67"/>
        <v>3</v>
      </c>
      <c r="B4298">
        <v>3007229</v>
      </c>
      <c r="C4298">
        <v>1380</v>
      </c>
      <c r="D4298">
        <v>1500</v>
      </c>
      <c r="E4298"/>
      <c r="F4298" t="s">
        <v>253</v>
      </c>
      <c r="G4298">
        <v>3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3081</v>
      </c>
    </row>
    <row r="4299" spans="1:13">
      <c r="A4299" s="13">
        <f t="shared" si="67"/>
        <v>6</v>
      </c>
      <c r="B4299">
        <v>3007231</v>
      </c>
      <c r="C4299">
        <v>1380</v>
      </c>
      <c r="D4299">
        <v>1500</v>
      </c>
      <c r="E4299"/>
      <c r="F4299" t="s">
        <v>253</v>
      </c>
      <c r="G4299">
        <v>6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3082</v>
      </c>
    </row>
    <row r="4300" spans="1:13">
      <c r="A4300" s="13">
        <f t="shared" si="67"/>
        <v>4</v>
      </c>
      <c r="B4300">
        <v>3007232</v>
      </c>
      <c r="C4300">
        <v>1380</v>
      </c>
      <c r="D4300">
        <v>1501</v>
      </c>
      <c r="E4300"/>
      <c r="F4300" t="s">
        <v>253</v>
      </c>
      <c r="G4300">
        <v>4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3083</v>
      </c>
    </row>
    <row r="4301" spans="1:13">
      <c r="A4301" s="13">
        <f t="shared" si="67"/>
        <v>1</v>
      </c>
      <c r="B4301">
        <v>3007233</v>
      </c>
      <c r="C4301">
        <v>1380</v>
      </c>
      <c r="D4301">
        <v>1500</v>
      </c>
      <c r="E4301"/>
      <c r="F4301" t="s">
        <v>253</v>
      </c>
      <c r="G4301">
        <v>1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3084</v>
      </c>
    </row>
    <row r="4302" spans="1:13">
      <c r="A4302" s="13">
        <f t="shared" si="67"/>
        <v>10</v>
      </c>
      <c r="B4302">
        <v>3007235</v>
      </c>
      <c r="C4302">
        <v>1380</v>
      </c>
      <c r="D4302">
        <v>1500</v>
      </c>
      <c r="E4302"/>
      <c r="F4302" t="s">
        <v>253</v>
      </c>
      <c r="G4302">
        <v>10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7992</v>
      </c>
    </row>
    <row r="4303" spans="1:13">
      <c r="A4303" s="13">
        <f t="shared" si="67"/>
        <v>1</v>
      </c>
      <c r="B4303">
        <v>3007238</v>
      </c>
      <c r="C4303">
        <v>1380</v>
      </c>
      <c r="D4303">
        <v>1500</v>
      </c>
      <c r="E4303"/>
      <c r="F4303" t="s">
        <v>253</v>
      </c>
      <c r="G4303">
        <v>1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9260</v>
      </c>
    </row>
    <row r="4304" spans="1:13">
      <c r="A4304" s="13">
        <f t="shared" si="67"/>
        <v>1</v>
      </c>
      <c r="B4304">
        <v>3007238</v>
      </c>
      <c r="C4304">
        <v>1400</v>
      </c>
      <c r="D4304">
        <v>1500</v>
      </c>
      <c r="E4304"/>
      <c r="F4304" t="s">
        <v>253</v>
      </c>
      <c r="G4304">
        <v>1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9260</v>
      </c>
    </row>
    <row r="4305" spans="1:13">
      <c r="A4305" s="13">
        <f t="shared" si="67"/>
        <v>2</v>
      </c>
      <c r="B4305">
        <v>3007241</v>
      </c>
      <c r="C4305">
        <v>1380</v>
      </c>
      <c r="D4305">
        <v>1500</v>
      </c>
      <c r="E4305"/>
      <c r="F4305" t="s">
        <v>1443</v>
      </c>
      <c r="G4305">
        <v>2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9261</v>
      </c>
    </row>
    <row r="4306" spans="1:13">
      <c r="A4306" s="13">
        <f t="shared" si="67"/>
        <v>61</v>
      </c>
      <c r="B4306">
        <v>3007242</v>
      </c>
      <c r="C4306">
        <v>1380</v>
      </c>
      <c r="D4306">
        <v>1500</v>
      </c>
      <c r="E4306"/>
      <c r="F4306" t="s">
        <v>253</v>
      </c>
      <c r="G4306">
        <v>61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3085</v>
      </c>
    </row>
    <row r="4307" spans="1:13">
      <c r="A4307" s="13">
        <f t="shared" si="67"/>
        <v>61</v>
      </c>
      <c r="B4307">
        <v>3007243</v>
      </c>
      <c r="C4307">
        <v>1380</v>
      </c>
      <c r="D4307">
        <v>1500</v>
      </c>
      <c r="E4307"/>
      <c r="F4307" t="s">
        <v>253</v>
      </c>
      <c r="G4307">
        <v>61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3086</v>
      </c>
    </row>
    <row r="4308" spans="1:13">
      <c r="A4308" s="13">
        <f t="shared" si="67"/>
        <v>2</v>
      </c>
      <c r="B4308">
        <v>3007246</v>
      </c>
      <c r="C4308">
        <v>1380</v>
      </c>
      <c r="D4308">
        <v>1500</v>
      </c>
      <c r="E4308"/>
      <c r="F4308" t="s">
        <v>253</v>
      </c>
      <c r="G4308">
        <v>2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8046</v>
      </c>
    </row>
    <row r="4309" spans="1:13">
      <c r="A4309" s="13">
        <f t="shared" si="67"/>
        <v>7</v>
      </c>
      <c r="B4309">
        <v>3007247</v>
      </c>
      <c r="C4309">
        <v>1380</v>
      </c>
      <c r="D4309">
        <v>1500</v>
      </c>
      <c r="E4309"/>
      <c r="F4309" t="s">
        <v>253</v>
      </c>
      <c r="G4309">
        <v>7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7752</v>
      </c>
    </row>
    <row r="4310" spans="1:13">
      <c r="A4310" s="13">
        <f t="shared" si="67"/>
        <v>2</v>
      </c>
      <c r="B4310">
        <v>3007249</v>
      </c>
      <c r="C4310">
        <v>1380</v>
      </c>
      <c r="D4310">
        <v>1500</v>
      </c>
      <c r="E4310"/>
      <c r="F4310" t="s">
        <v>253</v>
      </c>
      <c r="G4310">
        <v>2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8013</v>
      </c>
    </row>
    <row r="4311" spans="1:13">
      <c r="A4311" s="13">
        <f t="shared" si="67"/>
        <v>11</v>
      </c>
      <c r="B4311">
        <v>3007252</v>
      </c>
      <c r="C4311">
        <v>1380</v>
      </c>
      <c r="D4311">
        <v>1501</v>
      </c>
      <c r="E4311"/>
      <c r="F4311" t="s">
        <v>253</v>
      </c>
      <c r="G4311">
        <v>11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3087</v>
      </c>
    </row>
    <row r="4312" spans="1:13">
      <c r="A4312" s="13">
        <f t="shared" si="67"/>
        <v>2</v>
      </c>
      <c r="B4312">
        <v>3007253</v>
      </c>
      <c r="C4312">
        <v>1380</v>
      </c>
      <c r="D4312">
        <v>1501</v>
      </c>
      <c r="E4312"/>
      <c r="F4312" t="s">
        <v>253</v>
      </c>
      <c r="G4312">
        <v>2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3088</v>
      </c>
    </row>
    <row r="4313" spans="1:13">
      <c r="A4313" s="13">
        <f t="shared" si="67"/>
        <v>1</v>
      </c>
      <c r="B4313">
        <v>3007254</v>
      </c>
      <c r="C4313">
        <v>1380</v>
      </c>
      <c r="D4313">
        <v>1500</v>
      </c>
      <c r="E4313"/>
      <c r="F4313" t="s">
        <v>253</v>
      </c>
      <c r="G4313">
        <v>1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3089</v>
      </c>
    </row>
    <row r="4314" spans="1:13">
      <c r="A4314" s="13">
        <f t="shared" si="67"/>
        <v>1</v>
      </c>
      <c r="B4314">
        <v>3007255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3090</v>
      </c>
    </row>
    <row r="4315" spans="1:13">
      <c r="A4315" s="13">
        <f t="shared" si="67"/>
        <v>1</v>
      </c>
      <c r="B4315">
        <v>3007256</v>
      </c>
      <c r="C4315">
        <v>1380</v>
      </c>
      <c r="D4315">
        <v>1500</v>
      </c>
      <c r="E4315"/>
      <c r="F4315" t="s">
        <v>253</v>
      </c>
      <c r="G4315">
        <v>1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3091</v>
      </c>
    </row>
    <row r="4316" spans="1:13">
      <c r="A4316" s="13">
        <f t="shared" si="67"/>
        <v>2</v>
      </c>
      <c r="B4316">
        <v>3007257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7668</v>
      </c>
    </row>
    <row r="4317" spans="1:13">
      <c r="A4317" s="13">
        <f t="shared" si="67"/>
        <v>1</v>
      </c>
      <c r="B4317">
        <v>3007258</v>
      </c>
      <c r="C4317">
        <v>1380</v>
      </c>
      <c r="D4317">
        <v>1500</v>
      </c>
      <c r="E4317"/>
      <c r="F4317" t="s">
        <v>253</v>
      </c>
      <c r="G4317">
        <v>1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3092</v>
      </c>
    </row>
    <row r="4318" spans="1:13">
      <c r="A4318" s="13">
        <f t="shared" si="67"/>
        <v>3</v>
      </c>
      <c r="B4318">
        <v>3007259</v>
      </c>
      <c r="C4318">
        <v>1380</v>
      </c>
      <c r="D4318">
        <v>1500</v>
      </c>
      <c r="E4318"/>
      <c r="F4318" t="s">
        <v>253</v>
      </c>
      <c r="G4318">
        <v>3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3093</v>
      </c>
    </row>
    <row r="4319" spans="1:13">
      <c r="A4319" s="13">
        <f t="shared" si="67"/>
        <v>3</v>
      </c>
      <c r="B4319">
        <v>3007260</v>
      </c>
      <c r="C4319">
        <v>1380</v>
      </c>
      <c r="D4319">
        <v>1500</v>
      </c>
      <c r="E4319"/>
      <c r="F4319" t="s">
        <v>253</v>
      </c>
      <c r="G4319">
        <v>3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8047</v>
      </c>
    </row>
    <row r="4320" spans="1:13">
      <c r="A4320" s="13">
        <f t="shared" si="67"/>
        <v>1</v>
      </c>
      <c r="B4320">
        <v>3007262</v>
      </c>
      <c r="C4320">
        <v>1380</v>
      </c>
      <c r="D4320">
        <v>1500</v>
      </c>
      <c r="E4320"/>
      <c r="F4320" t="s">
        <v>253</v>
      </c>
      <c r="G4320">
        <v>1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3094</v>
      </c>
    </row>
    <row r="4321" spans="1:13">
      <c r="A4321" s="13">
        <f t="shared" si="67"/>
        <v>1</v>
      </c>
      <c r="B4321">
        <v>3007263</v>
      </c>
      <c r="C4321">
        <v>1380</v>
      </c>
      <c r="D4321">
        <v>1500</v>
      </c>
      <c r="E4321"/>
      <c r="F4321" t="s">
        <v>1443</v>
      </c>
      <c r="G4321">
        <v>1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9294</v>
      </c>
    </row>
    <row r="4322" spans="1:13">
      <c r="A4322" s="13">
        <f t="shared" si="67"/>
        <v>1</v>
      </c>
      <c r="B4322">
        <v>3007264</v>
      </c>
      <c r="C4322">
        <v>1380</v>
      </c>
      <c r="D4322">
        <v>1501</v>
      </c>
      <c r="E4322"/>
      <c r="F4322" t="s">
        <v>253</v>
      </c>
      <c r="G4322">
        <v>1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3095</v>
      </c>
    </row>
    <row r="4323" spans="1:13">
      <c r="A4323" s="13">
        <f t="shared" si="67"/>
        <v>1</v>
      </c>
      <c r="B4323">
        <v>3007265</v>
      </c>
      <c r="C4323">
        <v>1380</v>
      </c>
      <c r="D4323">
        <v>1500</v>
      </c>
      <c r="E4323"/>
      <c r="F4323" t="s">
        <v>253</v>
      </c>
      <c r="G4323">
        <v>1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7694</v>
      </c>
    </row>
    <row r="4324" spans="1:13">
      <c r="A4324" s="13">
        <f t="shared" si="67"/>
        <v>1</v>
      </c>
      <c r="B4324">
        <v>3007266</v>
      </c>
      <c r="C4324">
        <v>1380</v>
      </c>
      <c r="D4324">
        <v>1500</v>
      </c>
      <c r="E4324"/>
      <c r="F4324" t="s">
        <v>253</v>
      </c>
      <c r="G4324">
        <v>1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3096</v>
      </c>
    </row>
    <row r="4325" spans="1:13">
      <c r="A4325" s="13">
        <f t="shared" si="67"/>
        <v>4</v>
      </c>
      <c r="B4325">
        <v>3007267</v>
      </c>
      <c r="C4325">
        <v>1380</v>
      </c>
      <c r="D4325">
        <v>1500</v>
      </c>
      <c r="E4325"/>
      <c r="F4325" t="s">
        <v>253</v>
      </c>
      <c r="G4325">
        <v>4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3097</v>
      </c>
    </row>
    <row r="4326" spans="1:13">
      <c r="A4326" s="13">
        <f t="shared" si="67"/>
        <v>4</v>
      </c>
      <c r="B4326">
        <v>3007268</v>
      </c>
      <c r="C4326">
        <v>1380</v>
      </c>
      <c r="D4326">
        <v>1500</v>
      </c>
      <c r="E4326"/>
      <c r="F4326" t="s">
        <v>253</v>
      </c>
      <c r="G4326">
        <v>4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7822</v>
      </c>
    </row>
    <row r="4327" spans="1:13">
      <c r="A4327" s="13">
        <f t="shared" si="67"/>
        <v>2</v>
      </c>
      <c r="B4327">
        <v>3007269</v>
      </c>
      <c r="C4327">
        <v>1380</v>
      </c>
      <c r="D4327">
        <v>1500</v>
      </c>
      <c r="E4327"/>
      <c r="F4327" t="s">
        <v>253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7889</v>
      </c>
    </row>
    <row r="4328" spans="1:13">
      <c r="A4328" s="13">
        <f t="shared" si="67"/>
        <v>7</v>
      </c>
      <c r="B4328">
        <v>3007270</v>
      </c>
      <c r="C4328">
        <v>1380</v>
      </c>
      <c r="D4328">
        <v>1500</v>
      </c>
      <c r="E4328"/>
      <c r="F4328" t="s">
        <v>253</v>
      </c>
      <c r="G4328">
        <v>7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9038</v>
      </c>
    </row>
    <row r="4329" spans="1:13">
      <c r="A4329" s="13">
        <f t="shared" si="67"/>
        <v>10</v>
      </c>
      <c r="B4329">
        <v>3007271</v>
      </c>
      <c r="C4329">
        <v>1380</v>
      </c>
      <c r="D4329">
        <v>1500</v>
      </c>
      <c r="E4329"/>
      <c r="F4329" t="s">
        <v>253</v>
      </c>
      <c r="G4329">
        <v>10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9039</v>
      </c>
    </row>
    <row r="4330" spans="1:13">
      <c r="A4330" s="13">
        <f t="shared" si="67"/>
        <v>5</v>
      </c>
      <c r="B4330">
        <v>3007272</v>
      </c>
      <c r="C4330">
        <v>1380</v>
      </c>
      <c r="D4330">
        <v>1500</v>
      </c>
      <c r="E4330"/>
      <c r="F4330" t="s">
        <v>253</v>
      </c>
      <c r="G4330">
        <v>5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9040</v>
      </c>
    </row>
    <row r="4331" spans="1:13">
      <c r="A4331" s="13">
        <f t="shared" si="67"/>
        <v>9</v>
      </c>
      <c r="B4331">
        <v>3007273</v>
      </c>
      <c r="C4331">
        <v>1380</v>
      </c>
      <c r="D4331">
        <v>1500</v>
      </c>
      <c r="E4331"/>
      <c r="F4331" t="s">
        <v>253</v>
      </c>
      <c r="G4331">
        <v>9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7695</v>
      </c>
    </row>
    <row r="4332" spans="1:13">
      <c r="A4332" s="13">
        <f t="shared" si="67"/>
        <v>8</v>
      </c>
      <c r="B4332">
        <v>3007274</v>
      </c>
      <c r="C4332">
        <v>1380</v>
      </c>
      <c r="D4332">
        <v>1501</v>
      </c>
      <c r="E4332"/>
      <c r="F4332" t="s">
        <v>253</v>
      </c>
      <c r="G4332">
        <v>8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3098</v>
      </c>
    </row>
    <row r="4333" spans="1:13">
      <c r="A4333" s="13">
        <f t="shared" si="67"/>
        <v>11</v>
      </c>
      <c r="B4333">
        <v>3007275</v>
      </c>
      <c r="C4333">
        <v>1380</v>
      </c>
      <c r="D4333">
        <v>1500</v>
      </c>
      <c r="E4333"/>
      <c r="F4333" t="s">
        <v>253</v>
      </c>
      <c r="G4333">
        <v>11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3099</v>
      </c>
    </row>
    <row r="4334" spans="1:13">
      <c r="A4334" s="13">
        <f t="shared" si="67"/>
        <v>4</v>
      </c>
      <c r="B4334">
        <v>3007277</v>
      </c>
      <c r="C4334">
        <v>1380</v>
      </c>
      <c r="D4334">
        <v>1501</v>
      </c>
      <c r="E4334"/>
      <c r="F4334" t="s">
        <v>253</v>
      </c>
      <c r="G4334">
        <v>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3100</v>
      </c>
    </row>
    <row r="4335" spans="1:13">
      <c r="A4335" s="13">
        <f t="shared" si="67"/>
        <v>32</v>
      </c>
      <c r="B4335">
        <v>3007278</v>
      </c>
      <c r="C4335">
        <v>1380</v>
      </c>
      <c r="D4335">
        <v>1500</v>
      </c>
      <c r="E4335"/>
      <c r="F4335" t="s">
        <v>253</v>
      </c>
      <c r="G4335">
        <v>32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3101</v>
      </c>
    </row>
    <row r="4336" spans="1:13">
      <c r="A4336" s="13">
        <f t="shared" si="67"/>
        <v>2</v>
      </c>
      <c r="B4336">
        <v>3007279</v>
      </c>
      <c r="C4336">
        <v>1380</v>
      </c>
      <c r="D4336">
        <v>1500</v>
      </c>
      <c r="E4336"/>
      <c r="F4336" t="s">
        <v>1284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8101</v>
      </c>
    </row>
    <row r="4337" spans="1:13">
      <c r="A4337" s="13">
        <f t="shared" si="67"/>
        <v>5</v>
      </c>
      <c r="B4337">
        <v>3007281</v>
      </c>
      <c r="C4337">
        <v>1380</v>
      </c>
      <c r="D4337">
        <v>1500</v>
      </c>
      <c r="E4337"/>
      <c r="F4337" t="s">
        <v>253</v>
      </c>
      <c r="G4337">
        <v>5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3102</v>
      </c>
    </row>
    <row r="4338" spans="1:13">
      <c r="A4338" s="13">
        <f t="shared" si="67"/>
        <v>1</v>
      </c>
      <c r="B4338">
        <v>3007282</v>
      </c>
      <c r="C4338">
        <v>1380</v>
      </c>
      <c r="D4338">
        <v>1500</v>
      </c>
      <c r="E4338"/>
      <c r="F4338" t="s">
        <v>253</v>
      </c>
      <c r="G4338">
        <v>1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3103</v>
      </c>
    </row>
    <row r="4339" spans="1:13">
      <c r="A4339" s="13">
        <f t="shared" si="67"/>
        <v>1</v>
      </c>
      <c r="B4339">
        <v>3007283</v>
      </c>
      <c r="C4339">
        <v>1380</v>
      </c>
      <c r="D4339">
        <v>1500</v>
      </c>
      <c r="E4339"/>
      <c r="F4339" t="s">
        <v>253</v>
      </c>
      <c r="G4339">
        <v>1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3104</v>
      </c>
    </row>
    <row r="4340" spans="1:13">
      <c r="A4340" s="13">
        <f t="shared" si="67"/>
        <v>12</v>
      </c>
      <c r="B4340">
        <v>3007284</v>
      </c>
      <c r="C4340">
        <v>1380</v>
      </c>
      <c r="D4340">
        <v>1500</v>
      </c>
      <c r="E4340"/>
      <c r="F4340" t="s">
        <v>253</v>
      </c>
      <c r="G4340">
        <v>12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3105</v>
      </c>
    </row>
    <row r="4341" spans="1:13">
      <c r="A4341" s="13">
        <f t="shared" si="67"/>
        <v>1</v>
      </c>
      <c r="B4341">
        <v>3007285</v>
      </c>
      <c r="C4341">
        <v>1380</v>
      </c>
      <c r="D4341">
        <v>1500</v>
      </c>
      <c r="E4341"/>
      <c r="F4341" t="s">
        <v>1443</v>
      </c>
      <c r="G4341">
        <v>1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3106</v>
      </c>
    </row>
    <row r="4342" spans="1:13">
      <c r="A4342" s="13">
        <f t="shared" si="67"/>
        <v>2</v>
      </c>
      <c r="B4342">
        <v>3007286</v>
      </c>
      <c r="C4342">
        <v>1380</v>
      </c>
      <c r="D4342">
        <v>1500</v>
      </c>
      <c r="E4342"/>
      <c r="F4342" t="s">
        <v>1284</v>
      </c>
      <c r="G4342">
        <v>2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8848</v>
      </c>
    </row>
    <row r="4343" spans="1:13">
      <c r="A4343" s="13">
        <f t="shared" si="67"/>
        <v>8</v>
      </c>
      <c r="B4343">
        <v>3007287</v>
      </c>
      <c r="C4343">
        <v>1380</v>
      </c>
      <c r="D4343">
        <v>1500</v>
      </c>
      <c r="E4343"/>
      <c r="F4343" t="s">
        <v>253</v>
      </c>
      <c r="G4343">
        <v>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7771</v>
      </c>
    </row>
    <row r="4344" spans="1:13">
      <c r="A4344" s="13">
        <f t="shared" si="67"/>
        <v>5</v>
      </c>
      <c r="B4344">
        <v>3007288</v>
      </c>
      <c r="C4344">
        <v>1380</v>
      </c>
      <c r="D4344">
        <v>1500</v>
      </c>
      <c r="E4344"/>
      <c r="F4344" t="s">
        <v>253</v>
      </c>
      <c r="G4344">
        <v>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3107</v>
      </c>
    </row>
    <row r="4345" spans="1:13">
      <c r="A4345" s="13">
        <f t="shared" si="67"/>
        <v>2</v>
      </c>
      <c r="B4345">
        <v>3007289</v>
      </c>
      <c r="C4345">
        <v>1380</v>
      </c>
      <c r="D4345">
        <v>1500</v>
      </c>
      <c r="E4345"/>
      <c r="F4345" t="s">
        <v>253</v>
      </c>
      <c r="G4345">
        <v>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3108</v>
      </c>
    </row>
    <row r="4346" spans="1:13">
      <c r="A4346" s="13">
        <f t="shared" si="67"/>
        <v>5</v>
      </c>
      <c r="B4346">
        <v>3007290</v>
      </c>
      <c r="C4346">
        <v>1380</v>
      </c>
      <c r="D4346">
        <v>1500</v>
      </c>
      <c r="E4346"/>
      <c r="F4346" t="s">
        <v>253</v>
      </c>
      <c r="G4346">
        <v>5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7944</v>
      </c>
    </row>
    <row r="4347" spans="1:13">
      <c r="A4347" s="13">
        <f t="shared" si="67"/>
        <v>8</v>
      </c>
      <c r="B4347">
        <v>3007292</v>
      </c>
      <c r="C4347">
        <v>1380</v>
      </c>
      <c r="D4347">
        <v>1500</v>
      </c>
      <c r="E4347"/>
      <c r="F4347" t="s">
        <v>253</v>
      </c>
      <c r="G4347">
        <v>8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9232</v>
      </c>
    </row>
    <row r="4348" spans="1:13">
      <c r="A4348" s="13">
        <f t="shared" si="67"/>
        <v>4</v>
      </c>
      <c r="B4348">
        <v>3007292</v>
      </c>
      <c r="C4348">
        <v>1400</v>
      </c>
      <c r="D4348">
        <v>1500</v>
      </c>
      <c r="E4348"/>
      <c r="F4348" t="s">
        <v>253</v>
      </c>
      <c r="G4348">
        <v>4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9232</v>
      </c>
    </row>
    <row r="4349" spans="1:13">
      <c r="A4349" s="13">
        <f t="shared" si="67"/>
        <v>5</v>
      </c>
      <c r="B4349">
        <v>3007293</v>
      </c>
      <c r="C4349">
        <v>1380</v>
      </c>
      <c r="D4349">
        <v>1501</v>
      </c>
      <c r="E4349"/>
      <c r="F4349" t="s">
        <v>253</v>
      </c>
      <c r="G4349">
        <v>5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3109</v>
      </c>
    </row>
    <row r="4350" spans="1:13">
      <c r="A4350" s="13">
        <f t="shared" si="67"/>
        <v>2</v>
      </c>
      <c r="B4350">
        <v>3007294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3110</v>
      </c>
    </row>
    <row r="4351" spans="1:13">
      <c r="A4351" s="13">
        <f t="shared" si="67"/>
        <v>6</v>
      </c>
      <c r="B4351">
        <v>3007295</v>
      </c>
      <c r="C4351">
        <v>1380</v>
      </c>
      <c r="D4351">
        <v>1501</v>
      </c>
      <c r="E4351"/>
      <c r="F4351" t="s">
        <v>253</v>
      </c>
      <c r="G4351">
        <v>6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3111</v>
      </c>
    </row>
    <row r="4352" spans="1:13">
      <c r="A4352" s="13">
        <f t="shared" si="67"/>
        <v>14</v>
      </c>
      <c r="B4352">
        <v>3007296</v>
      </c>
      <c r="C4352">
        <v>1380</v>
      </c>
      <c r="D4352">
        <v>1501</v>
      </c>
      <c r="E4352"/>
      <c r="F4352" t="s">
        <v>253</v>
      </c>
      <c r="G4352">
        <v>14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3112</v>
      </c>
    </row>
    <row r="4353" spans="1:13">
      <c r="A4353" s="13">
        <f t="shared" si="67"/>
        <v>8</v>
      </c>
      <c r="B4353">
        <v>3007297</v>
      </c>
      <c r="C4353">
        <v>1380</v>
      </c>
      <c r="D4353">
        <v>1501</v>
      </c>
      <c r="E4353"/>
      <c r="F4353" t="s">
        <v>253</v>
      </c>
      <c r="G4353">
        <v>8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3113</v>
      </c>
    </row>
    <row r="4354" spans="1:13">
      <c r="A4354" s="13">
        <f t="shared" si="67"/>
        <v>2</v>
      </c>
      <c r="B4354">
        <v>3007298</v>
      </c>
      <c r="C4354">
        <v>1380</v>
      </c>
      <c r="D4354">
        <v>1501</v>
      </c>
      <c r="E4354"/>
      <c r="F4354" t="s">
        <v>253</v>
      </c>
      <c r="G4354">
        <v>2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3114</v>
      </c>
    </row>
    <row r="4355" spans="1:13">
      <c r="A4355" s="13">
        <f t="shared" ref="A4355:A4418" si="68">G4355+H4355+I4355</f>
        <v>1</v>
      </c>
      <c r="B4355">
        <v>3007299</v>
      </c>
      <c r="C4355">
        <v>1380</v>
      </c>
      <c r="D4355">
        <v>1500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9323</v>
      </c>
    </row>
    <row r="4356" spans="1:13">
      <c r="A4356" s="13">
        <f t="shared" si="68"/>
        <v>2</v>
      </c>
      <c r="B4356">
        <v>3007300</v>
      </c>
      <c r="C4356">
        <v>1380</v>
      </c>
      <c r="D4356">
        <v>1500</v>
      </c>
      <c r="E4356"/>
      <c r="F4356" t="s">
        <v>1443</v>
      </c>
      <c r="G4356">
        <v>2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3115</v>
      </c>
    </row>
    <row r="4357" spans="1:13">
      <c r="A4357" s="13">
        <f t="shared" si="68"/>
        <v>2</v>
      </c>
      <c r="B4357">
        <v>3007301</v>
      </c>
      <c r="C4357">
        <v>1380</v>
      </c>
      <c r="D4357">
        <v>1500</v>
      </c>
      <c r="E4357"/>
      <c r="F4357" t="s">
        <v>253</v>
      </c>
      <c r="G4357">
        <v>2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7565</v>
      </c>
    </row>
    <row r="4358" spans="1:13">
      <c r="A4358" s="13">
        <f t="shared" si="68"/>
        <v>2</v>
      </c>
      <c r="B4358">
        <v>3007302</v>
      </c>
      <c r="C4358">
        <v>1380</v>
      </c>
      <c r="D4358">
        <v>1500</v>
      </c>
      <c r="E4358"/>
      <c r="F4358" t="s">
        <v>1443</v>
      </c>
      <c r="G4358">
        <v>2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7743</v>
      </c>
    </row>
    <row r="4359" spans="1:13">
      <c r="A4359" s="13">
        <f t="shared" si="68"/>
        <v>5</v>
      </c>
      <c r="B4359">
        <v>3007303</v>
      </c>
      <c r="C4359">
        <v>1380</v>
      </c>
      <c r="D4359">
        <v>1500</v>
      </c>
      <c r="E4359"/>
      <c r="F4359" t="s">
        <v>253</v>
      </c>
      <c r="G4359">
        <v>5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8082</v>
      </c>
    </row>
    <row r="4360" spans="1:13">
      <c r="A4360" s="13">
        <f t="shared" si="68"/>
        <v>5</v>
      </c>
      <c r="B4360">
        <v>3007304</v>
      </c>
      <c r="C4360">
        <v>1380</v>
      </c>
      <c r="D4360">
        <v>1500</v>
      </c>
      <c r="E4360"/>
      <c r="F4360" t="s">
        <v>253</v>
      </c>
      <c r="G4360">
        <v>5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3116</v>
      </c>
    </row>
    <row r="4361" spans="1:13">
      <c r="A4361" s="13">
        <f t="shared" si="68"/>
        <v>63</v>
      </c>
      <c r="B4361">
        <v>3007305</v>
      </c>
      <c r="C4361">
        <v>1380</v>
      </c>
      <c r="D4361">
        <v>1501</v>
      </c>
      <c r="E4361"/>
      <c r="F4361" t="s">
        <v>253</v>
      </c>
      <c r="G4361">
        <v>63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3117</v>
      </c>
    </row>
    <row r="4362" spans="1:13">
      <c r="A4362" s="13">
        <f t="shared" si="68"/>
        <v>2</v>
      </c>
      <c r="B4362">
        <v>3007306</v>
      </c>
      <c r="C4362">
        <v>1380</v>
      </c>
      <c r="D4362">
        <v>1501</v>
      </c>
      <c r="E4362"/>
      <c r="F4362" t="s">
        <v>253</v>
      </c>
      <c r="G4362">
        <v>2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3118</v>
      </c>
    </row>
    <row r="4363" spans="1:13">
      <c r="A4363" s="13">
        <f t="shared" si="68"/>
        <v>1</v>
      </c>
      <c r="B4363">
        <v>3007308</v>
      </c>
      <c r="C4363">
        <v>1380</v>
      </c>
      <c r="D4363">
        <v>1500</v>
      </c>
      <c r="E4363"/>
      <c r="F4363" t="s">
        <v>253</v>
      </c>
      <c r="G4363">
        <v>1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9398</v>
      </c>
    </row>
    <row r="4364" spans="1:13">
      <c r="A4364" s="13">
        <f t="shared" si="68"/>
        <v>1</v>
      </c>
      <c r="B4364">
        <v>3007309</v>
      </c>
      <c r="C4364">
        <v>1380</v>
      </c>
      <c r="D4364">
        <v>1500</v>
      </c>
      <c r="E4364"/>
      <c r="F4364" t="s">
        <v>253</v>
      </c>
      <c r="G4364">
        <v>1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3119</v>
      </c>
    </row>
    <row r="4365" spans="1:13">
      <c r="A4365" s="13">
        <f t="shared" si="68"/>
        <v>1</v>
      </c>
      <c r="B4365">
        <v>3007310</v>
      </c>
      <c r="C4365">
        <v>1380</v>
      </c>
      <c r="D4365">
        <v>1500</v>
      </c>
      <c r="E4365"/>
      <c r="F4365" t="s">
        <v>253</v>
      </c>
      <c r="G4365">
        <v>1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8083</v>
      </c>
    </row>
    <row r="4366" spans="1:13">
      <c r="A4366" s="13">
        <f t="shared" si="68"/>
        <v>2</v>
      </c>
      <c r="B4366">
        <v>3007311</v>
      </c>
      <c r="C4366">
        <v>1380</v>
      </c>
      <c r="D4366">
        <v>1501</v>
      </c>
      <c r="E4366"/>
      <c r="F4366" t="s">
        <v>253</v>
      </c>
      <c r="G4366">
        <v>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3120</v>
      </c>
    </row>
    <row r="4367" spans="1:13">
      <c r="A4367" s="13">
        <f t="shared" si="68"/>
        <v>2</v>
      </c>
      <c r="B4367">
        <v>3007312</v>
      </c>
      <c r="C4367">
        <v>1380</v>
      </c>
      <c r="D4367">
        <v>1500</v>
      </c>
      <c r="E4367"/>
      <c r="F4367" t="s">
        <v>253</v>
      </c>
      <c r="G4367">
        <v>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3121</v>
      </c>
    </row>
    <row r="4368" spans="1:13">
      <c r="A4368" s="13">
        <f t="shared" si="68"/>
        <v>5</v>
      </c>
      <c r="B4368">
        <v>3007314</v>
      </c>
      <c r="C4368">
        <v>1380</v>
      </c>
      <c r="D4368">
        <v>1501</v>
      </c>
      <c r="E4368"/>
      <c r="F4368" t="s">
        <v>253</v>
      </c>
      <c r="G4368">
        <v>5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3122</v>
      </c>
    </row>
    <row r="4369" spans="1:13">
      <c r="A4369" s="13">
        <f t="shared" si="68"/>
        <v>2</v>
      </c>
      <c r="B4369">
        <v>3007315</v>
      </c>
      <c r="C4369">
        <v>1380</v>
      </c>
      <c r="D4369">
        <v>1501</v>
      </c>
      <c r="E4369"/>
      <c r="F4369" t="s">
        <v>253</v>
      </c>
      <c r="G4369">
        <v>2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3123</v>
      </c>
    </row>
    <row r="4370" spans="1:13">
      <c r="A4370" s="13">
        <f t="shared" si="68"/>
        <v>68</v>
      </c>
      <c r="B4370">
        <v>3007316</v>
      </c>
      <c r="C4370">
        <v>1380</v>
      </c>
      <c r="D4370">
        <v>1500</v>
      </c>
      <c r="E4370"/>
      <c r="F4370" t="s">
        <v>253</v>
      </c>
      <c r="G4370">
        <v>68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3124</v>
      </c>
    </row>
    <row r="4371" spans="1:13">
      <c r="A4371" s="13">
        <f t="shared" si="68"/>
        <v>41</v>
      </c>
      <c r="B4371">
        <v>3007317</v>
      </c>
      <c r="C4371">
        <v>1380</v>
      </c>
      <c r="D4371">
        <v>1500</v>
      </c>
      <c r="E4371"/>
      <c r="F4371" t="s">
        <v>253</v>
      </c>
      <c r="G4371">
        <v>41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3125</v>
      </c>
    </row>
    <row r="4372" spans="1:13">
      <c r="A4372" s="13">
        <f t="shared" si="68"/>
        <v>280</v>
      </c>
      <c r="B4372">
        <v>3007318</v>
      </c>
      <c r="C4372">
        <v>1380</v>
      </c>
      <c r="D4372">
        <v>1501</v>
      </c>
      <c r="E4372"/>
      <c r="F4372" t="s">
        <v>253</v>
      </c>
      <c r="G4372">
        <v>280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3126</v>
      </c>
    </row>
    <row r="4373" spans="1:13">
      <c r="A4373" s="13">
        <f t="shared" si="68"/>
        <v>2</v>
      </c>
      <c r="B4373">
        <v>3007319</v>
      </c>
      <c r="C4373">
        <v>1380</v>
      </c>
      <c r="D4373">
        <v>1500</v>
      </c>
      <c r="E4373"/>
      <c r="F4373" t="s">
        <v>1443</v>
      </c>
      <c r="G4373">
        <v>2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3127</v>
      </c>
    </row>
    <row r="4374" spans="1:13">
      <c r="A4374" s="13">
        <f t="shared" si="68"/>
        <v>24</v>
      </c>
      <c r="B4374">
        <v>3007320</v>
      </c>
      <c r="C4374">
        <v>1380</v>
      </c>
      <c r="D4374">
        <v>1501</v>
      </c>
      <c r="E4374"/>
      <c r="F4374" t="s">
        <v>253</v>
      </c>
      <c r="G4374">
        <v>24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3128</v>
      </c>
    </row>
    <row r="4375" spans="1:13">
      <c r="A4375" s="13">
        <f t="shared" si="68"/>
        <v>2</v>
      </c>
      <c r="B4375">
        <v>3007321</v>
      </c>
      <c r="C4375">
        <v>1380</v>
      </c>
      <c r="D4375">
        <v>1501</v>
      </c>
      <c r="E4375"/>
      <c r="F4375" t="s">
        <v>253</v>
      </c>
      <c r="G4375">
        <v>2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3129</v>
      </c>
    </row>
    <row r="4376" spans="1:13">
      <c r="A4376" s="13">
        <f t="shared" si="68"/>
        <v>3</v>
      </c>
      <c r="B4376">
        <v>3007322</v>
      </c>
      <c r="C4376">
        <v>1380</v>
      </c>
      <c r="D4376">
        <v>1500</v>
      </c>
      <c r="E4376"/>
      <c r="F4376" t="s">
        <v>1443</v>
      </c>
      <c r="G4376">
        <v>3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3130</v>
      </c>
    </row>
    <row r="4377" spans="1:13">
      <c r="A4377" s="13">
        <f t="shared" si="68"/>
        <v>4</v>
      </c>
      <c r="B4377">
        <v>3007323</v>
      </c>
      <c r="C4377">
        <v>1380</v>
      </c>
      <c r="D4377">
        <v>1500</v>
      </c>
      <c r="E4377"/>
      <c r="F4377" t="s">
        <v>1443</v>
      </c>
      <c r="G4377">
        <v>4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9324</v>
      </c>
    </row>
    <row r="4378" spans="1:13">
      <c r="A4378" s="13">
        <f t="shared" si="68"/>
        <v>5</v>
      </c>
      <c r="B4378">
        <v>3007324</v>
      </c>
      <c r="C4378">
        <v>1380</v>
      </c>
      <c r="D4378">
        <v>1500</v>
      </c>
      <c r="E4378"/>
      <c r="F4378" t="s">
        <v>1443</v>
      </c>
      <c r="G4378">
        <v>5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3131</v>
      </c>
    </row>
    <row r="4379" spans="1:13">
      <c r="A4379" s="13">
        <f t="shared" si="68"/>
        <v>3</v>
      </c>
      <c r="B4379">
        <v>3007325</v>
      </c>
      <c r="C4379">
        <v>1380</v>
      </c>
      <c r="D4379">
        <v>1500</v>
      </c>
      <c r="E4379"/>
      <c r="F4379" t="s">
        <v>1443</v>
      </c>
      <c r="G4379">
        <v>3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9041</v>
      </c>
    </row>
    <row r="4380" spans="1:13">
      <c r="A4380" s="13">
        <f t="shared" si="68"/>
        <v>1</v>
      </c>
      <c r="B4380">
        <v>3007326</v>
      </c>
      <c r="C4380">
        <v>1380</v>
      </c>
      <c r="D4380">
        <v>1500</v>
      </c>
      <c r="E4380"/>
      <c r="F4380" t="s">
        <v>1443</v>
      </c>
      <c r="G4380">
        <v>1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8613</v>
      </c>
    </row>
    <row r="4381" spans="1:13">
      <c r="A4381" s="13">
        <f t="shared" si="68"/>
        <v>1</v>
      </c>
      <c r="B4381">
        <v>3007327</v>
      </c>
      <c r="C4381">
        <v>1380</v>
      </c>
      <c r="D4381">
        <v>1500</v>
      </c>
      <c r="E4381"/>
      <c r="F4381" t="s">
        <v>1443</v>
      </c>
      <c r="G4381">
        <v>1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3132</v>
      </c>
    </row>
    <row r="4382" spans="1:13">
      <c r="A4382" s="13">
        <f t="shared" si="68"/>
        <v>6</v>
      </c>
      <c r="B4382">
        <v>3007329</v>
      </c>
      <c r="C4382">
        <v>1380</v>
      </c>
      <c r="D4382">
        <v>1501</v>
      </c>
      <c r="E4382"/>
      <c r="F4382" t="s">
        <v>1443</v>
      </c>
      <c r="G4382">
        <v>6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3133</v>
      </c>
    </row>
    <row r="4383" spans="1:13">
      <c r="A4383" s="13">
        <f t="shared" si="68"/>
        <v>1</v>
      </c>
      <c r="B4383">
        <v>3007331</v>
      </c>
      <c r="C4383">
        <v>1380</v>
      </c>
      <c r="D4383">
        <v>1500</v>
      </c>
      <c r="E4383"/>
      <c r="F4383" t="s">
        <v>1443</v>
      </c>
      <c r="G4383">
        <v>1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3134</v>
      </c>
    </row>
    <row r="4384" spans="1:13">
      <c r="A4384" s="13">
        <f t="shared" si="68"/>
        <v>1</v>
      </c>
      <c r="B4384">
        <v>3007332</v>
      </c>
      <c r="C4384">
        <v>1380</v>
      </c>
      <c r="D4384">
        <v>1500</v>
      </c>
      <c r="E4384"/>
      <c r="F4384" t="s">
        <v>1443</v>
      </c>
      <c r="G4384">
        <v>1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3135</v>
      </c>
    </row>
    <row r="4385" spans="1:13">
      <c r="A4385" s="13">
        <f t="shared" si="68"/>
        <v>1</v>
      </c>
      <c r="B4385">
        <v>3007333</v>
      </c>
      <c r="C4385">
        <v>1380</v>
      </c>
      <c r="D4385">
        <v>1500</v>
      </c>
      <c r="E4385"/>
      <c r="F4385" t="s">
        <v>1443</v>
      </c>
      <c r="G4385">
        <v>1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7945</v>
      </c>
    </row>
    <row r="4386" spans="1:13">
      <c r="A4386" s="13">
        <f t="shared" si="68"/>
        <v>30</v>
      </c>
      <c r="B4386">
        <v>3007334</v>
      </c>
      <c r="C4386">
        <v>1380</v>
      </c>
      <c r="D4386">
        <v>1501</v>
      </c>
      <c r="E4386"/>
      <c r="F4386" t="s">
        <v>253</v>
      </c>
      <c r="G4386">
        <v>30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3136</v>
      </c>
    </row>
    <row r="4387" spans="1:13">
      <c r="A4387" s="13">
        <f t="shared" si="68"/>
        <v>70</v>
      </c>
      <c r="B4387">
        <v>3007335</v>
      </c>
      <c r="C4387">
        <v>1380</v>
      </c>
      <c r="D4387">
        <v>1501</v>
      </c>
      <c r="E4387"/>
      <c r="F4387" t="s">
        <v>122</v>
      </c>
      <c r="G4387">
        <v>70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3137</v>
      </c>
    </row>
    <row r="4388" spans="1:13">
      <c r="A4388" s="13">
        <f t="shared" si="68"/>
        <v>29</v>
      </c>
      <c r="B4388">
        <v>3007336</v>
      </c>
      <c r="C4388">
        <v>1380</v>
      </c>
      <c r="D4388">
        <v>1500</v>
      </c>
      <c r="E4388"/>
      <c r="F4388" t="s">
        <v>122</v>
      </c>
      <c r="G4388">
        <v>29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3138</v>
      </c>
    </row>
    <row r="4389" spans="1:13">
      <c r="A4389" s="13">
        <f t="shared" si="68"/>
        <v>2</v>
      </c>
      <c r="B4389">
        <v>3007338</v>
      </c>
      <c r="C4389">
        <v>1380</v>
      </c>
      <c r="D4389">
        <v>1501</v>
      </c>
      <c r="E4389"/>
      <c r="F4389" t="s">
        <v>253</v>
      </c>
      <c r="G4389">
        <v>2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3139</v>
      </c>
    </row>
    <row r="4390" spans="1:13">
      <c r="A4390" s="13">
        <f t="shared" si="68"/>
        <v>12000</v>
      </c>
      <c r="B4390">
        <v>3007339</v>
      </c>
      <c r="C4390">
        <v>1380</v>
      </c>
      <c r="D4390">
        <v>1500</v>
      </c>
      <c r="E4390"/>
      <c r="F4390" t="s">
        <v>253</v>
      </c>
      <c r="G4390" s="177">
        <v>12000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3140</v>
      </c>
    </row>
    <row r="4391" spans="1:13">
      <c r="A4391" s="13">
        <f t="shared" si="68"/>
        <v>14</v>
      </c>
      <c r="B4391">
        <v>3007340</v>
      </c>
      <c r="C4391">
        <v>1380</v>
      </c>
      <c r="D4391">
        <v>1500</v>
      </c>
      <c r="E4391"/>
      <c r="F4391" t="s">
        <v>253</v>
      </c>
      <c r="G4391">
        <v>14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3141</v>
      </c>
    </row>
    <row r="4392" spans="1:13">
      <c r="A4392" s="13">
        <f t="shared" si="68"/>
        <v>51</v>
      </c>
      <c r="B4392">
        <v>3007341</v>
      </c>
      <c r="C4392">
        <v>1380</v>
      </c>
      <c r="D4392">
        <v>1500</v>
      </c>
      <c r="E4392"/>
      <c r="F4392" t="s">
        <v>253</v>
      </c>
      <c r="G4392">
        <v>51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3142</v>
      </c>
    </row>
    <row r="4393" spans="1:13">
      <c r="A4393" s="13">
        <f t="shared" si="68"/>
        <v>2</v>
      </c>
      <c r="B4393">
        <v>3007342</v>
      </c>
      <c r="C4393">
        <v>1380</v>
      </c>
      <c r="D4393">
        <v>1500</v>
      </c>
      <c r="E4393"/>
      <c r="F4393" t="s">
        <v>253</v>
      </c>
      <c r="G4393">
        <v>2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3143</v>
      </c>
    </row>
    <row r="4394" spans="1:13">
      <c r="A4394" s="13">
        <f t="shared" si="68"/>
        <v>4</v>
      </c>
      <c r="B4394">
        <v>3007343</v>
      </c>
      <c r="C4394">
        <v>1380</v>
      </c>
      <c r="D4394">
        <v>1500</v>
      </c>
      <c r="E4394"/>
      <c r="F4394" t="s">
        <v>253</v>
      </c>
      <c r="G4394">
        <v>4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3144</v>
      </c>
    </row>
    <row r="4395" spans="1:13">
      <c r="A4395" s="13">
        <f t="shared" si="68"/>
        <v>7.68</v>
      </c>
      <c r="B4395">
        <v>3007345</v>
      </c>
      <c r="C4395">
        <v>1380</v>
      </c>
      <c r="D4395">
        <v>1501</v>
      </c>
      <c r="E4395"/>
      <c r="F4395" t="s">
        <v>122</v>
      </c>
      <c r="G4395">
        <v>7.68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3145</v>
      </c>
    </row>
    <row r="4396" spans="1:13">
      <c r="A4396" s="13">
        <f t="shared" si="68"/>
        <v>6</v>
      </c>
      <c r="B4396">
        <v>3007346</v>
      </c>
      <c r="C4396">
        <v>1380</v>
      </c>
      <c r="D4396">
        <v>1500</v>
      </c>
      <c r="E4396"/>
      <c r="F4396" t="s">
        <v>253</v>
      </c>
      <c r="G4396">
        <v>6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8849</v>
      </c>
    </row>
    <row r="4397" spans="1:13">
      <c r="A4397" s="13">
        <f t="shared" si="68"/>
        <v>8</v>
      </c>
      <c r="B4397">
        <v>3007347</v>
      </c>
      <c r="C4397">
        <v>1380</v>
      </c>
      <c r="D4397">
        <v>1500</v>
      </c>
      <c r="E4397"/>
      <c r="F4397" t="s">
        <v>253</v>
      </c>
      <c r="G4397">
        <v>8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8500</v>
      </c>
    </row>
    <row r="4398" spans="1:13">
      <c r="A4398" s="13">
        <f t="shared" si="68"/>
        <v>9</v>
      </c>
      <c r="B4398">
        <v>3007349</v>
      </c>
      <c r="C4398">
        <v>1380</v>
      </c>
      <c r="D4398">
        <v>1500</v>
      </c>
      <c r="E4398"/>
      <c r="F4398" t="s">
        <v>253</v>
      </c>
      <c r="G4398">
        <v>9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3146</v>
      </c>
    </row>
    <row r="4399" spans="1:13">
      <c r="A4399" s="13">
        <f t="shared" si="68"/>
        <v>1</v>
      </c>
      <c r="B4399">
        <v>3007350</v>
      </c>
      <c r="C4399">
        <v>1380</v>
      </c>
      <c r="D4399">
        <v>1500</v>
      </c>
      <c r="E4399"/>
      <c r="F4399" t="s">
        <v>253</v>
      </c>
      <c r="G4399">
        <v>1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3147</v>
      </c>
    </row>
    <row r="4400" spans="1:13">
      <c r="A4400" s="13">
        <f t="shared" si="68"/>
        <v>10</v>
      </c>
      <c r="B4400">
        <v>3007351</v>
      </c>
      <c r="C4400">
        <v>1380</v>
      </c>
      <c r="D4400">
        <v>1501</v>
      </c>
      <c r="E4400"/>
      <c r="F4400" t="s">
        <v>253</v>
      </c>
      <c r="G4400">
        <v>10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3148</v>
      </c>
    </row>
    <row r="4401" spans="1:13">
      <c r="A4401" s="13">
        <f t="shared" si="68"/>
        <v>2</v>
      </c>
      <c r="B4401">
        <v>3007352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3149</v>
      </c>
    </row>
    <row r="4402" spans="1:13">
      <c r="A4402" s="13">
        <f t="shared" si="68"/>
        <v>4</v>
      </c>
      <c r="B4402">
        <v>3007354</v>
      </c>
      <c r="C4402">
        <v>1380</v>
      </c>
      <c r="D4402">
        <v>1500</v>
      </c>
      <c r="E4402"/>
      <c r="F4402" t="s">
        <v>253</v>
      </c>
      <c r="G4402">
        <v>4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3150</v>
      </c>
    </row>
    <row r="4403" spans="1:13">
      <c r="A4403" s="13">
        <f t="shared" si="68"/>
        <v>6</v>
      </c>
      <c r="B4403">
        <v>3007355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3151</v>
      </c>
    </row>
    <row r="4404" spans="1:13">
      <c r="A4404" s="13">
        <f t="shared" si="68"/>
        <v>150</v>
      </c>
      <c r="B4404">
        <v>3007356</v>
      </c>
      <c r="C4404">
        <v>1380</v>
      </c>
      <c r="D4404">
        <v>1500</v>
      </c>
      <c r="E4404"/>
      <c r="F4404" t="s">
        <v>253</v>
      </c>
      <c r="G4404">
        <v>150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3152</v>
      </c>
    </row>
    <row r="4405" spans="1:13">
      <c r="A4405" s="13">
        <f t="shared" si="68"/>
        <v>73</v>
      </c>
      <c r="B4405">
        <v>3007357</v>
      </c>
      <c r="C4405">
        <v>1380</v>
      </c>
      <c r="D4405">
        <v>1501</v>
      </c>
      <c r="E4405"/>
      <c r="F4405" t="s">
        <v>253</v>
      </c>
      <c r="G4405">
        <v>73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3153</v>
      </c>
    </row>
    <row r="4406" spans="1:13">
      <c r="A4406" s="13">
        <f t="shared" si="68"/>
        <v>24</v>
      </c>
      <c r="B4406">
        <v>3007358</v>
      </c>
      <c r="C4406">
        <v>1380</v>
      </c>
      <c r="D4406">
        <v>1501</v>
      </c>
      <c r="E4406"/>
      <c r="F4406" t="s">
        <v>253</v>
      </c>
      <c r="G4406">
        <v>24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3154</v>
      </c>
    </row>
    <row r="4407" spans="1:13">
      <c r="A4407" s="13">
        <f t="shared" si="68"/>
        <v>2</v>
      </c>
      <c r="B4407">
        <v>3007359</v>
      </c>
      <c r="C4407">
        <v>1380</v>
      </c>
      <c r="D4407">
        <v>1500</v>
      </c>
      <c r="E4407"/>
      <c r="F4407" t="s">
        <v>253</v>
      </c>
      <c r="G4407">
        <v>2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8665</v>
      </c>
    </row>
    <row r="4408" spans="1:13">
      <c r="A4408" s="13">
        <f t="shared" si="68"/>
        <v>10</v>
      </c>
      <c r="B4408">
        <v>3007359</v>
      </c>
      <c r="C4408">
        <v>1400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8665</v>
      </c>
    </row>
    <row r="4409" spans="1:13">
      <c r="A4409" s="13">
        <f t="shared" si="68"/>
        <v>10</v>
      </c>
      <c r="B4409">
        <v>3007360</v>
      </c>
      <c r="C4409">
        <v>1380</v>
      </c>
      <c r="D4409">
        <v>1500</v>
      </c>
      <c r="E4409"/>
      <c r="F4409" t="s">
        <v>253</v>
      </c>
      <c r="G4409">
        <v>10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3155</v>
      </c>
    </row>
    <row r="4410" spans="1:13">
      <c r="A4410" s="13">
        <f t="shared" si="68"/>
        <v>1</v>
      </c>
      <c r="B4410">
        <v>3007361</v>
      </c>
      <c r="C4410">
        <v>1380</v>
      </c>
      <c r="D4410">
        <v>1501</v>
      </c>
      <c r="E4410"/>
      <c r="F4410" t="s">
        <v>253</v>
      </c>
      <c r="G4410">
        <v>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3156</v>
      </c>
    </row>
    <row r="4411" spans="1:13">
      <c r="A4411" s="13">
        <f t="shared" si="68"/>
        <v>1</v>
      </c>
      <c r="B4411">
        <v>3007362</v>
      </c>
      <c r="C4411">
        <v>1380</v>
      </c>
      <c r="D4411">
        <v>1501</v>
      </c>
      <c r="E4411"/>
      <c r="F4411" t="s">
        <v>253</v>
      </c>
      <c r="G4411">
        <v>1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3157</v>
      </c>
    </row>
    <row r="4412" spans="1:13">
      <c r="A4412" s="13">
        <f t="shared" si="68"/>
        <v>5</v>
      </c>
      <c r="B4412">
        <v>3007365</v>
      </c>
      <c r="C4412">
        <v>1380</v>
      </c>
      <c r="D4412">
        <v>1500</v>
      </c>
      <c r="E4412"/>
      <c r="F4412" t="s">
        <v>253</v>
      </c>
      <c r="G4412">
        <v>5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3158</v>
      </c>
    </row>
    <row r="4413" spans="1:13">
      <c r="A4413" s="13">
        <f t="shared" si="68"/>
        <v>1</v>
      </c>
      <c r="B4413">
        <v>3007366</v>
      </c>
      <c r="C4413">
        <v>1380</v>
      </c>
      <c r="D4413">
        <v>1501</v>
      </c>
      <c r="E4413"/>
      <c r="F4413" t="s">
        <v>253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3159</v>
      </c>
    </row>
    <row r="4414" spans="1:13">
      <c r="A4414" s="13">
        <f t="shared" si="68"/>
        <v>1</v>
      </c>
      <c r="B4414">
        <v>3007367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3160</v>
      </c>
    </row>
    <row r="4415" spans="1:13">
      <c r="A4415" s="13">
        <f t="shared" si="68"/>
        <v>2</v>
      </c>
      <c r="B4415">
        <v>3007368</v>
      </c>
      <c r="C4415">
        <v>1380</v>
      </c>
      <c r="D4415">
        <v>1500</v>
      </c>
      <c r="E4415"/>
      <c r="F4415" t="s">
        <v>253</v>
      </c>
      <c r="G4415">
        <v>2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3161</v>
      </c>
    </row>
    <row r="4416" spans="1:13">
      <c r="A4416" s="13">
        <f t="shared" si="68"/>
        <v>1</v>
      </c>
      <c r="B4416">
        <v>3007369</v>
      </c>
      <c r="C4416">
        <v>1380</v>
      </c>
      <c r="D4416">
        <v>1501</v>
      </c>
      <c r="E4416"/>
      <c r="F4416" t="s">
        <v>253</v>
      </c>
      <c r="G4416">
        <v>1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3162</v>
      </c>
    </row>
    <row r="4417" spans="1:13">
      <c r="A4417" s="13">
        <f t="shared" si="68"/>
        <v>42</v>
      </c>
      <c r="B4417">
        <v>3007370</v>
      </c>
      <c r="C4417">
        <v>1380</v>
      </c>
      <c r="D4417">
        <v>1500</v>
      </c>
      <c r="E4417"/>
      <c r="F4417" t="s">
        <v>253</v>
      </c>
      <c r="G4417">
        <v>42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3163</v>
      </c>
    </row>
    <row r="4418" spans="1:13">
      <c r="A4418" s="13">
        <f t="shared" si="68"/>
        <v>12</v>
      </c>
      <c r="B4418">
        <v>3007370</v>
      </c>
      <c r="C4418">
        <v>1400</v>
      </c>
      <c r="D4418">
        <v>1500</v>
      </c>
      <c r="E4418"/>
      <c r="F4418" t="s">
        <v>253</v>
      </c>
      <c r="G4418">
        <v>12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3163</v>
      </c>
    </row>
    <row r="4419" spans="1:13">
      <c r="A4419" s="13">
        <f t="shared" ref="A4419:A4482" si="69">G4419+H4419+I4419</f>
        <v>1</v>
      </c>
      <c r="B4419">
        <v>3007371</v>
      </c>
      <c r="C4419">
        <v>1380</v>
      </c>
      <c r="D4419">
        <v>1500</v>
      </c>
      <c r="E4419"/>
      <c r="F4419" t="s">
        <v>1443</v>
      </c>
      <c r="G4419">
        <v>1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9042</v>
      </c>
    </row>
    <row r="4420" spans="1:13">
      <c r="A4420" s="13">
        <f t="shared" si="69"/>
        <v>3</v>
      </c>
      <c r="B4420">
        <v>3007372</v>
      </c>
      <c r="C4420">
        <v>1380</v>
      </c>
      <c r="D4420">
        <v>1500</v>
      </c>
      <c r="E4420"/>
      <c r="F4420" t="s">
        <v>1443</v>
      </c>
      <c r="G4420">
        <v>3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8388</v>
      </c>
    </row>
    <row r="4421" spans="1:13">
      <c r="A4421" s="13">
        <f t="shared" si="69"/>
        <v>18</v>
      </c>
      <c r="B4421">
        <v>3007374</v>
      </c>
      <c r="C4421">
        <v>1380</v>
      </c>
      <c r="D4421">
        <v>1501</v>
      </c>
      <c r="E4421"/>
      <c r="F4421" t="s">
        <v>253</v>
      </c>
      <c r="G4421">
        <v>18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3164</v>
      </c>
    </row>
    <row r="4422" spans="1:13">
      <c r="A4422" s="13">
        <f t="shared" si="69"/>
        <v>2</v>
      </c>
      <c r="B4422">
        <v>3007375</v>
      </c>
      <c r="C4422">
        <v>1380</v>
      </c>
      <c r="D4422">
        <v>1500</v>
      </c>
      <c r="E4422"/>
      <c r="F4422" t="s">
        <v>1443</v>
      </c>
      <c r="G4422">
        <v>2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3165</v>
      </c>
    </row>
    <row r="4423" spans="1:13">
      <c r="A4423" s="13">
        <f t="shared" si="69"/>
        <v>1</v>
      </c>
      <c r="B4423">
        <v>3007376</v>
      </c>
      <c r="C4423">
        <v>1380</v>
      </c>
      <c r="D4423">
        <v>1500</v>
      </c>
      <c r="E4423"/>
      <c r="F4423" t="s">
        <v>1443</v>
      </c>
      <c r="G4423">
        <v>1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7993</v>
      </c>
    </row>
    <row r="4424" spans="1:13">
      <c r="A4424" s="13">
        <f t="shared" si="69"/>
        <v>2</v>
      </c>
      <c r="B4424">
        <v>3007377</v>
      </c>
      <c r="C4424">
        <v>1380</v>
      </c>
      <c r="D4424">
        <v>1501</v>
      </c>
      <c r="E4424"/>
      <c r="F4424" t="s">
        <v>253</v>
      </c>
      <c r="G4424">
        <v>2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3166</v>
      </c>
    </row>
    <row r="4425" spans="1:13">
      <c r="A4425" s="13">
        <f t="shared" si="69"/>
        <v>1</v>
      </c>
      <c r="B4425">
        <v>3007378</v>
      </c>
      <c r="C4425">
        <v>1380</v>
      </c>
      <c r="D4425">
        <v>1500</v>
      </c>
      <c r="E4425"/>
      <c r="F4425" t="s">
        <v>253</v>
      </c>
      <c r="G4425">
        <v>1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3167</v>
      </c>
    </row>
    <row r="4426" spans="1:13">
      <c r="A4426" s="13">
        <f t="shared" si="69"/>
        <v>3</v>
      </c>
      <c r="B4426">
        <v>3007379</v>
      </c>
      <c r="C4426">
        <v>1380</v>
      </c>
      <c r="D4426">
        <v>1501</v>
      </c>
      <c r="E4426"/>
      <c r="F4426" t="s">
        <v>253</v>
      </c>
      <c r="G4426">
        <v>3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3168</v>
      </c>
    </row>
    <row r="4427" spans="1:13">
      <c r="A4427" s="13">
        <f t="shared" si="69"/>
        <v>2</v>
      </c>
      <c r="B4427">
        <v>3007380</v>
      </c>
      <c r="C4427">
        <v>1380</v>
      </c>
      <c r="D4427">
        <v>1501</v>
      </c>
      <c r="E4427"/>
      <c r="F4427" t="s">
        <v>253</v>
      </c>
      <c r="G4427">
        <v>2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3169</v>
      </c>
    </row>
    <row r="4428" spans="1:13">
      <c r="A4428" s="13">
        <f t="shared" si="69"/>
        <v>3</v>
      </c>
      <c r="B4428">
        <v>3007381</v>
      </c>
      <c r="C4428">
        <v>1380</v>
      </c>
      <c r="D4428">
        <v>1501</v>
      </c>
      <c r="E4428"/>
      <c r="F4428" t="s">
        <v>253</v>
      </c>
      <c r="G4428">
        <v>3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3170</v>
      </c>
    </row>
    <row r="4429" spans="1:13">
      <c r="A4429" s="13">
        <f t="shared" si="69"/>
        <v>1</v>
      </c>
      <c r="B4429">
        <v>3007382</v>
      </c>
      <c r="C4429">
        <v>1380</v>
      </c>
      <c r="D4429">
        <v>1501</v>
      </c>
      <c r="E4429"/>
      <c r="F4429" t="s">
        <v>253</v>
      </c>
      <c r="G4429">
        <v>1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3171</v>
      </c>
    </row>
    <row r="4430" spans="1:13">
      <c r="A4430" s="13">
        <f t="shared" si="69"/>
        <v>3</v>
      </c>
      <c r="B4430">
        <v>3007383</v>
      </c>
      <c r="C4430">
        <v>1380</v>
      </c>
      <c r="D4430">
        <v>1501</v>
      </c>
      <c r="E4430"/>
      <c r="F4430" t="s">
        <v>253</v>
      </c>
      <c r="G4430">
        <v>3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3172</v>
      </c>
    </row>
    <row r="4431" spans="1:13">
      <c r="A4431" s="13">
        <f t="shared" si="69"/>
        <v>1</v>
      </c>
      <c r="B4431">
        <v>3007384</v>
      </c>
      <c r="C4431">
        <v>1380</v>
      </c>
      <c r="D4431">
        <v>1501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3173</v>
      </c>
    </row>
    <row r="4432" spans="1:13">
      <c r="A4432" s="13">
        <f t="shared" si="69"/>
        <v>10</v>
      </c>
      <c r="B4432">
        <v>3007385</v>
      </c>
      <c r="C4432">
        <v>1380</v>
      </c>
      <c r="D4432">
        <v>1501</v>
      </c>
      <c r="E4432"/>
      <c r="F4432" t="s">
        <v>253</v>
      </c>
      <c r="G4432">
        <v>10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3174</v>
      </c>
    </row>
    <row r="4433" spans="1:13">
      <c r="A4433" s="13">
        <f t="shared" si="69"/>
        <v>1</v>
      </c>
      <c r="B4433">
        <v>3007386</v>
      </c>
      <c r="C4433">
        <v>1380</v>
      </c>
      <c r="D4433">
        <v>1501</v>
      </c>
      <c r="E4433"/>
      <c r="F4433" t="s">
        <v>253</v>
      </c>
      <c r="G4433">
        <v>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3175</v>
      </c>
    </row>
    <row r="4434" spans="1:13">
      <c r="A4434" s="13">
        <f t="shared" si="69"/>
        <v>7</v>
      </c>
      <c r="B4434">
        <v>3007387</v>
      </c>
      <c r="C4434">
        <v>1380</v>
      </c>
      <c r="D4434">
        <v>1500</v>
      </c>
      <c r="E4434"/>
      <c r="F4434" t="s">
        <v>253</v>
      </c>
      <c r="G4434">
        <v>7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8048</v>
      </c>
    </row>
    <row r="4435" spans="1:13">
      <c r="A4435" s="13">
        <f t="shared" si="69"/>
        <v>13</v>
      </c>
      <c r="B4435">
        <v>3007388</v>
      </c>
      <c r="C4435">
        <v>1380</v>
      </c>
      <c r="D4435">
        <v>1500</v>
      </c>
      <c r="E4435"/>
      <c r="F4435" t="s">
        <v>253</v>
      </c>
      <c r="G4435">
        <v>13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3176</v>
      </c>
    </row>
    <row r="4436" spans="1:13">
      <c r="A4436" s="13">
        <f t="shared" si="69"/>
        <v>1</v>
      </c>
      <c r="B4436">
        <v>3007389</v>
      </c>
      <c r="C4436">
        <v>1380</v>
      </c>
      <c r="D4436">
        <v>1500</v>
      </c>
      <c r="E4436"/>
      <c r="F4436" t="s">
        <v>253</v>
      </c>
      <c r="G4436">
        <v>1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3177</v>
      </c>
    </row>
    <row r="4437" spans="1:13">
      <c r="A4437" s="13">
        <f t="shared" si="69"/>
        <v>1</v>
      </c>
      <c r="B4437">
        <v>3007390</v>
      </c>
      <c r="C4437">
        <v>1380</v>
      </c>
      <c r="D4437">
        <v>1500</v>
      </c>
      <c r="E4437"/>
      <c r="F4437" t="s">
        <v>253</v>
      </c>
      <c r="G4437">
        <v>1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8241</v>
      </c>
    </row>
    <row r="4438" spans="1:13">
      <c r="A4438" s="13">
        <f t="shared" si="69"/>
        <v>3</v>
      </c>
      <c r="B4438">
        <v>3007391</v>
      </c>
      <c r="C4438">
        <v>1380</v>
      </c>
      <c r="D4438">
        <v>1500</v>
      </c>
      <c r="E4438"/>
      <c r="F4438" t="s">
        <v>253</v>
      </c>
      <c r="G4438">
        <v>3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3178</v>
      </c>
    </row>
    <row r="4439" spans="1:13">
      <c r="A4439" s="13">
        <f t="shared" si="69"/>
        <v>1</v>
      </c>
      <c r="B4439">
        <v>3007392</v>
      </c>
      <c r="C4439">
        <v>1380</v>
      </c>
      <c r="D4439">
        <v>1500</v>
      </c>
      <c r="E4439"/>
      <c r="F4439" t="s">
        <v>253</v>
      </c>
      <c r="G4439">
        <v>1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8501</v>
      </c>
    </row>
    <row r="4440" spans="1:13">
      <c r="A4440" s="13">
        <f t="shared" si="69"/>
        <v>4</v>
      </c>
      <c r="B4440">
        <v>3007393</v>
      </c>
      <c r="C4440">
        <v>1380</v>
      </c>
      <c r="D4440">
        <v>1500</v>
      </c>
      <c r="E4440"/>
      <c r="F4440" t="s">
        <v>253</v>
      </c>
      <c r="G4440">
        <v>4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3179</v>
      </c>
    </row>
    <row r="4441" spans="1:13">
      <c r="A4441" s="13">
        <f t="shared" si="69"/>
        <v>1</v>
      </c>
      <c r="B4441">
        <v>3007394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3180</v>
      </c>
    </row>
    <row r="4442" spans="1:13">
      <c r="A4442" s="13">
        <f t="shared" si="69"/>
        <v>7</v>
      </c>
      <c r="B4442">
        <v>3007395</v>
      </c>
      <c r="C4442">
        <v>1380</v>
      </c>
      <c r="D4442">
        <v>1500</v>
      </c>
      <c r="E4442"/>
      <c r="F4442" t="s">
        <v>253</v>
      </c>
      <c r="G4442">
        <v>7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3181</v>
      </c>
    </row>
    <row r="4443" spans="1:13">
      <c r="A4443" s="13">
        <f t="shared" si="69"/>
        <v>1</v>
      </c>
      <c r="B4443">
        <v>3007397</v>
      </c>
      <c r="C4443">
        <v>1380</v>
      </c>
      <c r="D4443">
        <v>1500</v>
      </c>
      <c r="E4443"/>
      <c r="F4443" t="s">
        <v>253</v>
      </c>
      <c r="G4443">
        <v>1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3182</v>
      </c>
    </row>
    <row r="4444" spans="1:13">
      <c r="A4444" s="13">
        <f t="shared" si="69"/>
        <v>2</v>
      </c>
      <c r="B4444">
        <v>3007399</v>
      </c>
      <c r="C4444">
        <v>1380</v>
      </c>
      <c r="D4444">
        <v>1500</v>
      </c>
      <c r="E4444"/>
      <c r="F4444" t="s">
        <v>253</v>
      </c>
      <c r="G4444">
        <v>2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3183</v>
      </c>
    </row>
    <row r="4445" spans="1:13">
      <c r="A4445" s="13">
        <f t="shared" si="69"/>
        <v>4</v>
      </c>
      <c r="B4445">
        <v>3007400</v>
      </c>
      <c r="C4445">
        <v>1380</v>
      </c>
      <c r="D4445">
        <v>1500</v>
      </c>
      <c r="E4445"/>
      <c r="F4445" t="s">
        <v>253</v>
      </c>
      <c r="G4445">
        <v>4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3184</v>
      </c>
    </row>
    <row r="4446" spans="1:13">
      <c r="A4446" s="13">
        <f t="shared" si="69"/>
        <v>1</v>
      </c>
      <c r="B4446">
        <v>3007401</v>
      </c>
      <c r="C4446">
        <v>1380</v>
      </c>
      <c r="D4446">
        <v>1501</v>
      </c>
      <c r="E4446"/>
      <c r="F4446" t="s">
        <v>253</v>
      </c>
      <c r="G4446">
        <v>1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3185</v>
      </c>
    </row>
    <row r="4447" spans="1:13">
      <c r="A4447" s="13">
        <f t="shared" si="69"/>
        <v>1</v>
      </c>
      <c r="B4447">
        <v>3007402</v>
      </c>
      <c r="C4447">
        <v>1380</v>
      </c>
      <c r="D4447">
        <v>1501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3186</v>
      </c>
    </row>
    <row r="4448" spans="1:13">
      <c r="A4448" s="13">
        <f t="shared" si="69"/>
        <v>2</v>
      </c>
      <c r="B4448">
        <v>3007403</v>
      </c>
      <c r="C4448">
        <v>1380</v>
      </c>
      <c r="D4448">
        <v>1501</v>
      </c>
      <c r="E4448"/>
      <c r="F4448" t="s">
        <v>253</v>
      </c>
      <c r="G4448">
        <v>2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3187</v>
      </c>
    </row>
    <row r="4449" spans="1:13">
      <c r="A4449" s="13">
        <f t="shared" si="69"/>
        <v>2</v>
      </c>
      <c r="B4449">
        <v>3007405</v>
      </c>
      <c r="C4449">
        <v>1380</v>
      </c>
      <c r="D4449">
        <v>1501</v>
      </c>
      <c r="E4449"/>
      <c r="F4449" t="s">
        <v>253</v>
      </c>
      <c r="G4449">
        <v>2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3188</v>
      </c>
    </row>
    <row r="4450" spans="1:13">
      <c r="A4450" s="13">
        <f t="shared" si="69"/>
        <v>7</v>
      </c>
      <c r="B4450">
        <v>3007407</v>
      </c>
      <c r="C4450">
        <v>1380</v>
      </c>
      <c r="D4450">
        <v>1500</v>
      </c>
      <c r="E4450"/>
      <c r="F4450" t="s">
        <v>253</v>
      </c>
      <c r="G4450">
        <v>7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3189</v>
      </c>
    </row>
    <row r="4451" spans="1:13">
      <c r="A4451" s="13">
        <f t="shared" si="69"/>
        <v>1</v>
      </c>
      <c r="B4451">
        <v>3007408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8067</v>
      </c>
    </row>
    <row r="4452" spans="1:13">
      <c r="A4452" s="13">
        <f t="shared" si="69"/>
        <v>1</v>
      </c>
      <c r="B4452">
        <v>3007409</v>
      </c>
      <c r="C4452">
        <v>1380</v>
      </c>
      <c r="D4452">
        <v>1500</v>
      </c>
      <c r="E4452"/>
      <c r="F4452" t="s">
        <v>253</v>
      </c>
      <c r="G4452">
        <v>1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3190</v>
      </c>
    </row>
    <row r="4453" spans="1:13">
      <c r="A4453" s="13">
        <f t="shared" si="69"/>
        <v>3</v>
      </c>
      <c r="B4453">
        <v>3007411</v>
      </c>
      <c r="C4453">
        <v>1380</v>
      </c>
      <c r="D4453">
        <v>1501</v>
      </c>
      <c r="E4453"/>
      <c r="F4453" t="s">
        <v>253</v>
      </c>
      <c r="G4453">
        <v>3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3191</v>
      </c>
    </row>
    <row r="4454" spans="1:13">
      <c r="A4454" s="13">
        <f t="shared" si="69"/>
        <v>9</v>
      </c>
      <c r="B4454">
        <v>3007412</v>
      </c>
      <c r="C4454">
        <v>1380</v>
      </c>
      <c r="D4454">
        <v>1501</v>
      </c>
      <c r="E4454"/>
      <c r="F4454" t="s">
        <v>253</v>
      </c>
      <c r="G4454">
        <v>9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3192</v>
      </c>
    </row>
    <row r="4455" spans="1:13">
      <c r="A4455" s="13">
        <f t="shared" si="69"/>
        <v>1</v>
      </c>
      <c r="B4455">
        <v>3007413</v>
      </c>
      <c r="C4455">
        <v>1380</v>
      </c>
      <c r="D4455">
        <v>1500</v>
      </c>
      <c r="E4455"/>
      <c r="F4455" t="s">
        <v>253</v>
      </c>
      <c r="G4455">
        <v>1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3193</v>
      </c>
    </row>
    <row r="4456" spans="1:13">
      <c r="A4456" s="13">
        <f t="shared" si="69"/>
        <v>194</v>
      </c>
      <c r="B4456">
        <v>3007414</v>
      </c>
      <c r="C4456">
        <v>1380</v>
      </c>
      <c r="D4456">
        <v>1500</v>
      </c>
      <c r="E4456"/>
      <c r="F4456" t="s">
        <v>253</v>
      </c>
      <c r="G4456">
        <v>194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8481</v>
      </c>
    </row>
    <row r="4457" spans="1:13">
      <c r="A4457" s="13">
        <f t="shared" si="69"/>
        <v>91</v>
      </c>
      <c r="B4457">
        <v>3007415</v>
      </c>
      <c r="C4457">
        <v>1380</v>
      </c>
      <c r="D4457">
        <v>1500</v>
      </c>
      <c r="E4457"/>
      <c r="F4457" t="s">
        <v>253</v>
      </c>
      <c r="G4457">
        <v>91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7866</v>
      </c>
    </row>
    <row r="4458" spans="1:13">
      <c r="A4458" s="13">
        <f t="shared" si="69"/>
        <v>1</v>
      </c>
      <c r="B4458">
        <v>3007416</v>
      </c>
      <c r="C4458">
        <v>1380</v>
      </c>
      <c r="D4458">
        <v>1500</v>
      </c>
      <c r="E4458"/>
      <c r="F4458" t="s">
        <v>253</v>
      </c>
      <c r="G4458">
        <v>1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3194</v>
      </c>
    </row>
    <row r="4459" spans="1:13">
      <c r="A4459" s="13">
        <f t="shared" si="69"/>
        <v>2</v>
      </c>
      <c r="B4459">
        <v>3007417</v>
      </c>
      <c r="C4459">
        <v>1380</v>
      </c>
      <c r="D4459">
        <v>1500</v>
      </c>
      <c r="E4459"/>
      <c r="F4459" t="s">
        <v>253</v>
      </c>
      <c r="G4459">
        <v>2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3195</v>
      </c>
    </row>
    <row r="4460" spans="1:13">
      <c r="A4460" s="13">
        <f t="shared" si="69"/>
        <v>2</v>
      </c>
      <c r="B4460">
        <v>3007418</v>
      </c>
      <c r="C4460">
        <v>1380</v>
      </c>
      <c r="D4460">
        <v>1501</v>
      </c>
      <c r="E4460"/>
      <c r="F4460" t="s">
        <v>253</v>
      </c>
      <c r="G4460">
        <v>2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3196</v>
      </c>
    </row>
    <row r="4461" spans="1:13">
      <c r="A4461" s="13">
        <f t="shared" si="69"/>
        <v>7</v>
      </c>
      <c r="B4461">
        <v>3007419</v>
      </c>
      <c r="C4461">
        <v>1380</v>
      </c>
      <c r="D4461">
        <v>1501</v>
      </c>
      <c r="E4461"/>
      <c r="F4461" t="s">
        <v>253</v>
      </c>
      <c r="G4461">
        <v>7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3197</v>
      </c>
    </row>
    <row r="4462" spans="1:13">
      <c r="A4462" s="13">
        <f t="shared" si="69"/>
        <v>2</v>
      </c>
      <c r="B4462">
        <v>3007421</v>
      </c>
      <c r="C4462">
        <v>1380</v>
      </c>
      <c r="D4462">
        <v>1501</v>
      </c>
      <c r="E4462"/>
      <c r="F4462" t="s">
        <v>253</v>
      </c>
      <c r="G4462">
        <v>2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3198</v>
      </c>
    </row>
    <row r="4463" spans="1:13">
      <c r="A4463" s="13">
        <f t="shared" si="69"/>
        <v>50</v>
      </c>
      <c r="B4463">
        <v>3007428</v>
      </c>
      <c r="C4463">
        <v>1380</v>
      </c>
      <c r="D4463">
        <v>1500</v>
      </c>
      <c r="E4463"/>
      <c r="F4463" t="s">
        <v>253</v>
      </c>
      <c r="G4463">
        <v>50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3199</v>
      </c>
    </row>
    <row r="4464" spans="1:13">
      <c r="A4464" s="13">
        <f t="shared" si="69"/>
        <v>26</v>
      </c>
      <c r="B4464">
        <v>3007428</v>
      </c>
      <c r="C4464">
        <v>1400</v>
      </c>
      <c r="D4464">
        <v>1500</v>
      </c>
      <c r="E4464"/>
      <c r="F4464" t="s">
        <v>253</v>
      </c>
      <c r="G4464">
        <v>26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3199</v>
      </c>
    </row>
    <row r="4465" spans="1:13">
      <c r="A4465" s="13">
        <f t="shared" si="69"/>
        <v>41</v>
      </c>
      <c r="B4465">
        <v>3007429</v>
      </c>
      <c r="C4465">
        <v>1380</v>
      </c>
      <c r="D4465">
        <v>1500</v>
      </c>
      <c r="E4465"/>
      <c r="F4465" t="s">
        <v>253</v>
      </c>
      <c r="G4465">
        <v>41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3200</v>
      </c>
    </row>
    <row r="4466" spans="1:13">
      <c r="A4466" s="13">
        <f t="shared" si="69"/>
        <v>51</v>
      </c>
      <c r="B4466">
        <v>3007429</v>
      </c>
      <c r="C4466">
        <v>1400</v>
      </c>
      <c r="D4466">
        <v>1500</v>
      </c>
      <c r="E4466"/>
      <c r="F4466" t="s">
        <v>253</v>
      </c>
      <c r="G4466">
        <v>51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3200</v>
      </c>
    </row>
    <row r="4467" spans="1:13">
      <c r="A4467" s="13">
        <f t="shared" si="69"/>
        <v>1</v>
      </c>
      <c r="B4467">
        <v>3007430</v>
      </c>
      <c r="C4467">
        <v>1380</v>
      </c>
      <c r="D4467">
        <v>1500</v>
      </c>
      <c r="E4467"/>
      <c r="F4467" t="s">
        <v>253</v>
      </c>
      <c r="G4467">
        <v>1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7682</v>
      </c>
    </row>
    <row r="4468" spans="1:13">
      <c r="A4468" s="13">
        <f t="shared" si="69"/>
        <v>29</v>
      </c>
      <c r="B4468">
        <v>3007432</v>
      </c>
      <c r="C4468">
        <v>1380</v>
      </c>
      <c r="D4468">
        <v>1500</v>
      </c>
      <c r="E4468"/>
      <c r="F4468" t="s">
        <v>253</v>
      </c>
      <c r="G4468">
        <v>29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3201</v>
      </c>
    </row>
    <row r="4469" spans="1:13">
      <c r="A4469" s="13">
        <f t="shared" si="69"/>
        <v>31</v>
      </c>
      <c r="B4469">
        <v>3007434</v>
      </c>
      <c r="C4469">
        <v>1380</v>
      </c>
      <c r="D4469">
        <v>1500</v>
      </c>
      <c r="E4469"/>
      <c r="F4469" t="s">
        <v>253</v>
      </c>
      <c r="G4469">
        <v>31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3202</v>
      </c>
    </row>
    <row r="4470" spans="1:13">
      <c r="A4470" s="13">
        <f t="shared" si="69"/>
        <v>67</v>
      </c>
      <c r="B4470">
        <v>3007435</v>
      </c>
      <c r="C4470">
        <v>1380</v>
      </c>
      <c r="D4470">
        <v>1500</v>
      </c>
      <c r="E4470"/>
      <c r="F4470" t="s">
        <v>253</v>
      </c>
      <c r="G4470">
        <v>67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3203</v>
      </c>
    </row>
    <row r="4471" spans="1:13">
      <c r="A4471" s="13">
        <f t="shared" si="69"/>
        <v>75</v>
      </c>
      <c r="B4471">
        <v>3007436</v>
      </c>
      <c r="C4471">
        <v>1380</v>
      </c>
      <c r="D4471">
        <v>1500</v>
      </c>
      <c r="E4471"/>
      <c r="F4471" t="s">
        <v>253</v>
      </c>
      <c r="G4471">
        <v>75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3204</v>
      </c>
    </row>
    <row r="4472" spans="1:13">
      <c r="A4472" s="13">
        <f t="shared" si="69"/>
        <v>5</v>
      </c>
      <c r="B4472">
        <v>3007437</v>
      </c>
      <c r="C4472">
        <v>1380</v>
      </c>
      <c r="D4472">
        <v>1501</v>
      </c>
      <c r="E4472"/>
      <c r="F4472" t="s">
        <v>253</v>
      </c>
      <c r="G4472">
        <v>5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3205</v>
      </c>
    </row>
    <row r="4473" spans="1:13">
      <c r="A4473" s="13">
        <f t="shared" si="69"/>
        <v>3</v>
      </c>
      <c r="B4473">
        <v>3007438</v>
      </c>
      <c r="C4473">
        <v>1380</v>
      </c>
      <c r="D4473">
        <v>1501</v>
      </c>
      <c r="E4473"/>
      <c r="F4473" t="s">
        <v>253</v>
      </c>
      <c r="G4473">
        <v>3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3206</v>
      </c>
    </row>
    <row r="4474" spans="1:13">
      <c r="A4474" s="13">
        <f t="shared" si="69"/>
        <v>46</v>
      </c>
      <c r="B4474">
        <v>3007439</v>
      </c>
      <c r="C4474">
        <v>1380</v>
      </c>
      <c r="D4474">
        <v>1500</v>
      </c>
      <c r="E4474"/>
      <c r="F4474" t="s">
        <v>253</v>
      </c>
      <c r="G4474">
        <v>46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3207</v>
      </c>
    </row>
    <row r="4475" spans="1:13">
      <c r="A4475" s="13">
        <f t="shared" si="69"/>
        <v>29</v>
      </c>
      <c r="B4475">
        <v>3007440</v>
      </c>
      <c r="C4475">
        <v>1380</v>
      </c>
      <c r="D4475">
        <v>1500</v>
      </c>
      <c r="E4475"/>
      <c r="F4475" t="s">
        <v>253</v>
      </c>
      <c r="G4475">
        <v>29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3208</v>
      </c>
    </row>
    <row r="4476" spans="1:13">
      <c r="A4476" s="13">
        <f t="shared" si="69"/>
        <v>11</v>
      </c>
      <c r="B4476">
        <v>3007441</v>
      </c>
      <c r="C4476">
        <v>1380</v>
      </c>
      <c r="D4476">
        <v>1500</v>
      </c>
      <c r="E4476"/>
      <c r="F4476" t="s">
        <v>253</v>
      </c>
      <c r="G4476">
        <v>11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3209</v>
      </c>
    </row>
    <row r="4477" spans="1:13">
      <c r="A4477" s="13">
        <f t="shared" si="69"/>
        <v>1</v>
      </c>
      <c r="B4477">
        <v>3007443</v>
      </c>
      <c r="C4477">
        <v>1380</v>
      </c>
      <c r="D4477">
        <v>1501</v>
      </c>
      <c r="E4477"/>
      <c r="F4477" t="s">
        <v>253</v>
      </c>
      <c r="G4477">
        <v>1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8260</v>
      </c>
    </row>
    <row r="4478" spans="1:13">
      <c r="A4478" s="13">
        <f t="shared" si="69"/>
        <v>5</v>
      </c>
      <c r="B4478">
        <v>3007446</v>
      </c>
      <c r="C4478">
        <v>1380</v>
      </c>
      <c r="D4478">
        <v>1500</v>
      </c>
      <c r="E4478"/>
      <c r="F4478" t="s">
        <v>253</v>
      </c>
      <c r="G4478">
        <v>5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3210</v>
      </c>
    </row>
    <row r="4479" spans="1:13">
      <c r="A4479" s="13">
        <f t="shared" si="69"/>
        <v>1</v>
      </c>
      <c r="B4479">
        <v>3007447</v>
      </c>
      <c r="C4479">
        <v>1380</v>
      </c>
      <c r="D4479">
        <v>1500</v>
      </c>
      <c r="E4479"/>
      <c r="F4479" t="s">
        <v>253</v>
      </c>
      <c r="G4479">
        <v>1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7872</v>
      </c>
    </row>
    <row r="4480" spans="1:13">
      <c r="A4480" s="13">
        <f t="shared" si="69"/>
        <v>1</v>
      </c>
      <c r="B4480">
        <v>3007448</v>
      </c>
      <c r="C4480">
        <v>1380</v>
      </c>
      <c r="D4480">
        <v>1500</v>
      </c>
      <c r="E4480"/>
      <c r="F4480" t="s">
        <v>253</v>
      </c>
      <c r="G4480">
        <v>1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3211</v>
      </c>
    </row>
    <row r="4481" spans="1:13">
      <c r="A4481" s="13">
        <f t="shared" si="69"/>
        <v>1</v>
      </c>
      <c r="B4481">
        <v>3007449</v>
      </c>
      <c r="C4481">
        <v>1380</v>
      </c>
      <c r="D4481">
        <v>1501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3212</v>
      </c>
    </row>
    <row r="4482" spans="1:13">
      <c r="A4482" s="13">
        <f t="shared" si="69"/>
        <v>1</v>
      </c>
      <c r="B4482">
        <v>3007450</v>
      </c>
      <c r="C4482">
        <v>1380</v>
      </c>
      <c r="D4482">
        <v>1500</v>
      </c>
      <c r="E4482"/>
      <c r="F4482" t="s">
        <v>253</v>
      </c>
      <c r="G4482">
        <v>1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3213</v>
      </c>
    </row>
    <row r="4483" spans="1:13">
      <c r="A4483" s="13">
        <f t="shared" ref="A4483:A4546" si="70">G4483+H4483+I4483</f>
        <v>2</v>
      </c>
      <c r="B4483">
        <v>3007451</v>
      </c>
      <c r="C4483">
        <v>1380</v>
      </c>
      <c r="D4483">
        <v>1501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3214</v>
      </c>
    </row>
    <row r="4484" spans="1:13">
      <c r="A4484" s="13">
        <f t="shared" si="70"/>
        <v>3</v>
      </c>
      <c r="B4484">
        <v>3007452</v>
      </c>
      <c r="C4484">
        <v>1380</v>
      </c>
      <c r="D4484">
        <v>1500</v>
      </c>
      <c r="E4484"/>
      <c r="F4484" t="s">
        <v>253</v>
      </c>
      <c r="G4484">
        <v>3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8129</v>
      </c>
    </row>
    <row r="4485" spans="1:13">
      <c r="A4485" s="13">
        <f t="shared" si="70"/>
        <v>39</v>
      </c>
      <c r="B4485">
        <v>3007455</v>
      </c>
      <c r="C4485">
        <v>1380</v>
      </c>
      <c r="D4485">
        <v>1500</v>
      </c>
      <c r="E4485"/>
      <c r="F4485" t="s">
        <v>253</v>
      </c>
      <c r="G4485">
        <v>39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3215</v>
      </c>
    </row>
    <row r="4486" spans="1:13">
      <c r="A4486" s="13">
        <f t="shared" si="70"/>
        <v>1</v>
      </c>
      <c r="B4486">
        <v>3007457</v>
      </c>
      <c r="C4486">
        <v>1380</v>
      </c>
      <c r="D4486">
        <v>1501</v>
      </c>
      <c r="E4486"/>
      <c r="F4486" t="s">
        <v>253</v>
      </c>
      <c r="G4486">
        <v>1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3216</v>
      </c>
    </row>
    <row r="4487" spans="1:13">
      <c r="A4487" s="13">
        <f t="shared" si="70"/>
        <v>1</v>
      </c>
      <c r="B4487">
        <v>3007458</v>
      </c>
      <c r="C4487">
        <v>1380</v>
      </c>
      <c r="D4487">
        <v>1501</v>
      </c>
      <c r="E4487"/>
      <c r="F4487" t="s">
        <v>253</v>
      </c>
      <c r="G4487">
        <v>1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3217</v>
      </c>
    </row>
    <row r="4488" spans="1:13">
      <c r="A4488" s="13">
        <f t="shared" si="70"/>
        <v>2</v>
      </c>
      <c r="B4488">
        <v>3007460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3218</v>
      </c>
    </row>
    <row r="4489" spans="1:13">
      <c r="A4489" s="13">
        <f t="shared" si="70"/>
        <v>5</v>
      </c>
      <c r="B4489">
        <v>3007461</v>
      </c>
      <c r="C4489">
        <v>1380</v>
      </c>
      <c r="D4489">
        <v>1500</v>
      </c>
      <c r="E4489"/>
      <c r="F4489" t="s">
        <v>1443</v>
      </c>
      <c r="G4489">
        <v>5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3219</v>
      </c>
    </row>
    <row r="4490" spans="1:13">
      <c r="A4490" s="13">
        <f t="shared" si="70"/>
        <v>11</v>
      </c>
      <c r="B4490">
        <v>3007462</v>
      </c>
      <c r="C4490">
        <v>1380</v>
      </c>
      <c r="D4490">
        <v>1501</v>
      </c>
      <c r="E4490"/>
      <c r="F4490" t="s">
        <v>1443</v>
      </c>
      <c r="G4490">
        <v>11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3220</v>
      </c>
    </row>
    <row r="4491" spans="1:13">
      <c r="A4491" s="13">
        <f t="shared" si="70"/>
        <v>6</v>
      </c>
      <c r="B4491">
        <v>3007463</v>
      </c>
      <c r="C4491">
        <v>1380</v>
      </c>
      <c r="D4491">
        <v>1501</v>
      </c>
      <c r="E4491"/>
      <c r="F4491" t="s">
        <v>253</v>
      </c>
      <c r="G4491">
        <v>6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3221</v>
      </c>
    </row>
    <row r="4492" spans="1:13">
      <c r="A4492" s="13">
        <f t="shared" si="70"/>
        <v>1</v>
      </c>
      <c r="B4492">
        <v>3007464</v>
      </c>
      <c r="C4492">
        <v>1380</v>
      </c>
      <c r="D4492">
        <v>1500</v>
      </c>
      <c r="E4492"/>
      <c r="F4492" t="s">
        <v>253</v>
      </c>
      <c r="G4492">
        <v>1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3222</v>
      </c>
    </row>
    <row r="4493" spans="1:13">
      <c r="A4493" s="13">
        <f t="shared" si="70"/>
        <v>2</v>
      </c>
      <c r="B4493">
        <v>3007465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3223</v>
      </c>
    </row>
    <row r="4494" spans="1:13">
      <c r="A4494" s="13">
        <f t="shared" si="70"/>
        <v>2</v>
      </c>
      <c r="B4494">
        <v>3007466</v>
      </c>
      <c r="C4494">
        <v>1380</v>
      </c>
      <c r="D4494">
        <v>1501</v>
      </c>
      <c r="E4494"/>
      <c r="F4494" t="s">
        <v>253</v>
      </c>
      <c r="G4494">
        <v>2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3224</v>
      </c>
    </row>
    <row r="4495" spans="1:13">
      <c r="A4495" s="13">
        <f t="shared" si="70"/>
        <v>2</v>
      </c>
      <c r="B4495">
        <v>3007468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3225</v>
      </c>
    </row>
    <row r="4496" spans="1:13">
      <c r="A4496" s="13">
        <f t="shared" si="70"/>
        <v>4</v>
      </c>
      <c r="B4496">
        <v>3007469</v>
      </c>
      <c r="C4496">
        <v>1380</v>
      </c>
      <c r="D4496">
        <v>1501</v>
      </c>
      <c r="E4496"/>
      <c r="F4496" t="s">
        <v>253</v>
      </c>
      <c r="G4496">
        <v>4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3226</v>
      </c>
    </row>
    <row r="4497" spans="1:13">
      <c r="A4497" s="13">
        <f t="shared" si="70"/>
        <v>5</v>
      </c>
      <c r="B4497">
        <v>3007470</v>
      </c>
      <c r="C4497">
        <v>1380</v>
      </c>
      <c r="D4497">
        <v>1500</v>
      </c>
      <c r="E4497"/>
      <c r="F4497" t="s">
        <v>253</v>
      </c>
      <c r="G4497">
        <v>5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7925</v>
      </c>
    </row>
    <row r="4498" spans="1:13">
      <c r="A4498" s="13">
        <f t="shared" si="70"/>
        <v>2</v>
      </c>
      <c r="B4498">
        <v>3007471</v>
      </c>
      <c r="C4498">
        <v>1380</v>
      </c>
      <c r="D4498">
        <v>1501</v>
      </c>
      <c r="E4498"/>
      <c r="F4498" t="s">
        <v>253</v>
      </c>
      <c r="G4498">
        <v>2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3227</v>
      </c>
    </row>
    <row r="4499" spans="1:13">
      <c r="A4499" s="13">
        <f t="shared" si="70"/>
        <v>4</v>
      </c>
      <c r="B4499">
        <v>3007472</v>
      </c>
      <c r="C4499">
        <v>1380</v>
      </c>
      <c r="D4499">
        <v>1500</v>
      </c>
      <c r="E4499"/>
      <c r="F4499" t="s">
        <v>253</v>
      </c>
      <c r="G4499">
        <v>4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3228</v>
      </c>
    </row>
    <row r="4500" spans="1:13">
      <c r="A4500" s="13">
        <f t="shared" si="70"/>
        <v>4</v>
      </c>
      <c r="B4500">
        <v>3007473</v>
      </c>
      <c r="C4500">
        <v>1380</v>
      </c>
      <c r="D4500">
        <v>1500</v>
      </c>
      <c r="E4500"/>
      <c r="F4500" t="s">
        <v>253</v>
      </c>
      <c r="G4500">
        <v>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3229</v>
      </c>
    </row>
    <row r="4501" spans="1:13">
      <c r="A4501" s="13">
        <f t="shared" si="70"/>
        <v>1</v>
      </c>
      <c r="B4501">
        <v>3007475</v>
      </c>
      <c r="C4501">
        <v>1380</v>
      </c>
      <c r="D4501">
        <v>1500</v>
      </c>
      <c r="E4501"/>
      <c r="F4501" t="s">
        <v>253</v>
      </c>
      <c r="G4501">
        <v>1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7946</v>
      </c>
    </row>
    <row r="4502" spans="1:13">
      <c r="A4502" s="13">
        <f t="shared" si="70"/>
        <v>2</v>
      </c>
      <c r="B4502">
        <v>3007476</v>
      </c>
      <c r="C4502">
        <v>1380</v>
      </c>
      <c r="D4502">
        <v>1500</v>
      </c>
      <c r="E4502"/>
      <c r="F4502" t="s">
        <v>253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3230</v>
      </c>
    </row>
    <row r="4503" spans="1:13">
      <c r="A4503" s="13">
        <f t="shared" si="70"/>
        <v>2</v>
      </c>
      <c r="B4503">
        <v>3007477</v>
      </c>
      <c r="C4503">
        <v>1380</v>
      </c>
      <c r="D4503">
        <v>1500</v>
      </c>
      <c r="E4503"/>
      <c r="F4503" t="s">
        <v>253</v>
      </c>
      <c r="G4503">
        <v>2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3231</v>
      </c>
    </row>
    <row r="4504" spans="1:13">
      <c r="A4504" s="13">
        <f t="shared" si="70"/>
        <v>1</v>
      </c>
      <c r="B4504">
        <v>3007478</v>
      </c>
      <c r="C4504">
        <v>1380</v>
      </c>
      <c r="D4504">
        <v>1500</v>
      </c>
      <c r="E4504"/>
      <c r="F4504" t="s">
        <v>253</v>
      </c>
      <c r="G4504">
        <v>1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3232</v>
      </c>
    </row>
    <row r="4505" spans="1:13">
      <c r="A4505" s="13">
        <f t="shared" si="70"/>
        <v>1</v>
      </c>
      <c r="B4505">
        <v>3007479</v>
      </c>
      <c r="C4505">
        <v>1380</v>
      </c>
      <c r="D4505">
        <v>1500</v>
      </c>
      <c r="E4505"/>
      <c r="F4505" t="s">
        <v>253</v>
      </c>
      <c r="G4505">
        <v>1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3233</v>
      </c>
    </row>
    <row r="4506" spans="1:13">
      <c r="A4506" s="13">
        <f t="shared" si="70"/>
        <v>1</v>
      </c>
      <c r="B4506">
        <v>3007480</v>
      </c>
      <c r="C4506">
        <v>1380</v>
      </c>
      <c r="D4506">
        <v>1501</v>
      </c>
      <c r="E4506"/>
      <c r="F4506" t="s">
        <v>253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3234</v>
      </c>
    </row>
    <row r="4507" spans="1:13">
      <c r="A4507" s="13">
        <f t="shared" si="70"/>
        <v>1</v>
      </c>
      <c r="B4507">
        <v>3007481</v>
      </c>
      <c r="C4507">
        <v>1380</v>
      </c>
      <c r="D4507">
        <v>1500</v>
      </c>
      <c r="E4507"/>
      <c r="F4507" t="s">
        <v>253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3235</v>
      </c>
    </row>
    <row r="4508" spans="1:13">
      <c r="A4508" s="13">
        <f t="shared" si="70"/>
        <v>2</v>
      </c>
      <c r="B4508">
        <v>3007482</v>
      </c>
      <c r="C4508">
        <v>1380</v>
      </c>
      <c r="D4508">
        <v>1500</v>
      </c>
      <c r="E4508"/>
      <c r="F4508" t="s">
        <v>253</v>
      </c>
      <c r="G4508">
        <v>2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3236</v>
      </c>
    </row>
    <row r="4509" spans="1:13">
      <c r="A4509" s="13">
        <f t="shared" si="70"/>
        <v>1</v>
      </c>
      <c r="B4509">
        <v>3007483</v>
      </c>
      <c r="C4509">
        <v>1380</v>
      </c>
      <c r="D4509">
        <v>1500</v>
      </c>
      <c r="E4509"/>
      <c r="F4509" t="s">
        <v>253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3237</v>
      </c>
    </row>
    <row r="4510" spans="1:13">
      <c r="A4510" s="13">
        <f t="shared" si="70"/>
        <v>2</v>
      </c>
      <c r="B4510">
        <v>3007484</v>
      </c>
      <c r="C4510">
        <v>1380</v>
      </c>
      <c r="D4510">
        <v>1500</v>
      </c>
      <c r="E4510"/>
      <c r="F4510" t="s">
        <v>253</v>
      </c>
      <c r="G4510">
        <v>2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7967</v>
      </c>
    </row>
    <row r="4511" spans="1:13">
      <c r="A4511" s="13">
        <f t="shared" si="70"/>
        <v>4</v>
      </c>
      <c r="B4511">
        <v>3007485</v>
      </c>
      <c r="C4511">
        <v>1380</v>
      </c>
      <c r="D4511">
        <v>1500</v>
      </c>
      <c r="E4511"/>
      <c r="F4511" t="s">
        <v>253</v>
      </c>
      <c r="G4511">
        <v>4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8628</v>
      </c>
    </row>
    <row r="4512" spans="1:13">
      <c r="A4512" s="13">
        <f t="shared" si="70"/>
        <v>3</v>
      </c>
      <c r="B4512">
        <v>3007487</v>
      </c>
      <c r="C4512">
        <v>1380</v>
      </c>
      <c r="D4512">
        <v>1500</v>
      </c>
      <c r="E4512"/>
      <c r="F4512" t="s">
        <v>253</v>
      </c>
      <c r="G4512">
        <v>3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3238</v>
      </c>
    </row>
    <row r="4513" spans="1:13">
      <c r="A4513" s="13">
        <f t="shared" si="70"/>
        <v>1</v>
      </c>
      <c r="B4513">
        <v>3007488</v>
      </c>
      <c r="C4513">
        <v>1380</v>
      </c>
      <c r="D4513">
        <v>1500</v>
      </c>
      <c r="E4513"/>
      <c r="F4513" t="s">
        <v>253</v>
      </c>
      <c r="G4513">
        <v>1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3239</v>
      </c>
    </row>
    <row r="4514" spans="1:13">
      <c r="A4514" s="13">
        <f t="shared" si="70"/>
        <v>2</v>
      </c>
      <c r="B4514">
        <v>3007489</v>
      </c>
      <c r="C4514">
        <v>1380</v>
      </c>
      <c r="D4514">
        <v>1501</v>
      </c>
      <c r="E4514"/>
      <c r="F4514" t="s">
        <v>253</v>
      </c>
      <c r="G4514">
        <v>2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3240</v>
      </c>
    </row>
    <row r="4515" spans="1:13">
      <c r="A4515" s="13">
        <f t="shared" si="70"/>
        <v>6</v>
      </c>
      <c r="B4515">
        <v>3007491</v>
      </c>
      <c r="C4515">
        <v>1380</v>
      </c>
      <c r="D4515">
        <v>1500</v>
      </c>
      <c r="E4515"/>
      <c r="F4515" t="s">
        <v>253</v>
      </c>
      <c r="G4515">
        <v>6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3241</v>
      </c>
    </row>
    <row r="4516" spans="1:13">
      <c r="A4516" s="13">
        <f t="shared" si="70"/>
        <v>4</v>
      </c>
      <c r="B4516">
        <v>3007492</v>
      </c>
      <c r="C4516">
        <v>1380</v>
      </c>
      <c r="D4516">
        <v>1500</v>
      </c>
      <c r="E4516"/>
      <c r="F4516" t="s">
        <v>253</v>
      </c>
      <c r="G4516">
        <v>4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7994</v>
      </c>
    </row>
    <row r="4517" spans="1:13">
      <c r="A4517" s="13">
        <f t="shared" si="70"/>
        <v>22</v>
      </c>
      <c r="B4517">
        <v>3007493</v>
      </c>
      <c r="C4517">
        <v>1380</v>
      </c>
      <c r="D4517">
        <v>1500</v>
      </c>
      <c r="E4517"/>
      <c r="F4517" t="s">
        <v>253</v>
      </c>
      <c r="G4517">
        <v>22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3242</v>
      </c>
    </row>
    <row r="4518" spans="1:13">
      <c r="A4518" s="13">
        <f t="shared" si="70"/>
        <v>11</v>
      </c>
      <c r="B4518">
        <v>3007494</v>
      </c>
      <c r="C4518">
        <v>1380</v>
      </c>
      <c r="D4518">
        <v>1500</v>
      </c>
      <c r="E4518"/>
      <c r="F4518" t="s">
        <v>253</v>
      </c>
      <c r="G4518">
        <v>11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3243</v>
      </c>
    </row>
    <row r="4519" spans="1:13">
      <c r="A4519" s="13">
        <f t="shared" si="70"/>
        <v>5</v>
      </c>
      <c r="B4519">
        <v>3007495</v>
      </c>
      <c r="C4519">
        <v>1380</v>
      </c>
      <c r="D4519">
        <v>1500</v>
      </c>
      <c r="E4519"/>
      <c r="F4519" t="s">
        <v>253</v>
      </c>
      <c r="G4519">
        <v>5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3244</v>
      </c>
    </row>
    <row r="4520" spans="1:13">
      <c r="A4520" s="13">
        <f t="shared" si="70"/>
        <v>1</v>
      </c>
      <c r="B4520">
        <v>3007496</v>
      </c>
      <c r="C4520">
        <v>1380</v>
      </c>
      <c r="D4520">
        <v>1500</v>
      </c>
      <c r="E4520"/>
      <c r="F4520" t="s">
        <v>253</v>
      </c>
      <c r="G4520">
        <v>1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9043</v>
      </c>
    </row>
    <row r="4521" spans="1:13">
      <c r="A4521" s="13">
        <f t="shared" si="70"/>
        <v>2</v>
      </c>
      <c r="B4521">
        <v>3007497</v>
      </c>
      <c r="C4521">
        <v>1380</v>
      </c>
      <c r="D4521">
        <v>1500</v>
      </c>
      <c r="E4521"/>
      <c r="F4521" t="s">
        <v>253</v>
      </c>
      <c r="G4521">
        <v>2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3245</v>
      </c>
    </row>
    <row r="4522" spans="1:13">
      <c r="A4522" s="13">
        <f t="shared" si="70"/>
        <v>65</v>
      </c>
      <c r="B4522">
        <v>3007498</v>
      </c>
      <c r="C4522">
        <v>1380</v>
      </c>
      <c r="D4522">
        <v>1500</v>
      </c>
      <c r="E4522"/>
      <c r="F4522" t="s">
        <v>253</v>
      </c>
      <c r="G4522">
        <v>65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3246</v>
      </c>
    </row>
    <row r="4523" spans="1:13">
      <c r="A4523" s="13">
        <f t="shared" si="70"/>
        <v>69</v>
      </c>
      <c r="B4523">
        <v>3007500</v>
      </c>
      <c r="C4523">
        <v>1380</v>
      </c>
      <c r="D4523">
        <v>1500</v>
      </c>
      <c r="E4523"/>
      <c r="F4523" t="s">
        <v>253</v>
      </c>
      <c r="G4523">
        <v>69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3247</v>
      </c>
    </row>
    <row r="4524" spans="1:13">
      <c r="A4524" s="13">
        <f t="shared" si="70"/>
        <v>2</v>
      </c>
      <c r="B4524">
        <v>3007501</v>
      </c>
      <c r="C4524">
        <v>1380</v>
      </c>
      <c r="D4524">
        <v>1500</v>
      </c>
      <c r="E4524"/>
      <c r="F4524" t="s">
        <v>253</v>
      </c>
      <c r="G4524">
        <v>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3248</v>
      </c>
    </row>
    <row r="4525" spans="1:13">
      <c r="A4525" s="13">
        <f t="shared" si="70"/>
        <v>26</v>
      </c>
      <c r="B4525">
        <v>3007502</v>
      </c>
      <c r="C4525">
        <v>1380</v>
      </c>
      <c r="D4525">
        <v>1500</v>
      </c>
      <c r="E4525"/>
      <c r="F4525" t="s">
        <v>253</v>
      </c>
      <c r="G4525">
        <v>26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3249</v>
      </c>
    </row>
    <row r="4526" spans="1:13">
      <c r="A4526" s="13">
        <f t="shared" si="70"/>
        <v>6</v>
      </c>
      <c r="B4526">
        <v>3007503</v>
      </c>
      <c r="C4526">
        <v>1380</v>
      </c>
      <c r="D4526">
        <v>1500</v>
      </c>
      <c r="E4526"/>
      <c r="F4526" t="s">
        <v>3250</v>
      </c>
      <c r="G4526">
        <v>6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8426</v>
      </c>
    </row>
    <row r="4527" spans="1:13">
      <c r="A4527" s="13">
        <f t="shared" si="70"/>
        <v>26.535</v>
      </c>
      <c r="B4527">
        <v>3007504</v>
      </c>
      <c r="C4527">
        <v>1380</v>
      </c>
      <c r="D4527">
        <v>1500</v>
      </c>
      <c r="E4527"/>
      <c r="F4527" t="s">
        <v>3250</v>
      </c>
      <c r="G4527">
        <v>26.535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3251</v>
      </c>
    </row>
    <row r="4528" spans="1:13">
      <c r="A4528" s="13">
        <f t="shared" si="70"/>
        <v>15</v>
      </c>
      <c r="B4528">
        <v>3007506</v>
      </c>
      <c r="C4528">
        <v>1380</v>
      </c>
      <c r="D4528">
        <v>1500</v>
      </c>
      <c r="E4528"/>
      <c r="F4528" t="s">
        <v>555</v>
      </c>
      <c r="G4528">
        <v>15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3252</v>
      </c>
    </row>
    <row r="4529" spans="1:13">
      <c r="A4529" s="13">
        <f t="shared" si="70"/>
        <v>18</v>
      </c>
      <c r="B4529">
        <v>3007510</v>
      </c>
      <c r="C4529">
        <v>1380</v>
      </c>
      <c r="D4529">
        <v>1500</v>
      </c>
      <c r="E4529"/>
      <c r="F4529" t="s">
        <v>253</v>
      </c>
      <c r="G4529">
        <v>18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3253</v>
      </c>
    </row>
    <row r="4530" spans="1:13">
      <c r="A4530" s="13">
        <f t="shared" si="70"/>
        <v>10</v>
      </c>
      <c r="B4530">
        <v>3007510</v>
      </c>
      <c r="C4530">
        <v>1400</v>
      </c>
      <c r="D4530">
        <v>1500</v>
      </c>
      <c r="E4530"/>
      <c r="F4530" t="s">
        <v>253</v>
      </c>
      <c r="G4530">
        <v>10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3253</v>
      </c>
    </row>
    <row r="4531" spans="1:13">
      <c r="A4531" s="13">
        <f t="shared" si="70"/>
        <v>2</v>
      </c>
      <c r="B4531">
        <v>3007511</v>
      </c>
      <c r="C4531">
        <v>1380</v>
      </c>
      <c r="D4531">
        <v>1500</v>
      </c>
      <c r="E4531"/>
      <c r="F4531" t="s">
        <v>253</v>
      </c>
      <c r="G4531">
        <v>2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3254</v>
      </c>
    </row>
    <row r="4532" spans="1:13">
      <c r="A4532" s="13">
        <f t="shared" si="70"/>
        <v>2</v>
      </c>
      <c r="B4532">
        <v>3007512</v>
      </c>
      <c r="C4532">
        <v>1380</v>
      </c>
      <c r="D4532">
        <v>1500</v>
      </c>
      <c r="E4532"/>
      <c r="F4532" t="s">
        <v>253</v>
      </c>
      <c r="G4532">
        <v>2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9325</v>
      </c>
    </row>
    <row r="4533" spans="1:13">
      <c r="A4533" s="13">
        <f t="shared" si="70"/>
        <v>46</v>
      </c>
      <c r="B4533">
        <v>3007514</v>
      </c>
      <c r="C4533">
        <v>1380</v>
      </c>
      <c r="D4533">
        <v>1500</v>
      </c>
      <c r="E4533"/>
      <c r="F4533" t="s">
        <v>253</v>
      </c>
      <c r="G4533">
        <v>46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3255</v>
      </c>
    </row>
    <row r="4534" spans="1:13">
      <c r="A4534" s="13">
        <f t="shared" si="70"/>
        <v>20</v>
      </c>
      <c r="B4534">
        <v>3007514</v>
      </c>
      <c r="C4534">
        <v>1400</v>
      </c>
      <c r="D4534">
        <v>1500</v>
      </c>
      <c r="E4534"/>
      <c r="F4534" t="s">
        <v>253</v>
      </c>
      <c r="G4534">
        <v>20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3255</v>
      </c>
    </row>
    <row r="4535" spans="1:13">
      <c r="A4535" s="13">
        <f t="shared" si="70"/>
        <v>12</v>
      </c>
      <c r="B4535">
        <v>3007516</v>
      </c>
      <c r="C4535">
        <v>1380</v>
      </c>
      <c r="D4535">
        <v>1501</v>
      </c>
      <c r="E4535"/>
      <c r="F4535" t="s">
        <v>253</v>
      </c>
      <c r="G4535">
        <v>12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3256</v>
      </c>
    </row>
    <row r="4536" spans="1:13">
      <c r="A4536" s="13">
        <f t="shared" si="70"/>
        <v>1</v>
      </c>
      <c r="B4536">
        <v>3007518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3257</v>
      </c>
    </row>
    <row r="4537" spans="1:13">
      <c r="A4537" s="13">
        <f t="shared" si="70"/>
        <v>10</v>
      </c>
      <c r="B4537">
        <v>3007519</v>
      </c>
      <c r="C4537">
        <v>1380</v>
      </c>
      <c r="D4537">
        <v>1500</v>
      </c>
      <c r="E4537"/>
      <c r="F4537" t="s">
        <v>253</v>
      </c>
      <c r="G4537">
        <v>10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9095</v>
      </c>
    </row>
    <row r="4538" spans="1:13">
      <c r="A4538" s="13">
        <f t="shared" si="70"/>
        <v>230</v>
      </c>
      <c r="B4538">
        <v>3007520</v>
      </c>
      <c r="C4538">
        <v>1380</v>
      </c>
      <c r="D4538">
        <v>1500</v>
      </c>
      <c r="E4538"/>
      <c r="F4538" t="s">
        <v>253</v>
      </c>
      <c r="G4538">
        <v>230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3258</v>
      </c>
    </row>
    <row r="4539" spans="1:13">
      <c r="A4539" s="13">
        <f t="shared" si="70"/>
        <v>8</v>
      </c>
      <c r="B4539">
        <v>3007520</v>
      </c>
      <c r="C4539">
        <v>1400</v>
      </c>
      <c r="D4539">
        <v>1500</v>
      </c>
      <c r="E4539"/>
      <c r="F4539" t="s">
        <v>253</v>
      </c>
      <c r="G4539">
        <v>8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3258</v>
      </c>
    </row>
    <row r="4540" spans="1:13">
      <c r="A4540" s="13">
        <f t="shared" si="70"/>
        <v>55</v>
      </c>
      <c r="B4540">
        <v>3007523</v>
      </c>
      <c r="C4540">
        <v>1380</v>
      </c>
      <c r="D4540">
        <v>1500</v>
      </c>
      <c r="E4540"/>
      <c r="F4540" t="s">
        <v>253</v>
      </c>
      <c r="G4540">
        <v>55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3259</v>
      </c>
    </row>
    <row r="4541" spans="1:13">
      <c r="A4541" s="13">
        <f t="shared" si="70"/>
        <v>17</v>
      </c>
      <c r="B4541">
        <v>3007524</v>
      </c>
      <c r="C4541">
        <v>1380</v>
      </c>
      <c r="D4541">
        <v>1500</v>
      </c>
      <c r="E4541"/>
      <c r="F4541" t="s">
        <v>253</v>
      </c>
      <c r="G4541">
        <v>17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3260</v>
      </c>
    </row>
    <row r="4542" spans="1:13">
      <c r="A4542" s="13">
        <f t="shared" si="70"/>
        <v>1</v>
      </c>
      <c r="B4542">
        <v>3007525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3261</v>
      </c>
    </row>
    <row r="4543" spans="1:13">
      <c r="A4543" s="13">
        <f t="shared" si="70"/>
        <v>33</v>
      </c>
      <c r="B4543">
        <v>3007526</v>
      </c>
      <c r="C4543">
        <v>1380</v>
      </c>
      <c r="D4543">
        <v>1500</v>
      </c>
      <c r="E4543"/>
      <c r="F4543" t="s">
        <v>253</v>
      </c>
      <c r="G4543">
        <v>33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3262</v>
      </c>
    </row>
    <row r="4544" spans="1:13">
      <c r="A4544" s="13">
        <f t="shared" si="70"/>
        <v>2</v>
      </c>
      <c r="B4544">
        <v>3007528</v>
      </c>
      <c r="C4544">
        <v>1380</v>
      </c>
      <c r="D4544">
        <v>1500</v>
      </c>
      <c r="E4544"/>
      <c r="F4544" t="s">
        <v>253</v>
      </c>
      <c r="G4544">
        <v>2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8718</v>
      </c>
    </row>
    <row r="4545" spans="1:13">
      <c r="A4545" s="13">
        <f t="shared" si="70"/>
        <v>1</v>
      </c>
      <c r="B4545">
        <v>3007529</v>
      </c>
      <c r="C4545">
        <v>1380</v>
      </c>
      <c r="D4545">
        <v>1500</v>
      </c>
      <c r="E4545"/>
      <c r="F4545" t="s">
        <v>253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3263</v>
      </c>
    </row>
    <row r="4546" spans="1:13">
      <c r="A4546" s="13">
        <f t="shared" si="70"/>
        <v>1</v>
      </c>
      <c r="B4546">
        <v>3007530</v>
      </c>
      <c r="C4546">
        <v>1380</v>
      </c>
      <c r="D4546">
        <v>1500</v>
      </c>
      <c r="E4546"/>
      <c r="F4546" t="s">
        <v>253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7873</v>
      </c>
    </row>
    <row r="4547" spans="1:13">
      <c r="A4547" s="13">
        <f t="shared" ref="A4547:A4610" si="71">G4547+H4547+I4547</f>
        <v>68</v>
      </c>
      <c r="B4547">
        <v>3007531</v>
      </c>
      <c r="C4547">
        <v>1380</v>
      </c>
      <c r="D4547">
        <v>1500</v>
      </c>
      <c r="E4547"/>
      <c r="F4547" t="s">
        <v>253</v>
      </c>
      <c r="G4547">
        <v>68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8145</v>
      </c>
    </row>
    <row r="4548" spans="1:13">
      <c r="A4548" s="13">
        <f t="shared" si="71"/>
        <v>4</v>
      </c>
      <c r="B4548">
        <v>3007532</v>
      </c>
      <c r="C4548">
        <v>1380</v>
      </c>
      <c r="D4548">
        <v>1500</v>
      </c>
      <c r="E4548"/>
      <c r="F4548" t="s">
        <v>253</v>
      </c>
      <c r="G4548">
        <v>4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3264</v>
      </c>
    </row>
    <row r="4549" spans="1:13">
      <c r="A4549" s="13">
        <f t="shared" si="71"/>
        <v>1</v>
      </c>
      <c r="B4549">
        <v>3007533</v>
      </c>
      <c r="C4549">
        <v>1380</v>
      </c>
      <c r="D4549">
        <v>1500</v>
      </c>
      <c r="E4549"/>
      <c r="F4549" t="s">
        <v>253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8389</v>
      </c>
    </row>
    <row r="4550" spans="1:13">
      <c r="A4550" s="13">
        <f t="shared" si="71"/>
        <v>3</v>
      </c>
      <c r="B4550">
        <v>3007534</v>
      </c>
      <c r="C4550">
        <v>1380</v>
      </c>
      <c r="D4550">
        <v>1500</v>
      </c>
      <c r="E4550"/>
      <c r="F4550" t="s">
        <v>253</v>
      </c>
      <c r="G4550">
        <v>3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9156</v>
      </c>
    </row>
    <row r="4551" spans="1:13">
      <c r="A4551" s="13">
        <f t="shared" si="71"/>
        <v>14</v>
      </c>
      <c r="B4551">
        <v>3007535</v>
      </c>
      <c r="C4551">
        <v>1380</v>
      </c>
      <c r="D4551">
        <v>1500</v>
      </c>
      <c r="E4551"/>
      <c r="F4551" t="s">
        <v>253</v>
      </c>
      <c r="G4551">
        <v>14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3265</v>
      </c>
    </row>
    <row r="4552" spans="1:13">
      <c r="A4552" s="13">
        <f t="shared" si="71"/>
        <v>190</v>
      </c>
      <c r="B4552">
        <v>3007536</v>
      </c>
      <c r="C4552">
        <v>1380</v>
      </c>
      <c r="D4552">
        <v>1500</v>
      </c>
      <c r="E4552"/>
      <c r="F4552" t="s">
        <v>253</v>
      </c>
      <c r="G4552">
        <v>190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3266</v>
      </c>
    </row>
    <row r="4553" spans="1:13">
      <c r="A4553" s="13">
        <f t="shared" si="71"/>
        <v>24</v>
      </c>
      <c r="B4553">
        <v>3007536</v>
      </c>
      <c r="C4553">
        <v>1400</v>
      </c>
      <c r="D4553">
        <v>1500</v>
      </c>
      <c r="E4553"/>
      <c r="F4553" t="s">
        <v>253</v>
      </c>
      <c r="G4553">
        <v>24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3266</v>
      </c>
    </row>
    <row r="4554" spans="1:13">
      <c r="A4554" s="13">
        <f t="shared" si="71"/>
        <v>3</v>
      </c>
      <c r="B4554">
        <v>3007538</v>
      </c>
      <c r="C4554">
        <v>1380</v>
      </c>
      <c r="D4554">
        <v>1500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3267</v>
      </c>
    </row>
    <row r="4555" spans="1:13">
      <c r="A4555" s="13">
        <f t="shared" si="71"/>
        <v>1</v>
      </c>
      <c r="B4555">
        <v>3007539</v>
      </c>
      <c r="C4555">
        <v>1380</v>
      </c>
      <c r="D4555">
        <v>1500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8204</v>
      </c>
    </row>
    <row r="4556" spans="1:13">
      <c r="A4556" s="13">
        <f t="shared" si="71"/>
        <v>3</v>
      </c>
      <c r="B4556">
        <v>3007541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3268</v>
      </c>
    </row>
    <row r="4557" spans="1:13">
      <c r="A4557" s="13">
        <f t="shared" si="71"/>
        <v>1</v>
      </c>
      <c r="B4557">
        <v>3007542</v>
      </c>
      <c r="C4557">
        <v>1380</v>
      </c>
      <c r="D4557">
        <v>1500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9000</v>
      </c>
    </row>
    <row r="4558" spans="1:13">
      <c r="A4558" s="13">
        <f t="shared" si="71"/>
        <v>12</v>
      </c>
      <c r="B4558">
        <v>3007543</v>
      </c>
      <c r="C4558">
        <v>1380</v>
      </c>
      <c r="D4558">
        <v>1501</v>
      </c>
      <c r="E4558"/>
      <c r="F4558" t="s">
        <v>253</v>
      </c>
      <c r="G4558">
        <v>12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3269</v>
      </c>
    </row>
    <row r="4559" spans="1:13">
      <c r="A4559" s="13">
        <f t="shared" si="71"/>
        <v>2</v>
      </c>
      <c r="B4559">
        <v>3007544</v>
      </c>
      <c r="C4559">
        <v>1380</v>
      </c>
      <c r="D4559">
        <v>1500</v>
      </c>
      <c r="E4559"/>
      <c r="F4559" t="s">
        <v>253</v>
      </c>
      <c r="G4559">
        <v>2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3270</v>
      </c>
    </row>
    <row r="4560" spans="1:13">
      <c r="A4560" s="13">
        <f t="shared" si="71"/>
        <v>78</v>
      </c>
      <c r="B4560">
        <v>3007545</v>
      </c>
      <c r="C4560">
        <v>1380</v>
      </c>
      <c r="D4560">
        <v>1500</v>
      </c>
      <c r="E4560"/>
      <c r="F4560" t="s">
        <v>253</v>
      </c>
      <c r="G4560">
        <v>78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8517</v>
      </c>
    </row>
    <row r="4561" spans="1:13">
      <c r="A4561" s="13">
        <f t="shared" si="71"/>
        <v>120</v>
      </c>
      <c r="B4561">
        <v>3007546</v>
      </c>
      <c r="C4561">
        <v>1380</v>
      </c>
      <c r="D4561">
        <v>1500</v>
      </c>
      <c r="E4561"/>
      <c r="F4561" t="s">
        <v>253</v>
      </c>
      <c r="G4561">
        <v>120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3271</v>
      </c>
    </row>
    <row r="4562" spans="1:13">
      <c r="A4562" s="13">
        <f t="shared" si="71"/>
        <v>190</v>
      </c>
      <c r="B4562">
        <v>3007547</v>
      </c>
      <c r="C4562">
        <v>1380</v>
      </c>
      <c r="D4562">
        <v>1500</v>
      </c>
      <c r="E4562"/>
      <c r="F4562" t="s">
        <v>253</v>
      </c>
      <c r="G4562">
        <v>190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8518</v>
      </c>
    </row>
    <row r="4563" spans="1:13">
      <c r="A4563" s="13">
        <f t="shared" si="71"/>
        <v>117</v>
      </c>
      <c r="B4563">
        <v>3007548</v>
      </c>
      <c r="C4563">
        <v>1380</v>
      </c>
      <c r="D4563">
        <v>1500</v>
      </c>
      <c r="E4563"/>
      <c r="F4563" t="s">
        <v>253</v>
      </c>
      <c r="G4563">
        <v>117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3272</v>
      </c>
    </row>
    <row r="4564" spans="1:13">
      <c r="A4564" s="13">
        <f t="shared" si="71"/>
        <v>128</v>
      </c>
      <c r="B4564">
        <v>3007549</v>
      </c>
      <c r="C4564">
        <v>1380</v>
      </c>
      <c r="D4564">
        <v>1501</v>
      </c>
      <c r="E4564"/>
      <c r="F4564" t="s">
        <v>253</v>
      </c>
      <c r="G4564">
        <v>128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3273</v>
      </c>
    </row>
    <row r="4565" spans="1:13">
      <c r="A4565" s="13">
        <f t="shared" si="71"/>
        <v>59</v>
      </c>
      <c r="B4565">
        <v>3007550</v>
      </c>
      <c r="C4565">
        <v>1380</v>
      </c>
      <c r="D4565">
        <v>1500</v>
      </c>
      <c r="E4565"/>
      <c r="F4565" t="s">
        <v>289</v>
      </c>
      <c r="G4565">
        <v>59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7522</v>
      </c>
    </row>
    <row r="4566" spans="1:13">
      <c r="A4566" s="13">
        <f t="shared" si="71"/>
        <v>2</v>
      </c>
      <c r="B4566">
        <v>3007553</v>
      </c>
      <c r="C4566">
        <v>1380</v>
      </c>
      <c r="D4566">
        <v>1501</v>
      </c>
      <c r="E4566"/>
      <c r="F4566" t="s">
        <v>253</v>
      </c>
      <c r="G4566">
        <v>2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3274</v>
      </c>
    </row>
    <row r="4567" spans="1:13">
      <c r="A4567" s="13">
        <f t="shared" si="71"/>
        <v>22</v>
      </c>
      <c r="B4567">
        <v>3007554</v>
      </c>
      <c r="C4567">
        <v>1380</v>
      </c>
      <c r="D4567">
        <v>1500</v>
      </c>
      <c r="E4567"/>
      <c r="F4567" t="s">
        <v>253</v>
      </c>
      <c r="G4567">
        <v>22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3275</v>
      </c>
    </row>
    <row r="4568" spans="1:13">
      <c r="A4568" s="13">
        <f t="shared" si="71"/>
        <v>10</v>
      </c>
      <c r="B4568">
        <v>3007555</v>
      </c>
      <c r="C4568">
        <v>1380</v>
      </c>
      <c r="D4568">
        <v>1500</v>
      </c>
      <c r="E4568"/>
      <c r="F4568" t="s">
        <v>253</v>
      </c>
      <c r="G4568">
        <v>10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3276</v>
      </c>
    </row>
    <row r="4569" spans="1:13">
      <c r="A4569" s="13">
        <f t="shared" si="71"/>
        <v>13</v>
      </c>
      <c r="B4569">
        <v>3007556</v>
      </c>
      <c r="C4569">
        <v>1380</v>
      </c>
      <c r="D4569">
        <v>1500</v>
      </c>
      <c r="E4569"/>
      <c r="F4569" t="s">
        <v>253</v>
      </c>
      <c r="G4569">
        <v>13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3277</v>
      </c>
    </row>
    <row r="4570" spans="1:13">
      <c r="A4570" s="13">
        <f t="shared" si="71"/>
        <v>4</v>
      </c>
      <c r="B4570">
        <v>3007557</v>
      </c>
      <c r="C4570">
        <v>1380</v>
      </c>
      <c r="D4570">
        <v>1500</v>
      </c>
      <c r="E4570"/>
      <c r="F4570" t="s">
        <v>253</v>
      </c>
      <c r="G4570">
        <v>4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3278</v>
      </c>
    </row>
    <row r="4571" spans="1:13">
      <c r="A4571" s="13">
        <f t="shared" si="71"/>
        <v>11.06</v>
      </c>
      <c r="B4571">
        <v>3007558</v>
      </c>
      <c r="C4571">
        <v>1380</v>
      </c>
      <c r="D4571">
        <v>1501</v>
      </c>
      <c r="E4571"/>
      <c r="F4571" t="s">
        <v>122</v>
      </c>
      <c r="G4571">
        <v>11.06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3279</v>
      </c>
    </row>
    <row r="4572" spans="1:13">
      <c r="A4572" s="13">
        <f t="shared" si="71"/>
        <v>31</v>
      </c>
      <c r="B4572">
        <v>3007559</v>
      </c>
      <c r="C4572">
        <v>1380</v>
      </c>
      <c r="D4572">
        <v>1500</v>
      </c>
      <c r="E4572"/>
      <c r="F4572" t="s">
        <v>253</v>
      </c>
      <c r="G4572">
        <v>31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3280</v>
      </c>
    </row>
    <row r="4573" spans="1:13">
      <c r="A4573" s="13">
        <f t="shared" si="71"/>
        <v>1</v>
      </c>
      <c r="B4573">
        <v>3007560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3281</v>
      </c>
    </row>
    <row r="4574" spans="1:13">
      <c r="A4574" s="13">
        <f t="shared" si="71"/>
        <v>85</v>
      </c>
      <c r="B4574">
        <v>3007561</v>
      </c>
      <c r="C4574">
        <v>1380</v>
      </c>
      <c r="D4574">
        <v>1500</v>
      </c>
      <c r="E4574"/>
      <c r="F4574" t="s">
        <v>253</v>
      </c>
      <c r="G4574">
        <v>85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3282</v>
      </c>
    </row>
    <row r="4575" spans="1:13">
      <c r="A4575" s="13">
        <f t="shared" si="71"/>
        <v>34</v>
      </c>
      <c r="B4575">
        <v>3007561</v>
      </c>
      <c r="C4575">
        <v>1400</v>
      </c>
      <c r="D4575">
        <v>1500</v>
      </c>
      <c r="E4575"/>
      <c r="F4575" t="s">
        <v>253</v>
      </c>
      <c r="G4575">
        <v>34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3282</v>
      </c>
    </row>
    <row r="4576" spans="1:13">
      <c r="A4576" s="13">
        <f t="shared" si="71"/>
        <v>118</v>
      </c>
      <c r="B4576">
        <v>3007562</v>
      </c>
      <c r="C4576">
        <v>1380</v>
      </c>
      <c r="D4576">
        <v>1500</v>
      </c>
      <c r="E4576"/>
      <c r="F4576" t="s">
        <v>253</v>
      </c>
      <c r="G4576">
        <v>118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3283</v>
      </c>
    </row>
    <row r="4577" spans="1:13">
      <c r="A4577" s="13">
        <f t="shared" si="71"/>
        <v>2</v>
      </c>
      <c r="B4577">
        <v>3007563</v>
      </c>
      <c r="C4577">
        <v>1380</v>
      </c>
      <c r="D4577">
        <v>1501</v>
      </c>
      <c r="E4577"/>
      <c r="F4577" t="s">
        <v>253</v>
      </c>
      <c r="G4577">
        <v>2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8482</v>
      </c>
    </row>
    <row r="4578" spans="1:13">
      <c r="A4578" s="13">
        <f t="shared" si="71"/>
        <v>1</v>
      </c>
      <c r="B4578">
        <v>3007564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3284</v>
      </c>
    </row>
    <row r="4579" spans="1:13">
      <c r="A4579" s="13">
        <f t="shared" si="71"/>
        <v>1</v>
      </c>
      <c r="B4579">
        <v>3007565</v>
      </c>
      <c r="C4579">
        <v>1380</v>
      </c>
      <c r="D4579">
        <v>1501</v>
      </c>
      <c r="E4579"/>
      <c r="F4579" t="s">
        <v>253</v>
      </c>
      <c r="G4579">
        <v>1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3285</v>
      </c>
    </row>
    <row r="4580" spans="1:13">
      <c r="A4580" s="13">
        <f t="shared" si="71"/>
        <v>16</v>
      </c>
      <c r="B4580">
        <v>3007566</v>
      </c>
      <c r="C4580">
        <v>1380</v>
      </c>
      <c r="D4580">
        <v>1500</v>
      </c>
      <c r="E4580"/>
      <c r="F4580" t="s">
        <v>253</v>
      </c>
      <c r="G4580">
        <v>16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8614</v>
      </c>
    </row>
    <row r="4581" spans="1:13">
      <c r="A4581" s="13">
        <f t="shared" si="71"/>
        <v>5</v>
      </c>
      <c r="B4581">
        <v>3007567</v>
      </c>
      <c r="C4581">
        <v>1380</v>
      </c>
      <c r="D4581">
        <v>1501</v>
      </c>
      <c r="E4581"/>
      <c r="F4581" t="s">
        <v>253</v>
      </c>
      <c r="G4581">
        <v>5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3286</v>
      </c>
    </row>
    <row r="4582" spans="1:13">
      <c r="A4582" s="13">
        <f t="shared" si="71"/>
        <v>5</v>
      </c>
      <c r="B4582">
        <v>3007568</v>
      </c>
      <c r="C4582">
        <v>1380</v>
      </c>
      <c r="D4582">
        <v>1500</v>
      </c>
      <c r="E4582"/>
      <c r="F4582" t="s">
        <v>555</v>
      </c>
      <c r="G4582">
        <v>5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7460</v>
      </c>
    </row>
    <row r="4583" spans="1:13">
      <c r="A4583" s="13">
        <f t="shared" si="71"/>
        <v>5</v>
      </c>
      <c r="B4583">
        <v>3007569</v>
      </c>
      <c r="C4583">
        <v>1380</v>
      </c>
      <c r="D4583">
        <v>1500</v>
      </c>
      <c r="E4583"/>
      <c r="F4583" t="s">
        <v>555</v>
      </c>
      <c r="G4583">
        <v>5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8502</v>
      </c>
    </row>
    <row r="4584" spans="1:13">
      <c r="A4584" s="13">
        <f t="shared" si="71"/>
        <v>1</v>
      </c>
      <c r="B4584">
        <v>3007571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3287</v>
      </c>
    </row>
    <row r="4585" spans="1:13">
      <c r="A4585" s="13">
        <f t="shared" si="71"/>
        <v>558</v>
      </c>
      <c r="B4585">
        <v>3007572</v>
      </c>
      <c r="C4585">
        <v>1380</v>
      </c>
      <c r="D4585">
        <v>1500</v>
      </c>
      <c r="E4585"/>
      <c r="F4585" t="s">
        <v>555</v>
      </c>
      <c r="G4585">
        <v>558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3288</v>
      </c>
    </row>
    <row r="4586" spans="1:13">
      <c r="A4586" s="13">
        <f t="shared" si="71"/>
        <v>1</v>
      </c>
      <c r="B4586">
        <v>3007574</v>
      </c>
      <c r="C4586">
        <v>1380</v>
      </c>
      <c r="D4586">
        <v>1501</v>
      </c>
      <c r="E4586"/>
      <c r="F4586" t="s">
        <v>253</v>
      </c>
      <c r="G4586">
        <v>1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3289</v>
      </c>
    </row>
    <row r="4587" spans="1:13">
      <c r="A4587" s="13">
        <f t="shared" si="71"/>
        <v>3</v>
      </c>
      <c r="B4587">
        <v>3007575</v>
      </c>
      <c r="C4587">
        <v>1380</v>
      </c>
      <c r="D4587">
        <v>1500</v>
      </c>
      <c r="E4587"/>
      <c r="F4587" t="s">
        <v>253</v>
      </c>
      <c r="G4587">
        <v>3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3290</v>
      </c>
    </row>
    <row r="4588" spans="1:13">
      <c r="A4588" s="13">
        <f t="shared" si="71"/>
        <v>3</v>
      </c>
      <c r="B4588">
        <v>3007577</v>
      </c>
      <c r="C4588">
        <v>1380</v>
      </c>
      <c r="D4588">
        <v>1500</v>
      </c>
      <c r="E4588"/>
      <c r="F4588" t="s">
        <v>253</v>
      </c>
      <c r="G4588">
        <v>3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3291</v>
      </c>
    </row>
    <row r="4589" spans="1:13">
      <c r="A4589" s="13">
        <f t="shared" si="71"/>
        <v>4</v>
      </c>
      <c r="B4589">
        <v>3007578</v>
      </c>
      <c r="C4589">
        <v>1380</v>
      </c>
      <c r="D4589">
        <v>1500</v>
      </c>
      <c r="E4589"/>
      <c r="F4589" t="s">
        <v>253</v>
      </c>
      <c r="G4589">
        <v>4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3292</v>
      </c>
    </row>
    <row r="4590" spans="1:13">
      <c r="A4590" s="13">
        <f t="shared" si="71"/>
        <v>126</v>
      </c>
      <c r="B4590">
        <v>3007579</v>
      </c>
      <c r="C4590">
        <v>1380</v>
      </c>
      <c r="D4590">
        <v>1500</v>
      </c>
      <c r="E4590"/>
      <c r="F4590" t="s">
        <v>253</v>
      </c>
      <c r="G4590">
        <v>126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3293</v>
      </c>
    </row>
    <row r="4591" spans="1:13">
      <c r="A4591" s="13">
        <f t="shared" si="71"/>
        <v>34</v>
      </c>
      <c r="B4591">
        <v>3007580</v>
      </c>
      <c r="C4591">
        <v>1380</v>
      </c>
      <c r="D4591">
        <v>1500</v>
      </c>
      <c r="E4591"/>
      <c r="F4591" t="s">
        <v>253</v>
      </c>
      <c r="G4591">
        <v>34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3294</v>
      </c>
    </row>
    <row r="4592" spans="1:13">
      <c r="A4592" s="13">
        <f t="shared" si="71"/>
        <v>27</v>
      </c>
      <c r="B4592">
        <v>3007580</v>
      </c>
      <c r="C4592">
        <v>1400</v>
      </c>
      <c r="D4592">
        <v>1500</v>
      </c>
      <c r="E4592"/>
      <c r="F4592" t="s">
        <v>253</v>
      </c>
      <c r="G4592">
        <v>27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3294</v>
      </c>
    </row>
    <row r="4593" spans="1:13">
      <c r="A4593" s="13">
        <f t="shared" si="71"/>
        <v>192</v>
      </c>
      <c r="B4593">
        <v>3007581</v>
      </c>
      <c r="C4593">
        <v>1400</v>
      </c>
      <c r="D4593">
        <v>1500</v>
      </c>
      <c r="E4593"/>
      <c r="F4593" t="s">
        <v>1443</v>
      </c>
      <c r="G4593">
        <v>192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3295</v>
      </c>
    </row>
    <row r="4594" spans="1:13">
      <c r="A4594" s="13">
        <f t="shared" si="71"/>
        <v>6</v>
      </c>
      <c r="B4594">
        <v>3007582</v>
      </c>
      <c r="C4594">
        <v>1380</v>
      </c>
      <c r="D4594">
        <v>1500</v>
      </c>
      <c r="E4594"/>
      <c r="F4594" t="s">
        <v>1443</v>
      </c>
      <c r="G4594">
        <v>6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3296</v>
      </c>
    </row>
    <row r="4595" spans="1:13">
      <c r="A4595" s="13">
        <f t="shared" si="71"/>
        <v>14</v>
      </c>
      <c r="B4595">
        <v>3007582</v>
      </c>
      <c r="C4595">
        <v>1400</v>
      </c>
      <c r="D4595">
        <v>1500</v>
      </c>
      <c r="E4595"/>
      <c r="F4595" t="s">
        <v>1443</v>
      </c>
      <c r="G4595">
        <v>14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3296</v>
      </c>
    </row>
    <row r="4596" spans="1:13">
      <c r="A4596" s="13">
        <f t="shared" si="71"/>
        <v>5</v>
      </c>
      <c r="B4596">
        <v>3007583</v>
      </c>
      <c r="C4596">
        <v>1380</v>
      </c>
      <c r="D4596">
        <v>1500</v>
      </c>
      <c r="E4596"/>
      <c r="F4596" t="s">
        <v>253</v>
      </c>
      <c r="G4596">
        <v>5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3297</v>
      </c>
    </row>
    <row r="4597" spans="1:13">
      <c r="A4597" s="13">
        <f t="shared" si="71"/>
        <v>22</v>
      </c>
      <c r="B4597">
        <v>3007583</v>
      </c>
      <c r="C4597">
        <v>1400</v>
      </c>
      <c r="D4597">
        <v>1500</v>
      </c>
      <c r="E4597"/>
      <c r="F4597" t="s">
        <v>253</v>
      </c>
      <c r="G4597">
        <v>22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3297</v>
      </c>
    </row>
    <row r="4598" spans="1:13">
      <c r="A4598" s="13">
        <f t="shared" si="71"/>
        <v>96</v>
      </c>
      <c r="B4598">
        <v>3007584</v>
      </c>
      <c r="C4598">
        <v>1380</v>
      </c>
      <c r="D4598">
        <v>1500</v>
      </c>
      <c r="E4598"/>
      <c r="F4598" t="s">
        <v>253</v>
      </c>
      <c r="G4598">
        <v>96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3298</v>
      </c>
    </row>
    <row r="4599" spans="1:13">
      <c r="A4599" s="13">
        <f t="shared" si="71"/>
        <v>36</v>
      </c>
      <c r="B4599">
        <v>3007585</v>
      </c>
      <c r="C4599">
        <v>1380</v>
      </c>
      <c r="D4599">
        <v>1500</v>
      </c>
      <c r="E4599"/>
      <c r="F4599" t="s">
        <v>253</v>
      </c>
      <c r="G4599">
        <v>36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3299</v>
      </c>
    </row>
    <row r="4600" spans="1:13">
      <c r="A4600" s="13">
        <f t="shared" si="71"/>
        <v>124</v>
      </c>
      <c r="B4600">
        <v>3007586</v>
      </c>
      <c r="C4600">
        <v>1380</v>
      </c>
      <c r="D4600">
        <v>1500</v>
      </c>
      <c r="E4600"/>
      <c r="F4600" t="s">
        <v>253</v>
      </c>
      <c r="G4600">
        <v>124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7914</v>
      </c>
    </row>
    <row r="4601" spans="1:13">
      <c r="A4601" s="13">
        <f t="shared" si="71"/>
        <v>76</v>
      </c>
      <c r="B4601">
        <v>3007587</v>
      </c>
      <c r="C4601">
        <v>1380</v>
      </c>
      <c r="D4601">
        <v>1500</v>
      </c>
      <c r="E4601"/>
      <c r="F4601" t="s">
        <v>253</v>
      </c>
      <c r="G4601">
        <v>76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3300</v>
      </c>
    </row>
    <row r="4602" spans="1:13">
      <c r="A4602" s="13">
        <f t="shared" si="71"/>
        <v>324</v>
      </c>
      <c r="B4602">
        <v>3007588</v>
      </c>
      <c r="C4602">
        <v>1380</v>
      </c>
      <c r="D4602">
        <v>1500</v>
      </c>
      <c r="E4602"/>
      <c r="F4602" t="s">
        <v>1443</v>
      </c>
      <c r="G4602">
        <v>324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3301</v>
      </c>
    </row>
    <row r="4603" spans="1:13">
      <c r="A4603" s="13">
        <f t="shared" si="71"/>
        <v>3</v>
      </c>
      <c r="B4603">
        <v>3007590</v>
      </c>
      <c r="C4603">
        <v>1380</v>
      </c>
      <c r="D4603">
        <v>1500</v>
      </c>
      <c r="E4603"/>
      <c r="F4603" t="s">
        <v>253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3302</v>
      </c>
    </row>
    <row r="4604" spans="1:13">
      <c r="A4604" s="13">
        <f t="shared" si="71"/>
        <v>8</v>
      </c>
      <c r="B4604">
        <v>3007591</v>
      </c>
      <c r="C4604">
        <v>1380</v>
      </c>
      <c r="D4604">
        <v>1500</v>
      </c>
      <c r="E4604"/>
      <c r="F4604" t="s">
        <v>253</v>
      </c>
      <c r="G4604">
        <v>8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7501</v>
      </c>
    </row>
    <row r="4605" spans="1:13">
      <c r="A4605" s="13">
        <f t="shared" si="71"/>
        <v>5</v>
      </c>
      <c r="B4605">
        <v>3007592</v>
      </c>
      <c r="C4605">
        <v>1380</v>
      </c>
      <c r="D4605">
        <v>1500</v>
      </c>
      <c r="E4605"/>
      <c r="F4605" t="s">
        <v>1443</v>
      </c>
      <c r="G4605">
        <v>5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3303</v>
      </c>
    </row>
    <row r="4606" spans="1:13">
      <c r="A4606" s="13">
        <f t="shared" si="71"/>
        <v>41</v>
      </c>
      <c r="B4606">
        <v>3007592</v>
      </c>
      <c r="C4606">
        <v>1400</v>
      </c>
      <c r="D4606">
        <v>1500</v>
      </c>
      <c r="E4606"/>
      <c r="F4606" t="s">
        <v>1443</v>
      </c>
      <c r="G4606">
        <v>41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3303</v>
      </c>
    </row>
    <row r="4607" spans="1:13">
      <c r="A4607" s="13">
        <f t="shared" si="71"/>
        <v>150</v>
      </c>
      <c r="B4607">
        <v>3007593</v>
      </c>
      <c r="C4607">
        <v>1380</v>
      </c>
      <c r="D4607">
        <v>1500</v>
      </c>
      <c r="E4607"/>
      <c r="F4607" t="s">
        <v>253</v>
      </c>
      <c r="G4607">
        <v>150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7530</v>
      </c>
    </row>
    <row r="4608" spans="1:13">
      <c r="A4608" s="13">
        <f t="shared" si="71"/>
        <v>30</v>
      </c>
      <c r="B4608">
        <v>3007593</v>
      </c>
      <c r="C4608">
        <v>1400</v>
      </c>
      <c r="D4608">
        <v>1500</v>
      </c>
      <c r="E4608"/>
      <c r="F4608" t="s">
        <v>253</v>
      </c>
      <c r="G4608">
        <v>30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7530</v>
      </c>
    </row>
    <row r="4609" spans="1:13">
      <c r="A4609" s="13">
        <f t="shared" si="71"/>
        <v>29</v>
      </c>
      <c r="B4609">
        <v>3007594</v>
      </c>
      <c r="C4609">
        <v>1380</v>
      </c>
      <c r="D4609">
        <v>1500</v>
      </c>
      <c r="E4609"/>
      <c r="F4609" t="s">
        <v>253</v>
      </c>
      <c r="G4609">
        <v>29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7804</v>
      </c>
    </row>
    <row r="4610" spans="1:13">
      <c r="A4610" s="13">
        <f t="shared" si="71"/>
        <v>32</v>
      </c>
      <c r="B4610">
        <v>3007595</v>
      </c>
      <c r="C4610">
        <v>1380</v>
      </c>
      <c r="D4610">
        <v>1500</v>
      </c>
      <c r="E4610"/>
      <c r="F4610" t="s">
        <v>253</v>
      </c>
      <c r="G4610">
        <v>32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3304</v>
      </c>
    </row>
    <row r="4611" spans="1:13">
      <c r="A4611" s="13">
        <f t="shared" ref="A4611:A4674" si="72">G4611+H4611+I4611</f>
        <v>63</v>
      </c>
      <c r="B4611">
        <v>3007596</v>
      </c>
      <c r="C4611">
        <v>1380</v>
      </c>
      <c r="D4611">
        <v>1500</v>
      </c>
      <c r="E4611"/>
      <c r="F4611" t="s">
        <v>253</v>
      </c>
      <c r="G4611">
        <v>63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3305</v>
      </c>
    </row>
    <row r="4612" spans="1:13">
      <c r="A4612" s="13">
        <f t="shared" si="72"/>
        <v>12</v>
      </c>
      <c r="B4612">
        <v>3007597</v>
      </c>
      <c r="C4612">
        <v>1380</v>
      </c>
      <c r="D4612">
        <v>1500</v>
      </c>
      <c r="E4612"/>
      <c r="F4612" t="s">
        <v>253</v>
      </c>
      <c r="G4612">
        <v>12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3306</v>
      </c>
    </row>
    <row r="4613" spans="1:13">
      <c r="A4613" s="13">
        <f t="shared" si="72"/>
        <v>10</v>
      </c>
      <c r="B4613">
        <v>3007598</v>
      </c>
      <c r="C4613">
        <v>1380</v>
      </c>
      <c r="D4613">
        <v>1500</v>
      </c>
      <c r="E4613"/>
      <c r="F4613" t="s">
        <v>1443</v>
      </c>
      <c r="G4613">
        <v>10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3307</v>
      </c>
    </row>
    <row r="4614" spans="1:13">
      <c r="A4614" s="13">
        <f t="shared" si="72"/>
        <v>6</v>
      </c>
      <c r="B4614">
        <v>3007598</v>
      </c>
      <c r="C4614">
        <v>1400</v>
      </c>
      <c r="D4614">
        <v>1500</v>
      </c>
      <c r="E4614"/>
      <c r="F4614" t="s">
        <v>1443</v>
      </c>
      <c r="G4614">
        <v>6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3307</v>
      </c>
    </row>
    <row r="4615" spans="1:13">
      <c r="A4615" s="13">
        <f t="shared" si="72"/>
        <v>21</v>
      </c>
      <c r="B4615">
        <v>3007600</v>
      </c>
      <c r="C4615">
        <v>1380</v>
      </c>
      <c r="D4615">
        <v>1500</v>
      </c>
      <c r="E4615"/>
      <c r="F4615" t="s">
        <v>253</v>
      </c>
      <c r="G4615">
        <v>21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3308</v>
      </c>
    </row>
    <row r="4616" spans="1:13">
      <c r="A4616" s="13">
        <f t="shared" si="72"/>
        <v>10</v>
      </c>
      <c r="B4616">
        <v>3007600</v>
      </c>
      <c r="C4616">
        <v>1400</v>
      </c>
      <c r="D4616">
        <v>1500</v>
      </c>
      <c r="E4616"/>
      <c r="F4616" t="s">
        <v>253</v>
      </c>
      <c r="G4616">
        <v>10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3308</v>
      </c>
    </row>
    <row r="4617" spans="1:13">
      <c r="A4617" s="13">
        <f t="shared" si="72"/>
        <v>225</v>
      </c>
      <c r="B4617">
        <v>3007601</v>
      </c>
      <c r="C4617">
        <v>1380</v>
      </c>
      <c r="D4617">
        <v>1500</v>
      </c>
      <c r="E4617"/>
      <c r="F4617" t="s">
        <v>1443</v>
      </c>
      <c r="G4617">
        <v>225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3309</v>
      </c>
    </row>
    <row r="4618" spans="1:13">
      <c r="A4618" s="13">
        <f t="shared" si="72"/>
        <v>106</v>
      </c>
      <c r="B4618">
        <v>3007601</v>
      </c>
      <c r="C4618">
        <v>1400</v>
      </c>
      <c r="D4618">
        <v>1500</v>
      </c>
      <c r="E4618"/>
      <c r="F4618" t="s">
        <v>1443</v>
      </c>
      <c r="G4618">
        <v>106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3309</v>
      </c>
    </row>
    <row r="4619" spans="1:13">
      <c r="A4619" s="13">
        <f t="shared" si="72"/>
        <v>283</v>
      </c>
      <c r="B4619">
        <v>3007606</v>
      </c>
      <c r="C4619">
        <v>1380</v>
      </c>
      <c r="D4619">
        <v>1500</v>
      </c>
      <c r="E4619"/>
      <c r="F4619" t="s">
        <v>253</v>
      </c>
      <c r="G4619">
        <v>283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3310</v>
      </c>
    </row>
    <row r="4620" spans="1:13">
      <c r="A4620" s="13">
        <f t="shared" si="72"/>
        <v>19</v>
      </c>
      <c r="B4620">
        <v>3007606</v>
      </c>
      <c r="C4620">
        <v>1400</v>
      </c>
      <c r="D4620">
        <v>1500</v>
      </c>
      <c r="E4620"/>
      <c r="F4620" t="s">
        <v>253</v>
      </c>
      <c r="G4620">
        <v>19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3310</v>
      </c>
    </row>
    <row r="4621" spans="1:13">
      <c r="A4621" s="13">
        <f t="shared" si="72"/>
        <v>100</v>
      </c>
      <c r="B4621">
        <v>3007607</v>
      </c>
      <c r="C4621">
        <v>1380</v>
      </c>
      <c r="D4621">
        <v>1500</v>
      </c>
      <c r="E4621"/>
      <c r="F4621" t="s">
        <v>253</v>
      </c>
      <c r="G4621">
        <v>100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8519</v>
      </c>
    </row>
    <row r="4622" spans="1:13">
      <c r="A4622" s="13">
        <f t="shared" si="72"/>
        <v>91</v>
      </c>
      <c r="B4622">
        <v>3007608</v>
      </c>
      <c r="C4622">
        <v>1380</v>
      </c>
      <c r="D4622">
        <v>1500</v>
      </c>
      <c r="E4622"/>
      <c r="F4622" t="s">
        <v>253</v>
      </c>
      <c r="G4622">
        <v>91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3311</v>
      </c>
    </row>
    <row r="4623" spans="1:13">
      <c r="A4623" s="13">
        <f t="shared" si="72"/>
        <v>47</v>
      </c>
      <c r="B4623">
        <v>3007608</v>
      </c>
      <c r="C4623">
        <v>1400</v>
      </c>
      <c r="D4623">
        <v>1500</v>
      </c>
      <c r="E4623"/>
      <c r="F4623" t="s">
        <v>253</v>
      </c>
      <c r="G4623">
        <v>47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3311</v>
      </c>
    </row>
    <row r="4624" spans="1:13">
      <c r="A4624" s="13">
        <f t="shared" si="72"/>
        <v>95</v>
      </c>
      <c r="B4624">
        <v>3007609</v>
      </c>
      <c r="C4624">
        <v>1380</v>
      </c>
      <c r="D4624">
        <v>1500</v>
      </c>
      <c r="E4624"/>
      <c r="F4624" t="s">
        <v>253</v>
      </c>
      <c r="G4624">
        <v>95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3312</v>
      </c>
    </row>
    <row r="4625" spans="1:13">
      <c r="A4625" s="13">
        <f t="shared" si="72"/>
        <v>57</v>
      </c>
      <c r="B4625">
        <v>3007609</v>
      </c>
      <c r="C4625">
        <v>1400</v>
      </c>
      <c r="D4625">
        <v>1500</v>
      </c>
      <c r="E4625"/>
      <c r="F4625" t="s">
        <v>253</v>
      </c>
      <c r="G4625">
        <v>57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3312</v>
      </c>
    </row>
    <row r="4626" spans="1:13">
      <c r="A4626" s="13">
        <f t="shared" si="72"/>
        <v>65</v>
      </c>
      <c r="B4626">
        <v>3007610</v>
      </c>
      <c r="C4626">
        <v>1380</v>
      </c>
      <c r="D4626">
        <v>1500</v>
      </c>
      <c r="E4626"/>
      <c r="F4626" t="s">
        <v>253</v>
      </c>
      <c r="G4626">
        <v>65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3313</v>
      </c>
    </row>
    <row r="4627" spans="1:13">
      <c r="A4627" s="13">
        <f t="shared" si="72"/>
        <v>15</v>
      </c>
      <c r="B4627">
        <v>3007610</v>
      </c>
      <c r="C4627">
        <v>1400</v>
      </c>
      <c r="D4627">
        <v>1500</v>
      </c>
      <c r="E4627"/>
      <c r="F4627" t="s">
        <v>253</v>
      </c>
      <c r="G4627">
        <v>15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3313</v>
      </c>
    </row>
    <row r="4628" spans="1:13">
      <c r="A4628" s="13">
        <f t="shared" si="72"/>
        <v>4</v>
      </c>
      <c r="B4628">
        <v>3007612</v>
      </c>
      <c r="C4628">
        <v>1380</v>
      </c>
      <c r="D4628">
        <v>1500</v>
      </c>
      <c r="E4628"/>
      <c r="F4628" t="s">
        <v>253</v>
      </c>
      <c r="G4628">
        <v>4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3314</v>
      </c>
    </row>
    <row r="4629" spans="1:13">
      <c r="A4629" s="13">
        <f t="shared" si="72"/>
        <v>63</v>
      </c>
      <c r="B4629">
        <v>3007612</v>
      </c>
      <c r="C4629">
        <v>1400</v>
      </c>
      <c r="D4629">
        <v>1500</v>
      </c>
      <c r="E4629"/>
      <c r="F4629" t="s">
        <v>253</v>
      </c>
      <c r="G4629">
        <v>63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3314</v>
      </c>
    </row>
    <row r="4630" spans="1:13">
      <c r="A4630" s="13">
        <f t="shared" si="72"/>
        <v>2</v>
      </c>
      <c r="B4630">
        <v>3007613</v>
      </c>
      <c r="C4630">
        <v>1380</v>
      </c>
      <c r="D4630">
        <v>1500</v>
      </c>
      <c r="E4630"/>
      <c r="F4630" t="s">
        <v>253</v>
      </c>
      <c r="G4630">
        <v>2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3315</v>
      </c>
    </row>
    <row r="4631" spans="1:13">
      <c r="A4631" s="13">
        <f t="shared" si="72"/>
        <v>26</v>
      </c>
      <c r="B4631">
        <v>3007614</v>
      </c>
      <c r="C4631">
        <v>1380</v>
      </c>
      <c r="D4631">
        <v>1500</v>
      </c>
      <c r="E4631"/>
      <c r="F4631" t="s">
        <v>253</v>
      </c>
      <c r="G4631">
        <v>26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3316</v>
      </c>
    </row>
    <row r="4632" spans="1:13">
      <c r="A4632" s="13">
        <f t="shared" si="72"/>
        <v>41</v>
      </c>
      <c r="B4632">
        <v>3007615</v>
      </c>
      <c r="C4632">
        <v>1380</v>
      </c>
      <c r="D4632">
        <v>1500</v>
      </c>
      <c r="E4632"/>
      <c r="F4632" t="s">
        <v>253</v>
      </c>
      <c r="G4632">
        <v>41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7612</v>
      </c>
    </row>
    <row r="4633" spans="1:13">
      <c r="A4633" s="13">
        <f t="shared" si="72"/>
        <v>26</v>
      </c>
      <c r="B4633">
        <v>3007615</v>
      </c>
      <c r="C4633">
        <v>1400</v>
      </c>
      <c r="D4633">
        <v>1500</v>
      </c>
      <c r="E4633"/>
      <c r="F4633" t="s">
        <v>253</v>
      </c>
      <c r="G4633">
        <v>26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7612</v>
      </c>
    </row>
    <row r="4634" spans="1:13">
      <c r="A4634" s="13">
        <f t="shared" si="72"/>
        <v>3</v>
      </c>
      <c r="B4634">
        <v>3007616</v>
      </c>
      <c r="C4634">
        <v>1380</v>
      </c>
      <c r="D4634">
        <v>1500</v>
      </c>
      <c r="E4634"/>
      <c r="F4634" t="s">
        <v>253</v>
      </c>
      <c r="G4634">
        <v>3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3317</v>
      </c>
    </row>
    <row r="4635" spans="1:13">
      <c r="A4635" s="13">
        <f t="shared" si="72"/>
        <v>2</v>
      </c>
      <c r="B4635">
        <v>3007616</v>
      </c>
      <c r="C4635">
        <v>1400</v>
      </c>
      <c r="D4635">
        <v>1500</v>
      </c>
      <c r="E4635"/>
      <c r="F4635" t="s">
        <v>253</v>
      </c>
      <c r="G4635">
        <v>2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3317</v>
      </c>
    </row>
    <row r="4636" spans="1:13">
      <c r="A4636" s="13">
        <f t="shared" si="72"/>
        <v>8</v>
      </c>
      <c r="B4636">
        <v>3007617</v>
      </c>
      <c r="C4636">
        <v>1380</v>
      </c>
      <c r="D4636">
        <v>1500</v>
      </c>
      <c r="E4636"/>
      <c r="F4636" t="s">
        <v>253</v>
      </c>
      <c r="G4636">
        <v>8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3318</v>
      </c>
    </row>
    <row r="4637" spans="1:13">
      <c r="A4637" s="13">
        <f t="shared" si="72"/>
        <v>2</v>
      </c>
      <c r="B4637">
        <v>3007617</v>
      </c>
      <c r="C4637">
        <v>1400</v>
      </c>
      <c r="D4637">
        <v>1500</v>
      </c>
      <c r="E4637"/>
      <c r="F4637" t="s">
        <v>253</v>
      </c>
      <c r="G4637">
        <v>2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3318</v>
      </c>
    </row>
    <row r="4638" spans="1:13">
      <c r="A4638" s="13">
        <f t="shared" si="72"/>
        <v>92</v>
      </c>
      <c r="B4638">
        <v>3007618</v>
      </c>
      <c r="C4638">
        <v>1380</v>
      </c>
      <c r="D4638">
        <v>1500</v>
      </c>
      <c r="E4638"/>
      <c r="F4638" t="s">
        <v>253</v>
      </c>
      <c r="G4638">
        <v>92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3319</v>
      </c>
    </row>
    <row r="4639" spans="1:13">
      <c r="A4639" s="13">
        <f t="shared" si="72"/>
        <v>4</v>
      </c>
      <c r="B4639">
        <v>3007619</v>
      </c>
      <c r="C4639">
        <v>1400</v>
      </c>
      <c r="D4639">
        <v>1500</v>
      </c>
      <c r="E4639"/>
      <c r="F4639" t="s">
        <v>253</v>
      </c>
      <c r="G4639">
        <v>4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3320</v>
      </c>
    </row>
    <row r="4640" spans="1:13">
      <c r="A4640" s="13">
        <f t="shared" si="72"/>
        <v>8</v>
      </c>
      <c r="B4640">
        <v>3007620</v>
      </c>
      <c r="C4640">
        <v>1380</v>
      </c>
      <c r="D4640">
        <v>1500</v>
      </c>
      <c r="E4640"/>
      <c r="F4640" t="s">
        <v>253</v>
      </c>
      <c r="G4640">
        <v>8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3321</v>
      </c>
    </row>
    <row r="4641" spans="1:13">
      <c r="A4641" s="13">
        <f t="shared" si="72"/>
        <v>7</v>
      </c>
      <c r="B4641">
        <v>3007621</v>
      </c>
      <c r="C4641">
        <v>1380</v>
      </c>
      <c r="D4641">
        <v>1500</v>
      </c>
      <c r="E4641"/>
      <c r="F4641" t="s">
        <v>253</v>
      </c>
      <c r="G4641">
        <v>7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7915</v>
      </c>
    </row>
    <row r="4642" spans="1:13">
      <c r="A4642" s="13">
        <f t="shared" si="72"/>
        <v>11</v>
      </c>
      <c r="B4642">
        <v>3007622</v>
      </c>
      <c r="C4642">
        <v>1380</v>
      </c>
      <c r="D4642">
        <v>1500</v>
      </c>
      <c r="E4642"/>
      <c r="F4642" t="s">
        <v>253</v>
      </c>
      <c r="G4642">
        <v>11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3322</v>
      </c>
    </row>
    <row r="4643" spans="1:13">
      <c r="A4643" s="13">
        <f t="shared" si="72"/>
        <v>1</v>
      </c>
      <c r="B4643">
        <v>3007623</v>
      </c>
      <c r="C4643">
        <v>1380</v>
      </c>
      <c r="D4643">
        <v>1500</v>
      </c>
      <c r="E4643"/>
      <c r="F4643" t="s">
        <v>253</v>
      </c>
      <c r="G4643">
        <v>1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3323</v>
      </c>
    </row>
    <row r="4644" spans="1:13">
      <c r="A4644" s="13">
        <f t="shared" si="72"/>
        <v>2</v>
      </c>
      <c r="B4644">
        <v>3007627</v>
      </c>
      <c r="C4644">
        <v>1380</v>
      </c>
      <c r="D4644">
        <v>1500</v>
      </c>
      <c r="E4644"/>
      <c r="F4644" t="s">
        <v>253</v>
      </c>
      <c r="G4644">
        <v>2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8084</v>
      </c>
    </row>
    <row r="4645" spans="1:13">
      <c r="A4645" s="13">
        <f t="shared" si="72"/>
        <v>55</v>
      </c>
      <c r="B4645">
        <v>3007629</v>
      </c>
      <c r="C4645">
        <v>1380</v>
      </c>
      <c r="D4645">
        <v>1500</v>
      </c>
      <c r="E4645"/>
      <c r="F4645" t="s">
        <v>253</v>
      </c>
      <c r="G4645">
        <v>55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3324</v>
      </c>
    </row>
    <row r="4646" spans="1:13">
      <c r="A4646" s="13">
        <f t="shared" si="72"/>
        <v>5</v>
      </c>
      <c r="B4646">
        <v>3007630</v>
      </c>
      <c r="C4646">
        <v>1380</v>
      </c>
      <c r="D4646">
        <v>1500</v>
      </c>
      <c r="E4646"/>
      <c r="F4646" t="s">
        <v>253</v>
      </c>
      <c r="G4646">
        <v>5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9066</v>
      </c>
    </row>
    <row r="4647" spans="1:13">
      <c r="A4647" s="13">
        <f t="shared" si="72"/>
        <v>4</v>
      </c>
      <c r="B4647">
        <v>3007631</v>
      </c>
      <c r="C4647">
        <v>1380</v>
      </c>
      <c r="D4647">
        <v>1500</v>
      </c>
      <c r="E4647"/>
      <c r="F4647" t="s">
        <v>1443</v>
      </c>
      <c r="G4647">
        <v>4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3325</v>
      </c>
    </row>
    <row r="4648" spans="1:13">
      <c r="A4648" s="13">
        <f t="shared" si="72"/>
        <v>4</v>
      </c>
      <c r="B4648">
        <v>3007632</v>
      </c>
      <c r="C4648">
        <v>1380</v>
      </c>
      <c r="D4648">
        <v>1500</v>
      </c>
      <c r="E4648"/>
      <c r="F4648" t="s">
        <v>1443</v>
      </c>
      <c r="G4648">
        <v>4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3326</v>
      </c>
    </row>
    <row r="4649" spans="1:13">
      <c r="A4649" s="13">
        <f t="shared" si="72"/>
        <v>3</v>
      </c>
      <c r="B4649">
        <v>3007633</v>
      </c>
      <c r="C4649">
        <v>1380</v>
      </c>
      <c r="D4649">
        <v>1500</v>
      </c>
      <c r="E4649"/>
      <c r="F4649" t="s">
        <v>1443</v>
      </c>
      <c r="G4649">
        <v>3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3327</v>
      </c>
    </row>
    <row r="4650" spans="1:13">
      <c r="A4650" s="13">
        <f t="shared" si="72"/>
        <v>3</v>
      </c>
      <c r="B4650">
        <v>3007634</v>
      </c>
      <c r="C4650">
        <v>1380</v>
      </c>
      <c r="D4650">
        <v>1500</v>
      </c>
      <c r="E4650"/>
      <c r="F4650" t="s">
        <v>1443</v>
      </c>
      <c r="G4650">
        <v>3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3328</v>
      </c>
    </row>
    <row r="4651" spans="1:13">
      <c r="A4651" s="13">
        <f t="shared" si="72"/>
        <v>2</v>
      </c>
      <c r="B4651">
        <v>3007635</v>
      </c>
      <c r="C4651">
        <v>1380</v>
      </c>
      <c r="D4651">
        <v>1500</v>
      </c>
      <c r="E4651"/>
      <c r="F4651" t="s">
        <v>1443</v>
      </c>
      <c r="G4651">
        <v>2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9096</v>
      </c>
    </row>
    <row r="4652" spans="1:13">
      <c r="A4652" s="13">
        <f t="shared" si="72"/>
        <v>5</v>
      </c>
      <c r="B4652">
        <v>3007636</v>
      </c>
      <c r="C4652">
        <v>1380</v>
      </c>
      <c r="D4652">
        <v>1500</v>
      </c>
      <c r="E4652"/>
      <c r="F4652" t="s">
        <v>253</v>
      </c>
      <c r="G4652">
        <v>5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3329</v>
      </c>
    </row>
    <row r="4653" spans="1:13">
      <c r="A4653" s="13">
        <f t="shared" si="72"/>
        <v>1</v>
      </c>
      <c r="B4653">
        <v>3007637</v>
      </c>
      <c r="C4653">
        <v>1380</v>
      </c>
      <c r="D4653">
        <v>1500</v>
      </c>
      <c r="E4653"/>
      <c r="F4653" t="s">
        <v>253</v>
      </c>
      <c r="G4653">
        <v>1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3330</v>
      </c>
    </row>
    <row r="4654" spans="1:13">
      <c r="A4654" s="13">
        <f t="shared" si="72"/>
        <v>5</v>
      </c>
      <c r="B4654">
        <v>3007638</v>
      </c>
      <c r="C4654">
        <v>1380</v>
      </c>
      <c r="D4654">
        <v>1501</v>
      </c>
      <c r="E4654"/>
      <c r="F4654" t="s">
        <v>253</v>
      </c>
      <c r="G4654">
        <v>5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3331</v>
      </c>
    </row>
    <row r="4655" spans="1:13">
      <c r="A4655" s="13">
        <f t="shared" si="72"/>
        <v>12</v>
      </c>
      <c r="B4655">
        <v>3007641</v>
      </c>
      <c r="C4655">
        <v>1380</v>
      </c>
      <c r="D4655">
        <v>1500</v>
      </c>
      <c r="E4655"/>
      <c r="F4655" t="s">
        <v>253</v>
      </c>
      <c r="G4655">
        <v>12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3332</v>
      </c>
    </row>
    <row r="4656" spans="1:13">
      <c r="A4656" s="13">
        <f t="shared" si="72"/>
        <v>5</v>
      </c>
      <c r="B4656">
        <v>3007651</v>
      </c>
      <c r="C4656">
        <v>1380</v>
      </c>
      <c r="D4656">
        <v>1500</v>
      </c>
      <c r="E4656"/>
      <c r="F4656" t="s">
        <v>253</v>
      </c>
      <c r="G4656">
        <v>5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7502</v>
      </c>
    </row>
    <row r="4657" spans="1:13">
      <c r="A4657" s="13">
        <f t="shared" si="72"/>
        <v>11</v>
      </c>
      <c r="B4657">
        <v>3007651</v>
      </c>
      <c r="C4657">
        <v>1400</v>
      </c>
      <c r="D4657">
        <v>1500</v>
      </c>
      <c r="E4657"/>
      <c r="F4657" t="s">
        <v>253</v>
      </c>
      <c r="G4657">
        <v>11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7502</v>
      </c>
    </row>
    <row r="4658" spans="1:13">
      <c r="A4658" s="13">
        <f t="shared" si="72"/>
        <v>22</v>
      </c>
      <c r="B4658">
        <v>3007652</v>
      </c>
      <c r="C4658">
        <v>1380</v>
      </c>
      <c r="D4658">
        <v>1500</v>
      </c>
      <c r="E4658"/>
      <c r="F4658" t="s">
        <v>253</v>
      </c>
      <c r="G4658">
        <v>22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3333</v>
      </c>
    </row>
    <row r="4659" spans="1:13">
      <c r="A4659" s="13">
        <f t="shared" si="72"/>
        <v>22</v>
      </c>
      <c r="B4659">
        <v>3007655</v>
      </c>
      <c r="C4659">
        <v>1380</v>
      </c>
      <c r="D4659">
        <v>1500</v>
      </c>
      <c r="E4659"/>
      <c r="F4659" t="s">
        <v>253</v>
      </c>
      <c r="G4659">
        <v>22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3334</v>
      </c>
    </row>
    <row r="4660" spans="1:13">
      <c r="A4660" s="13">
        <f t="shared" si="72"/>
        <v>42</v>
      </c>
      <c r="B4660">
        <v>3007656</v>
      </c>
      <c r="C4660">
        <v>1380</v>
      </c>
      <c r="D4660">
        <v>1500</v>
      </c>
      <c r="E4660"/>
      <c r="F4660" t="s">
        <v>253</v>
      </c>
      <c r="G4660">
        <v>42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3335</v>
      </c>
    </row>
    <row r="4661" spans="1:13">
      <c r="A4661" s="13">
        <f t="shared" si="72"/>
        <v>22</v>
      </c>
      <c r="B4661">
        <v>3007657</v>
      </c>
      <c r="C4661">
        <v>1380</v>
      </c>
      <c r="D4661">
        <v>1500</v>
      </c>
      <c r="E4661"/>
      <c r="F4661" t="s">
        <v>253</v>
      </c>
      <c r="G4661">
        <v>22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3336</v>
      </c>
    </row>
    <row r="4662" spans="1:13">
      <c r="A4662" s="13">
        <f t="shared" si="72"/>
        <v>621</v>
      </c>
      <c r="B4662">
        <v>3007658</v>
      </c>
      <c r="C4662">
        <v>1380</v>
      </c>
      <c r="D4662">
        <v>1500</v>
      </c>
      <c r="E4662"/>
      <c r="F4662" t="s">
        <v>253</v>
      </c>
      <c r="G4662">
        <v>621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3337</v>
      </c>
    </row>
    <row r="4663" spans="1:13">
      <c r="A4663" s="13">
        <f t="shared" si="72"/>
        <v>66</v>
      </c>
      <c r="B4663">
        <v>3007658</v>
      </c>
      <c r="C4663">
        <v>1400</v>
      </c>
      <c r="D4663">
        <v>1500</v>
      </c>
      <c r="E4663"/>
      <c r="F4663" t="s">
        <v>253</v>
      </c>
      <c r="G4663">
        <v>66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3337</v>
      </c>
    </row>
    <row r="4664" spans="1:13">
      <c r="A4664" s="13">
        <f t="shared" si="72"/>
        <v>5</v>
      </c>
      <c r="B4664">
        <v>3007659</v>
      </c>
      <c r="C4664">
        <v>1380</v>
      </c>
      <c r="D4664">
        <v>1500</v>
      </c>
      <c r="E4664"/>
      <c r="F4664" t="s">
        <v>253</v>
      </c>
      <c r="G4664">
        <v>5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7854</v>
      </c>
    </row>
    <row r="4665" spans="1:13">
      <c r="A4665" s="13">
        <f t="shared" si="72"/>
        <v>10</v>
      </c>
      <c r="B4665">
        <v>3007661</v>
      </c>
      <c r="C4665">
        <v>1380</v>
      </c>
      <c r="D4665">
        <v>1500</v>
      </c>
      <c r="E4665"/>
      <c r="F4665" t="s">
        <v>253</v>
      </c>
      <c r="G4665">
        <v>10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8955</v>
      </c>
    </row>
    <row r="4666" spans="1:13">
      <c r="A4666" s="13">
        <f t="shared" si="72"/>
        <v>2</v>
      </c>
      <c r="B4666">
        <v>3007662</v>
      </c>
      <c r="C4666">
        <v>1380</v>
      </c>
      <c r="D4666">
        <v>1500</v>
      </c>
      <c r="E4666"/>
      <c r="F4666" t="s">
        <v>253</v>
      </c>
      <c r="G4666">
        <v>2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3338</v>
      </c>
    </row>
    <row r="4667" spans="1:13">
      <c r="A4667" s="13">
        <f t="shared" si="72"/>
        <v>8</v>
      </c>
      <c r="B4667">
        <v>3007663</v>
      </c>
      <c r="C4667">
        <v>1380</v>
      </c>
      <c r="D4667">
        <v>1500</v>
      </c>
      <c r="E4667"/>
      <c r="F4667" t="s">
        <v>253</v>
      </c>
      <c r="G4667">
        <v>8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3339</v>
      </c>
    </row>
    <row r="4668" spans="1:13">
      <c r="A4668" s="13">
        <f t="shared" si="72"/>
        <v>8</v>
      </c>
      <c r="B4668">
        <v>3007664</v>
      </c>
      <c r="C4668">
        <v>1380</v>
      </c>
      <c r="D4668">
        <v>1500</v>
      </c>
      <c r="E4668"/>
      <c r="F4668" t="s">
        <v>253</v>
      </c>
      <c r="G4668">
        <v>8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8956</v>
      </c>
    </row>
    <row r="4669" spans="1:13">
      <c r="A4669" s="13">
        <f t="shared" si="72"/>
        <v>7</v>
      </c>
      <c r="B4669">
        <v>3007665</v>
      </c>
      <c r="C4669">
        <v>1380</v>
      </c>
      <c r="D4669">
        <v>1500</v>
      </c>
      <c r="E4669"/>
      <c r="F4669" t="s">
        <v>253</v>
      </c>
      <c r="G4669">
        <v>7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8957</v>
      </c>
    </row>
    <row r="4670" spans="1:13">
      <c r="A4670" s="13">
        <f t="shared" si="72"/>
        <v>2</v>
      </c>
      <c r="B4670">
        <v>3007666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3340</v>
      </c>
    </row>
    <row r="4671" spans="1:13">
      <c r="A4671" s="13">
        <f t="shared" si="72"/>
        <v>13</v>
      </c>
      <c r="B4671">
        <v>3007668</v>
      </c>
      <c r="C4671">
        <v>1400</v>
      </c>
      <c r="D4671">
        <v>1500</v>
      </c>
      <c r="E4671"/>
      <c r="F4671" t="s">
        <v>253</v>
      </c>
      <c r="G4671">
        <v>13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7503</v>
      </c>
    </row>
    <row r="4672" spans="1:13">
      <c r="A4672" s="13">
        <f t="shared" si="72"/>
        <v>1</v>
      </c>
      <c r="B4672">
        <v>3007669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9452</v>
      </c>
    </row>
    <row r="4673" spans="1:13">
      <c r="A4673" s="13">
        <f t="shared" si="72"/>
        <v>10</v>
      </c>
      <c r="B4673">
        <v>3007669</v>
      </c>
      <c r="C4673">
        <v>1400</v>
      </c>
      <c r="D4673">
        <v>1500</v>
      </c>
      <c r="E4673"/>
      <c r="F4673" t="s">
        <v>253</v>
      </c>
      <c r="G4673">
        <v>10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9452</v>
      </c>
    </row>
    <row r="4674" spans="1:13">
      <c r="A4674" s="13">
        <f t="shared" si="72"/>
        <v>76</v>
      </c>
      <c r="B4674">
        <v>3007670</v>
      </c>
      <c r="C4674">
        <v>1380</v>
      </c>
      <c r="D4674">
        <v>1500</v>
      </c>
      <c r="E4674"/>
      <c r="F4674" t="s">
        <v>253</v>
      </c>
      <c r="G4674">
        <v>76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9453</v>
      </c>
    </row>
    <row r="4675" spans="1:13">
      <c r="A4675" s="13">
        <f t="shared" ref="A4675:A4738" si="73">G4675+H4675+I4675</f>
        <v>89</v>
      </c>
      <c r="B4675">
        <v>3007670</v>
      </c>
      <c r="C4675">
        <v>1400</v>
      </c>
      <c r="D4675">
        <v>1500</v>
      </c>
      <c r="E4675"/>
      <c r="F4675" t="s">
        <v>253</v>
      </c>
      <c r="G4675">
        <v>89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9453</v>
      </c>
    </row>
    <row r="4676" spans="1:13">
      <c r="A4676" s="13">
        <f t="shared" si="73"/>
        <v>21</v>
      </c>
      <c r="B4676">
        <v>3007671</v>
      </c>
      <c r="C4676">
        <v>1380</v>
      </c>
      <c r="D4676">
        <v>1500</v>
      </c>
      <c r="E4676"/>
      <c r="F4676" t="s">
        <v>253</v>
      </c>
      <c r="G4676">
        <v>21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9454</v>
      </c>
    </row>
    <row r="4677" spans="1:13">
      <c r="A4677" s="13">
        <f t="shared" si="73"/>
        <v>81</v>
      </c>
      <c r="B4677">
        <v>3007672</v>
      </c>
      <c r="C4677">
        <v>1380</v>
      </c>
      <c r="D4677">
        <v>1500</v>
      </c>
      <c r="E4677"/>
      <c r="F4677" t="s">
        <v>253</v>
      </c>
      <c r="G4677">
        <v>81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9455</v>
      </c>
    </row>
    <row r="4678" spans="1:13">
      <c r="A4678" s="13">
        <f t="shared" si="73"/>
        <v>65</v>
      </c>
      <c r="B4678">
        <v>3007672</v>
      </c>
      <c r="C4678">
        <v>1400</v>
      </c>
      <c r="D4678">
        <v>1500</v>
      </c>
      <c r="E4678"/>
      <c r="F4678" t="s">
        <v>253</v>
      </c>
      <c r="G4678">
        <v>65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9455</v>
      </c>
    </row>
    <row r="4679" spans="1:13">
      <c r="A4679" s="13">
        <f t="shared" si="73"/>
        <v>26</v>
      </c>
      <c r="B4679">
        <v>3007673</v>
      </c>
      <c r="C4679">
        <v>1400</v>
      </c>
      <c r="D4679">
        <v>1500</v>
      </c>
      <c r="E4679"/>
      <c r="F4679" t="s">
        <v>253</v>
      </c>
      <c r="G4679">
        <v>26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9456</v>
      </c>
    </row>
    <row r="4680" spans="1:13">
      <c r="A4680" s="13">
        <f t="shared" si="73"/>
        <v>81</v>
      </c>
      <c r="B4680">
        <v>3007674</v>
      </c>
      <c r="C4680">
        <v>1380</v>
      </c>
      <c r="D4680">
        <v>1500</v>
      </c>
      <c r="E4680"/>
      <c r="F4680" t="s">
        <v>253</v>
      </c>
      <c r="G4680">
        <v>81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3341</v>
      </c>
    </row>
    <row r="4681" spans="1:13">
      <c r="A4681" s="13">
        <f t="shared" si="73"/>
        <v>61</v>
      </c>
      <c r="B4681">
        <v>3007675</v>
      </c>
      <c r="C4681">
        <v>1380</v>
      </c>
      <c r="D4681">
        <v>1500</v>
      </c>
      <c r="E4681"/>
      <c r="F4681" t="s">
        <v>253</v>
      </c>
      <c r="G4681">
        <v>61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9457</v>
      </c>
    </row>
    <row r="4682" spans="1:13">
      <c r="A4682" s="13">
        <f t="shared" si="73"/>
        <v>24</v>
      </c>
      <c r="B4682">
        <v>3007675</v>
      </c>
      <c r="C4682">
        <v>1400</v>
      </c>
      <c r="D4682">
        <v>1500</v>
      </c>
      <c r="E4682"/>
      <c r="F4682" t="s">
        <v>253</v>
      </c>
      <c r="G4682">
        <v>24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9457</v>
      </c>
    </row>
    <row r="4683" spans="1:13">
      <c r="A4683" s="13">
        <f t="shared" si="73"/>
        <v>22</v>
      </c>
      <c r="B4683">
        <v>3007676</v>
      </c>
      <c r="C4683">
        <v>1380</v>
      </c>
      <c r="D4683">
        <v>1500</v>
      </c>
      <c r="E4683"/>
      <c r="F4683" t="s">
        <v>253</v>
      </c>
      <c r="G4683">
        <v>22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9458</v>
      </c>
    </row>
    <row r="4684" spans="1:13">
      <c r="A4684" s="13">
        <f t="shared" si="73"/>
        <v>7</v>
      </c>
      <c r="B4684">
        <v>3007676</v>
      </c>
      <c r="C4684">
        <v>1400</v>
      </c>
      <c r="D4684">
        <v>1500</v>
      </c>
      <c r="E4684"/>
      <c r="F4684" t="s">
        <v>253</v>
      </c>
      <c r="G4684">
        <v>7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9458</v>
      </c>
    </row>
    <row r="4685" spans="1:13">
      <c r="A4685" s="13">
        <f t="shared" si="73"/>
        <v>14</v>
      </c>
      <c r="B4685">
        <v>3007677</v>
      </c>
      <c r="C4685">
        <v>1380</v>
      </c>
      <c r="D4685">
        <v>1500</v>
      </c>
      <c r="E4685"/>
      <c r="F4685" t="s">
        <v>253</v>
      </c>
      <c r="G4685">
        <v>14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9459</v>
      </c>
    </row>
    <row r="4686" spans="1:13">
      <c r="A4686" s="13">
        <f t="shared" si="73"/>
        <v>16</v>
      </c>
      <c r="B4686">
        <v>3007677</v>
      </c>
      <c r="C4686">
        <v>1400</v>
      </c>
      <c r="D4686">
        <v>1500</v>
      </c>
      <c r="E4686"/>
      <c r="F4686" t="s">
        <v>253</v>
      </c>
      <c r="G4686">
        <v>16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9459</v>
      </c>
    </row>
    <row r="4687" spans="1:13">
      <c r="A4687" s="13">
        <f t="shared" si="73"/>
        <v>21</v>
      </c>
      <c r="B4687">
        <v>3007679</v>
      </c>
      <c r="C4687">
        <v>1380</v>
      </c>
      <c r="D4687">
        <v>1500</v>
      </c>
      <c r="E4687"/>
      <c r="F4687" t="s">
        <v>253</v>
      </c>
      <c r="G4687">
        <v>21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9460</v>
      </c>
    </row>
    <row r="4688" spans="1:13">
      <c r="A4688" s="13">
        <f t="shared" si="73"/>
        <v>25</v>
      </c>
      <c r="B4688">
        <v>3007679</v>
      </c>
      <c r="C4688">
        <v>1400</v>
      </c>
      <c r="D4688">
        <v>1500</v>
      </c>
      <c r="E4688"/>
      <c r="F4688" t="s">
        <v>253</v>
      </c>
      <c r="G4688">
        <v>25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9460</v>
      </c>
    </row>
    <row r="4689" spans="1:13">
      <c r="A4689" s="13">
        <f t="shared" si="73"/>
        <v>14</v>
      </c>
      <c r="B4689">
        <v>3007680</v>
      </c>
      <c r="C4689">
        <v>1380</v>
      </c>
      <c r="D4689">
        <v>1500</v>
      </c>
      <c r="E4689"/>
      <c r="F4689" t="s">
        <v>253</v>
      </c>
      <c r="G4689">
        <v>14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9461</v>
      </c>
    </row>
    <row r="4690" spans="1:13">
      <c r="A4690" s="13">
        <f t="shared" si="73"/>
        <v>6</v>
      </c>
      <c r="B4690">
        <v>3007680</v>
      </c>
      <c r="C4690">
        <v>1400</v>
      </c>
      <c r="D4690">
        <v>1500</v>
      </c>
      <c r="E4690"/>
      <c r="F4690" t="s">
        <v>253</v>
      </c>
      <c r="G4690">
        <v>6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9461</v>
      </c>
    </row>
    <row r="4691" spans="1:13">
      <c r="A4691" s="13">
        <f t="shared" si="73"/>
        <v>42</v>
      </c>
      <c r="B4691">
        <v>3007681</v>
      </c>
      <c r="C4691">
        <v>1380</v>
      </c>
      <c r="D4691">
        <v>1500</v>
      </c>
      <c r="E4691"/>
      <c r="F4691" t="s">
        <v>253</v>
      </c>
      <c r="G4691">
        <v>42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9462</v>
      </c>
    </row>
    <row r="4692" spans="1:13">
      <c r="A4692" s="13">
        <f t="shared" si="73"/>
        <v>11</v>
      </c>
      <c r="B4692">
        <v>3007681</v>
      </c>
      <c r="C4692">
        <v>1400</v>
      </c>
      <c r="D4692">
        <v>1500</v>
      </c>
      <c r="E4692"/>
      <c r="F4692" t="s">
        <v>253</v>
      </c>
      <c r="G4692">
        <v>11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9462</v>
      </c>
    </row>
    <row r="4693" spans="1:13">
      <c r="A4693" s="13">
        <f t="shared" si="73"/>
        <v>7</v>
      </c>
      <c r="B4693">
        <v>3007682</v>
      </c>
      <c r="C4693">
        <v>1380</v>
      </c>
      <c r="D4693">
        <v>1500</v>
      </c>
      <c r="E4693"/>
      <c r="F4693" t="s">
        <v>253</v>
      </c>
      <c r="G4693">
        <v>7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9463</v>
      </c>
    </row>
    <row r="4694" spans="1:13">
      <c r="A4694" s="13">
        <f t="shared" si="73"/>
        <v>24</v>
      </c>
      <c r="B4694">
        <v>3007682</v>
      </c>
      <c r="C4694">
        <v>1400</v>
      </c>
      <c r="D4694">
        <v>1500</v>
      </c>
      <c r="E4694"/>
      <c r="F4694" t="s">
        <v>253</v>
      </c>
      <c r="G4694">
        <v>24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9463</v>
      </c>
    </row>
    <row r="4695" spans="1:13">
      <c r="A4695" s="13">
        <f t="shared" si="73"/>
        <v>21</v>
      </c>
      <c r="B4695">
        <v>3007683</v>
      </c>
      <c r="C4695">
        <v>1380</v>
      </c>
      <c r="D4695">
        <v>1500</v>
      </c>
      <c r="E4695"/>
      <c r="F4695" t="s">
        <v>253</v>
      </c>
      <c r="G4695">
        <v>21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9464</v>
      </c>
    </row>
    <row r="4696" spans="1:13">
      <c r="A4696" s="13">
        <f t="shared" si="73"/>
        <v>21</v>
      </c>
      <c r="B4696">
        <v>3007683</v>
      </c>
      <c r="C4696">
        <v>1400</v>
      </c>
      <c r="D4696">
        <v>1500</v>
      </c>
      <c r="E4696"/>
      <c r="F4696" t="s">
        <v>253</v>
      </c>
      <c r="G4696">
        <v>21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9464</v>
      </c>
    </row>
    <row r="4697" spans="1:13">
      <c r="A4697" s="13">
        <f t="shared" si="73"/>
        <v>29</v>
      </c>
      <c r="B4697">
        <v>3007684</v>
      </c>
      <c r="C4697">
        <v>1380</v>
      </c>
      <c r="D4697">
        <v>1500</v>
      </c>
      <c r="E4697"/>
      <c r="F4697" t="s">
        <v>253</v>
      </c>
      <c r="G4697">
        <v>29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9465</v>
      </c>
    </row>
    <row r="4698" spans="1:13">
      <c r="A4698" s="13">
        <f t="shared" si="73"/>
        <v>54</v>
      </c>
      <c r="B4698">
        <v>3007684</v>
      </c>
      <c r="C4698">
        <v>1400</v>
      </c>
      <c r="D4698">
        <v>1500</v>
      </c>
      <c r="E4698"/>
      <c r="F4698" t="s">
        <v>253</v>
      </c>
      <c r="G4698">
        <v>54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9465</v>
      </c>
    </row>
    <row r="4699" spans="1:13">
      <c r="A4699" s="13">
        <f t="shared" si="73"/>
        <v>12</v>
      </c>
      <c r="B4699">
        <v>3007685</v>
      </c>
      <c r="C4699">
        <v>1380</v>
      </c>
      <c r="D4699">
        <v>1500</v>
      </c>
      <c r="E4699"/>
      <c r="F4699" t="s">
        <v>253</v>
      </c>
      <c r="G4699">
        <v>12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3342</v>
      </c>
    </row>
    <row r="4700" spans="1:13">
      <c r="A4700" s="13">
        <f t="shared" si="73"/>
        <v>49</v>
      </c>
      <c r="B4700">
        <v>3007686</v>
      </c>
      <c r="C4700">
        <v>1380</v>
      </c>
      <c r="D4700">
        <v>1500</v>
      </c>
      <c r="E4700"/>
      <c r="F4700" t="s">
        <v>253</v>
      </c>
      <c r="G4700">
        <v>49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9466</v>
      </c>
    </row>
    <row r="4701" spans="1:13">
      <c r="A4701" s="13">
        <f t="shared" si="73"/>
        <v>19</v>
      </c>
      <c r="B4701">
        <v>3007686</v>
      </c>
      <c r="C4701">
        <v>1400</v>
      </c>
      <c r="D4701">
        <v>1500</v>
      </c>
      <c r="E4701"/>
      <c r="F4701" t="s">
        <v>253</v>
      </c>
      <c r="G4701">
        <v>19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9466</v>
      </c>
    </row>
    <row r="4702" spans="1:13">
      <c r="A4702" s="13">
        <f t="shared" si="73"/>
        <v>22</v>
      </c>
      <c r="B4702">
        <v>3007687</v>
      </c>
      <c r="C4702">
        <v>1380</v>
      </c>
      <c r="D4702">
        <v>1500</v>
      </c>
      <c r="E4702"/>
      <c r="F4702" t="s">
        <v>253</v>
      </c>
      <c r="G4702">
        <v>22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9467</v>
      </c>
    </row>
    <row r="4703" spans="1:13">
      <c r="A4703" s="13">
        <f t="shared" si="73"/>
        <v>15</v>
      </c>
      <c r="B4703">
        <v>3007687</v>
      </c>
      <c r="C4703">
        <v>1400</v>
      </c>
      <c r="D4703">
        <v>1500</v>
      </c>
      <c r="E4703"/>
      <c r="F4703" t="s">
        <v>253</v>
      </c>
      <c r="G4703">
        <v>15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9467</v>
      </c>
    </row>
    <row r="4704" spans="1:13">
      <c r="A4704" s="13">
        <f t="shared" si="73"/>
        <v>27</v>
      </c>
      <c r="B4704">
        <v>3007688</v>
      </c>
      <c r="C4704">
        <v>1380</v>
      </c>
      <c r="D4704">
        <v>1500</v>
      </c>
      <c r="E4704"/>
      <c r="F4704" t="s">
        <v>253</v>
      </c>
      <c r="G4704">
        <v>27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9468</v>
      </c>
    </row>
    <row r="4705" spans="1:13">
      <c r="A4705" s="13">
        <f t="shared" si="73"/>
        <v>50</v>
      </c>
      <c r="B4705">
        <v>3007688</v>
      </c>
      <c r="C4705">
        <v>1400</v>
      </c>
      <c r="D4705">
        <v>1500</v>
      </c>
      <c r="E4705"/>
      <c r="F4705" t="s">
        <v>253</v>
      </c>
      <c r="G4705">
        <v>50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9468</v>
      </c>
    </row>
    <row r="4706" spans="1:13">
      <c r="A4706" s="13">
        <f t="shared" si="73"/>
        <v>17</v>
      </c>
      <c r="B4706">
        <v>3007689</v>
      </c>
      <c r="C4706">
        <v>1380</v>
      </c>
      <c r="D4706">
        <v>1500</v>
      </c>
      <c r="E4706"/>
      <c r="F4706" t="s">
        <v>253</v>
      </c>
      <c r="G4706">
        <v>17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9469</v>
      </c>
    </row>
    <row r="4707" spans="1:13">
      <c r="A4707" s="13">
        <f t="shared" si="73"/>
        <v>35</v>
      </c>
      <c r="B4707">
        <v>3007689</v>
      </c>
      <c r="C4707">
        <v>1400</v>
      </c>
      <c r="D4707">
        <v>1500</v>
      </c>
      <c r="E4707"/>
      <c r="F4707" t="s">
        <v>253</v>
      </c>
      <c r="G4707">
        <v>35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9469</v>
      </c>
    </row>
    <row r="4708" spans="1:13">
      <c r="A4708" s="13">
        <f t="shared" si="73"/>
        <v>26</v>
      </c>
      <c r="B4708">
        <v>3007690</v>
      </c>
      <c r="C4708">
        <v>1380</v>
      </c>
      <c r="D4708">
        <v>1500</v>
      </c>
      <c r="E4708"/>
      <c r="F4708" t="s">
        <v>253</v>
      </c>
      <c r="G4708">
        <v>26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9470</v>
      </c>
    </row>
    <row r="4709" spans="1:13">
      <c r="A4709" s="13">
        <f t="shared" si="73"/>
        <v>6</v>
      </c>
      <c r="B4709">
        <v>3007690</v>
      </c>
      <c r="C4709">
        <v>1400</v>
      </c>
      <c r="D4709">
        <v>1500</v>
      </c>
      <c r="E4709"/>
      <c r="F4709" t="s">
        <v>253</v>
      </c>
      <c r="G4709">
        <v>6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9470</v>
      </c>
    </row>
    <row r="4710" spans="1:13">
      <c r="A4710" s="13">
        <f t="shared" si="73"/>
        <v>9</v>
      </c>
      <c r="B4710">
        <v>3007691</v>
      </c>
      <c r="C4710">
        <v>1380</v>
      </c>
      <c r="D4710">
        <v>1500</v>
      </c>
      <c r="E4710"/>
      <c r="F4710" t="s">
        <v>253</v>
      </c>
      <c r="G4710">
        <v>9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9471</v>
      </c>
    </row>
    <row r="4711" spans="1:13">
      <c r="A4711" s="13">
        <f t="shared" si="73"/>
        <v>35</v>
      </c>
      <c r="B4711">
        <v>3007691</v>
      </c>
      <c r="C4711">
        <v>1400</v>
      </c>
      <c r="D4711">
        <v>1500</v>
      </c>
      <c r="E4711"/>
      <c r="F4711" t="s">
        <v>253</v>
      </c>
      <c r="G4711">
        <v>35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9471</v>
      </c>
    </row>
    <row r="4712" spans="1:13">
      <c r="A4712" s="13">
        <f t="shared" si="73"/>
        <v>7</v>
      </c>
      <c r="B4712">
        <v>3007692</v>
      </c>
      <c r="C4712">
        <v>1380</v>
      </c>
      <c r="D4712">
        <v>1500</v>
      </c>
      <c r="E4712"/>
      <c r="F4712" t="s">
        <v>253</v>
      </c>
      <c r="G4712">
        <v>7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9472</v>
      </c>
    </row>
    <row r="4713" spans="1:13">
      <c r="A4713" s="13">
        <f t="shared" si="73"/>
        <v>9</v>
      </c>
      <c r="B4713">
        <v>3007692</v>
      </c>
      <c r="C4713">
        <v>1400</v>
      </c>
      <c r="D4713">
        <v>1500</v>
      </c>
      <c r="E4713"/>
      <c r="F4713" t="s">
        <v>253</v>
      </c>
      <c r="G4713">
        <v>9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9472</v>
      </c>
    </row>
    <row r="4714" spans="1:13">
      <c r="A4714" s="13">
        <f t="shared" si="73"/>
        <v>3</v>
      </c>
      <c r="B4714">
        <v>3007693</v>
      </c>
      <c r="C4714">
        <v>1380</v>
      </c>
      <c r="D4714">
        <v>1500</v>
      </c>
      <c r="E4714"/>
      <c r="F4714" t="s">
        <v>253</v>
      </c>
      <c r="G4714">
        <v>3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9473</v>
      </c>
    </row>
    <row r="4715" spans="1:13">
      <c r="A4715" s="13">
        <f t="shared" si="73"/>
        <v>11</v>
      </c>
      <c r="B4715">
        <v>3007693</v>
      </c>
      <c r="C4715">
        <v>1400</v>
      </c>
      <c r="D4715">
        <v>1500</v>
      </c>
      <c r="E4715"/>
      <c r="F4715" t="s">
        <v>253</v>
      </c>
      <c r="G4715">
        <v>11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9473</v>
      </c>
    </row>
    <row r="4716" spans="1:13">
      <c r="A4716" s="13">
        <f t="shared" si="73"/>
        <v>1</v>
      </c>
      <c r="B4716">
        <v>3007694</v>
      </c>
      <c r="C4716">
        <v>1380</v>
      </c>
      <c r="D4716">
        <v>1500</v>
      </c>
      <c r="E4716"/>
      <c r="F4716" t="s">
        <v>253</v>
      </c>
      <c r="G4716">
        <v>1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9474</v>
      </c>
    </row>
    <row r="4717" spans="1:13">
      <c r="A4717" s="13">
        <f t="shared" si="73"/>
        <v>42</v>
      </c>
      <c r="B4717">
        <v>3007695</v>
      </c>
      <c r="C4717">
        <v>1380</v>
      </c>
      <c r="D4717">
        <v>1500</v>
      </c>
      <c r="E4717"/>
      <c r="F4717" t="s">
        <v>253</v>
      </c>
      <c r="G4717">
        <v>42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9475</v>
      </c>
    </row>
    <row r="4718" spans="1:13">
      <c r="A4718" s="13">
        <f t="shared" si="73"/>
        <v>39</v>
      </c>
      <c r="B4718">
        <v>3007695</v>
      </c>
      <c r="C4718">
        <v>1400</v>
      </c>
      <c r="D4718">
        <v>1500</v>
      </c>
      <c r="E4718"/>
      <c r="F4718" t="s">
        <v>253</v>
      </c>
      <c r="G4718">
        <v>39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9475</v>
      </c>
    </row>
    <row r="4719" spans="1:13">
      <c r="A4719" s="13">
        <f t="shared" si="73"/>
        <v>8</v>
      </c>
      <c r="B4719">
        <v>3007696</v>
      </c>
      <c r="C4719">
        <v>1380</v>
      </c>
      <c r="D4719">
        <v>1501</v>
      </c>
      <c r="E4719"/>
      <c r="F4719" t="s">
        <v>253</v>
      </c>
      <c r="G4719">
        <v>8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3343</v>
      </c>
    </row>
    <row r="4720" spans="1:13">
      <c r="A4720" s="13">
        <f t="shared" si="73"/>
        <v>11</v>
      </c>
      <c r="B4720">
        <v>3007698</v>
      </c>
      <c r="C4720">
        <v>1380</v>
      </c>
      <c r="D4720">
        <v>1500</v>
      </c>
      <c r="E4720"/>
      <c r="F4720" t="s">
        <v>253</v>
      </c>
      <c r="G4720">
        <v>11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9476</v>
      </c>
    </row>
    <row r="4721" spans="1:13">
      <c r="A4721" s="13">
        <f t="shared" si="73"/>
        <v>3</v>
      </c>
      <c r="B4721">
        <v>3007698</v>
      </c>
      <c r="C4721">
        <v>1400</v>
      </c>
      <c r="D4721">
        <v>1500</v>
      </c>
      <c r="E4721"/>
      <c r="F4721" t="s">
        <v>253</v>
      </c>
      <c r="G4721">
        <v>3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9476</v>
      </c>
    </row>
    <row r="4722" spans="1:13">
      <c r="A4722" s="13">
        <f t="shared" si="73"/>
        <v>6</v>
      </c>
      <c r="B4722">
        <v>3007699</v>
      </c>
      <c r="C4722">
        <v>1380</v>
      </c>
      <c r="D4722">
        <v>1500</v>
      </c>
      <c r="E4722"/>
      <c r="F4722" t="s">
        <v>253</v>
      </c>
      <c r="G4722">
        <v>6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9477</v>
      </c>
    </row>
    <row r="4723" spans="1:13">
      <c r="A4723" s="13">
        <f t="shared" si="73"/>
        <v>8</v>
      </c>
      <c r="B4723">
        <v>3007700</v>
      </c>
      <c r="C4723">
        <v>1380</v>
      </c>
      <c r="D4723">
        <v>1500</v>
      </c>
      <c r="E4723"/>
      <c r="F4723" t="s">
        <v>253</v>
      </c>
      <c r="G4723">
        <v>8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9478</v>
      </c>
    </row>
    <row r="4724" spans="1:13">
      <c r="A4724" s="13">
        <f t="shared" si="73"/>
        <v>7</v>
      </c>
      <c r="B4724">
        <v>3007700</v>
      </c>
      <c r="C4724">
        <v>1400</v>
      </c>
      <c r="D4724">
        <v>1500</v>
      </c>
      <c r="E4724"/>
      <c r="F4724" t="s">
        <v>253</v>
      </c>
      <c r="G4724">
        <v>7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9478</v>
      </c>
    </row>
    <row r="4725" spans="1:13">
      <c r="A4725" s="13">
        <f t="shared" si="73"/>
        <v>93</v>
      </c>
      <c r="B4725">
        <v>3007701</v>
      </c>
      <c r="C4725">
        <v>1400</v>
      </c>
      <c r="D4725">
        <v>1500</v>
      </c>
      <c r="E4725"/>
      <c r="F4725" t="s">
        <v>253</v>
      </c>
      <c r="G4725">
        <v>93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3344</v>
      </c>
    </row>
    <row r="4726" spans="1:13">
      <c r="A4726" s="13">
        <f t="shared" si="73"/>
        <v>36</v>
      </c>
      <c r="B4726">
        <v>3007702</v>
      </c>
      <c r="C4726">
        <v>1400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3345</v>
      </c>
    </row>
    <row r="4727" spans="1:13">
      <c r="A4727" s="13">
        <f t="shared" si="73"/>
        <v>110</v>
      </c>
      <c r="B4727">
        <v>3007703</v>
      </c>
      <c r="C4727">
        <v>1400</v>
      </c>
      <c r="D4727">
        <v>1500</v>
      </c>
      <c r="E4727"/>
      <c r="F4727" t="s">
        <v>253</v>
      </c>
      <c r="G4727">
        <v>110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7566</v>
      </c>
    </row>
    <row r="4728" spans="1:13">
      <c r="A4728" s="13">
        <f t="shared" si="73"/>
        <v>35</v>
      </c>
      <c r="B4728">
        <v>3007704</v>
      </c>
      <c r="C4728">
        <v>1400</v>
      </c>
      <c r="D4728">
        <v>1500</v>
      </c>
      <c r="E4728"/>
      <c r="F4728" t="s">
        <v>253</v>
      </c>
      <c r="G4728">
        <v>35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3346</v>
      </c>
    </row>
    <row r="4729" spans="1:13">
      <c r="A4729" s="13">
        <f t="shared" si="73"/>
        <v>17</v>
      </c>
      <c r="B4729">
        <v>3007705</v>
      </c>
      <c r="C4729">
        <v>1400</v>
      </c>
      <c r="D4729">
        <v>1500</v>
      </c>
      <c r="E4729"/>
      <c r="F4729" t="s">
        <v>253</v>
      </c>
      <c r="G4729">
        <v>17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7504</v>
      </c>
    </row>
    <row r="4730" spans="1:13">
      <c r="A4730" s="13">
        <f t="shared" si="73"/>
        <v>5</v>
      </c>
      <c r="B4730">
        <v>3007708</v>
      </c>
      <c r="C4730">
        <v>1380</v>
      </c>
      <c r="D4730">
        <v>1500</v>
      </c>
      <c r="E4730"/>
      <c r="F4730" t="s">
        <v>253</v>
      </c>
      <c r="G4730">
        <v>5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3347</v>
      </c>
    </row>
    <row r="4731" spans="1:13">
      <c r="A4731" s="13">
        <f t="shared" si="73"/>
        <v>7</v>
      </c>
      <c r="B4731">
        <v>3007709</v>
      </c>
      <c r="C4731">
        <v>1380</v>
      </c>
      <c r="D4731">
        <v>1500</v>
      </c>
      <c r="E4731"/>
      <c r="F4731" t="s">
        <v>253</v>
      </c>
      <c r="G4731">
        <v>7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3348</v>
      </c>
    </row>
    <row r="4732" spans="1:13">
      <c r="A4732" s="13">
        <f t="shared" si="73"/>
        <v>4</v>
      </c>
      <c r="B4732">
        <v>3007710</v>
      </c>
      <c r="C4732">
        <v>1380</v>
      </c>
      <c r="D4732">
        <v>1500</v>
      </c>
      <c r="E4732"/>
      <c r="F4732" t="s">
        <v>253</v>
      </c>
      <c r="G4732">
        <v>4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3349</v>
      </c>
    </row>
    <row r="4733" spans="1:13">
      <c r="A4733" s="13">
        <f t="shared" si="73"/>
        <v>18</v>
      </c>
      <c r="B4733">
        <v>3007711</v>
      </c>
      <c r="C4733">
        <v>1380</v>
      </c>
      <c r="D4733">
        <v>1500</v>
      </c>
      <c r="E4733"/>
      <c r="F4733" t="s">
        <v>253</v>
      </c>
      <c r="G4733">
        <v>18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3350</v>
      </c>
    </row>
    <row r="4734" spans="1:13">
      <c r="A4734" s="13">
        <f t="shared" si="73"/>
        <v>5</v>
      </c>
      <c r="B4734">
        <v>3007712</v>
      </c>
      <c r="C4734">
        <v>1380</v>
      </c>
      <c r="D4734">
        <v>1500</v>
      </c>
      <c r="E4734"/>
      <c r="F4734" t="s">
        <v>253</v>
      </c>
      <c r="G4734">
        <v>5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9157</v>
      </c>
    </row>
    <row r="4735" spans="1:13">
      <c r="A4735" s="13">
        <f t="shared" si="73"/>
        <v>1</v>
      </c>
      <c r="B4735">
        <v>3007713</v>
      </c>
      <c r="C4735">
        <v>1380</v>
      </c>
      <c r="D4735">
        <v>1500</v>
      </c>
      <c r="E4735"/>
      <c r="F4735" t="s">
        <v>253</v>
      </c>
      <c r="G4735">
        <v>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3351</v>
      </c>
    </row>
    <row r="4736" spans="1:13">
      <c r="A4736" s="13">
        <f t="shared" si="73"/>
        <v>9</v>
      </c>
      <c r="B4736">
        <v>3007714</v>
      </c>
      <c r="C4736">
        <v>1380</v>
      </c>
      <c r="D4736">
        <v>1500</v>
      </c>
      <c r="E4736"/>
      <c r="F4736" t="s">
        <v>253</v>
      </c>
      <c r="G4736">
        <v>9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9479</v>
      </c>
    </row>
    <row r="4737" spans="1:13">
      <c r="A4737" s="13">
        <f t="shared" si="73"/>
        <v>22</v>
      </c>
      <c r="B4737">
        <v>3007715</v>
      </c>
      <c r="C4737">
        <v>1380</v>
      </c>
      <c r="D4737">
        <v>1500</v>
      </c>
      <c r="E4737"/>
      <c r="F4737" t="s">
        <v>253</v>
      </c>
      <c r="G4737">
        <v>22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9480</v>
      </c>
    </row>
    <row r="4738" spans="1:13">
      <c r="A4738" s="13">
        <f t="shared" si="73"/>
        <v>16</v>
      </c>
      <c r="B4738">
        <v>3007716</v>
      </c>
      <c r="C4738">
        <v>1380</v>
      </c>
      <c r="D4738">
        <v>1500</v>
      </c>
      <c r="E4738"/>
      <c r="F4738" t="s">
        <v>253</v>
      </c>
      <c r="G4738">
        <v>16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9481</v>
      </c>
    </row>
    <row r="4739" spans="1:13">
      <c r="A4739" s="13">
        <f t="shared" ref="A4739:A4802" si="74">G4739+H4739+I4739</f>
        <v>7</v>
      </c>
      <c r="B4739">
        <v>3007717</v>
      </c>
      <c r="C4739">
        <v>1380</v>
      </c>
      <c r="D4739">
        <v>1500</v>
      </c>
      <c r="E4739"/>
      <c r="F4739" t="s">
        <v>253</v>
      </c>
      <c r="G4739">
        <v>7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9482</v>
      </c>
    </row>
    <row r="4740" spans="1:13">
      <c r="A4740" s="13">
        <f t="shared" si="74"/>
        <v>16</v>
      </c>
      <c r="B4740">
        <v>3007718</v>
      </c>
      <c r="C4740">
        <v>1380</v>
      </c>
      <c r="D4740">
        <v>1500</v>
      </c>
      <c r="E4740"/>
      <c r="F4740" t="s">
        <v>253</v>
      </c>
      <c r="G4740">
        <v>16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3352</v>
      </c>
    </row>
    <row r="4741" spans="1:13">
      <c r="A4741" s="13">
        <f t="shared" si="74"/>
        <v>210</v>
      </c>
      <c r="B4741">
        <v>3007719</v>
      </c>
      <c r="C4741">
        <v>1380</v>
      </c>
      <c r="D4741">
        <v>1500</v>
      </c>
      <c r="E4741"/>
      <c r="F4741" t="s">
        <v>253</v>
      </c>
      <c r="G4741">
        <v>210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9483</v>
      </c>
    </row>
    <row r="4742" spans="1:13">
      <c r="A4742" s="13">
        <f t="shared" si="74"/>
        <v>142</v>
      </c>
      <c r="B4742">
        <v>3007719</v>
      </c>
      <c r="C4742">
        <v>1400</v>
      </c>
      <c r="D4742">
        <v>1500</v>
      </c>
      <c r="E4742"/>
      <c r="F4742" t="s">
        <v>253</v>
      </c>
      <c r="G4742">
        <v>142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9483</v>
      </c>
    </row>
    <row r="4743" spans="1:13">
      <c r="A4743" s="13">
        <f t="shared" si="74"/>
        <v>180</v>
      </c>
      <c r="B4743">
        <v>3007720</v>
      </c>
      <c r="C4743">
        <v>1380</v>
      </c>
      <c r="D4743">
        <v>1500</v>
      </c>
      <c r="E4743"/>
      <c r="F4743" t="s">
        <v>253</v>
      </c>
      <c r="G4743">
        <v>180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9484</v>
      </c>
    </row>
    <row r="4744" spans="1:13">
      <c r="A4744" s="13">
        <f t="shared" si="74"/>
        <v>107</v>
      </c>
      <c r="B4744">
        <v>3007720</v>
      </c>
      <c r="C4744">
        <v>1400</v>
      </c>
      <c r="D4744">
        <v>1500</v>
      </c>
      <c r="E4744"/>
      <c r="F4744" t="s">
        <v>253</v>
      </c>
      <c r="G4744">
        <v>107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9484</v>
      </c>
    </row>
    <row r="4745" spans="1:13">
      <c r="A4745" s="13">
        <f t="shared" si="74"/>
        <v>204</v>
      </c>
      <c r="B4745">
        <v>3007721</v>
      </c>
      <c r="C4745">
        <v>1380</v>
      </c>
      <c r="D4745">
        <v>1500</v>
      </c>
      <c r="E4745"/>
      <c r="F4745" t="s">
        <v>253</v>
      </c>
      <c r="G4745">
        <v>204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9485</v>
      </c>
    </row>
    <row r="4746" spans="1:13">
      <c r="A4746" s="13">
        <f t="shared" si="74"/>
        <v>98</v>
      </c>
      <c r="B4746">
        <v>3007721</v>
      </c>
      <c r="C4746">
        <v>1400</v>
      </c>
      <c r="D4746">
        <v>1500</v>
      </c>
      <c r="E4746"/>
      <c r="F4746" t="s">
        <v>253</v>
      </c>
      <c r="G4746">
        <v>98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9485</v>
      </c>
    </row>
    <row r="4747" spans="1:13">
      <c r="A4747" s="13">
        <f t="shared" si="74"/>
        <v>19</v>
      </c>
      <c r="B4747">
        <v>3007722</v>
      </c>
      <c r="C4747">
        <v>1380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9486</v>
      </c>
    </row>
    <row r="4748" spans="1:13">
      <c r="A4748" s="13">
        <f t="shared" si="74"/>
        <v>35</v>
      </c>
      <c r="B4748">
        <v>3007722</v>
      </c>
      <c r="C4748">
        <v>1400</v>
      </c>
      <c r="D4748">
        <v>1500</v>
      </c>
      <c r="E4748"/>
      <c r="F4748" t="s">
        <v>253</v>
      </c>
      <c r="G4748">
        <v>35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9486</v>
      </c>
    </row>
    <row r="4749" spans="1:13">
      <c r="A4749" s="13">
        <f t="shared" si="74"/>
        <v>6</v>
      </c>
      <c r="B4749">
        <v>3007723</v>
      </c>
      <c r="C4749">
        <v>1400</v>
      </c>
      <c r="D4749">
        <v>1500</v>
      </c>
      <c r="E4749"/>
      <c r="F4749" t="s">
        <v>253</v>
      </c>
      <c r="G4749">
        <v>6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9487</v>
      </c>
    </row>
    <row r="4750" spans="1:13">
      <c r="A4750" s="13">
        <f t="shared" si="74"/>
        <v>24</v>
      </c>
      <c r="B4750">
        <v>3007725</v>
      </c>
      <c r="C4750">
        <v>1380</v>
      </c>
      <c r="D4750">
        <v>1500</v>
      </c>
      <c r="E4750"/>
      <c r="F4750" t="s">
        <v>253</v>
      </c>
      <c r="G4750">
        <v>24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9488</v>
      </c>
    </row>
    <row r="4751" spans="1:13">
      <c r="A4751" s="13">
        <f t="shared" si="74"/>
        <v>11</v>
      </c>
      <c r="B4751">
        <v>3007725</v>
      </c>
      <c r="C4751">
        <v>1400</v>
      </c>
      <c r="D4751">
        <v>1500</v>
      </c>
      <c r="E4751"/>
      <c r="F4751" t="s">
        <v>253</v>
      </c>
      <c r="G4751">
        <v>11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9488</v>
      </c>
    </row>
    <row r="4752" spans="1:13">
      <c r="A4752" s="13">
        <f t="shared" si="74"/>
        <v>21</v>
      </c>
      <c r="B4752">
        <v>3007726</v>
      </c>
      <c r="C4752">
        <v>1380</v>
      </c>
      <c r="D4752">
        <v>1500</v>
      </c>
      <c r="E4752"/>
      <c r="F4752" t="s">
        <v>253</v>
      </c>
      <c r="G4752">
        <v>21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9489</v>
      </c>
    </row>
    <row r="4753" spans="1:13">
      <c r="A4753" s="13">
        <f t="shared" si="74"/>
        <v>20</v>
      </c>
      <c r="B4753">
        <v>3007726</v>
      </c>
      <c r="C4753">
        <v>1400</v>
      </c>
      <c r="D4753">
        <v>1500</v>
      </c>
      <c r="E4753"/>
      <c r="F4753" t="s">
        <v>253</v>
      </c>
      <c r="G4753">
        <v>20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9489</v>
      </c>
    </row>
    <row r="4754" spans="1:13">
      <c r="A4754" s="13">
        <f t="shared" si="74"/>
        <v>30</v>
      </c>
      <c r="B4754">
        <v>3007728</v>
      </c>
      <c r="C4754">
        <v>1380</v>
      </c>
      <c r="D4754">
        <v>1500</v>
      </c>
      <c r="E4754"/>
      <c r="F4754" t="s">
        <v>253</v>
      </c>
      <c r="G4754">
        <v>30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9490</v>
      </c>
    </row>
    <row r="4755" spans="1:13">
      <c r="A4755" s="13">
        <f t="shared" si="74"/>
        <v>5</v>
      </c>
      <c r="B4755">
        <v>3007728</v>
      </c>
      <c r="C4755">
        <v>1400</v>
      </c>
      <c r="D4755">
        <v>1500</v>
      </c>
      <c r="E4755"/>
      <c r="F4755" t="s">
        <v>253</v>
      </c>
      <c r="G4755">
        <v>5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9490</v>
      </c>
    </row>
    <row r="4756" spans="1:13">
      <c r="A4756" s="13">
        <f t="shared" si="74"/>
        <v>25</v>
      </c>
      <c r="B4756">
        <v>3007729</v>
      </c>
      <c r="C4756">
        <v>1380</v>
      </c>
      <c r="D4756">
        <v>1500</v>
      </c>
      <c r="E4756"/>
      <c r="F4756" t="s">
        <v>253</v>
      </c>
      <c r="G4756">
        <v>25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3353</v>
      </c>
    </row>
    <row r="4757" spans="1:13">
      <c r="A4757" s="13">
        <f t="shared" si="74"/>
        <v>13</v>
      </c>
      <c r="B4757">
        <v>3007730</v>
      </c>
      <c r="C4757">
        <v>1380</v>
      </c>
      <c r="D4757">
        <v>1500</v>
      </c>
      <c r="E4757"/>
      <c r="F4757" t="s">
        <v>253</v>
      </c>
      <c r="G4757">
        <v>13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9491</v>
      </c>
    </row>
    <row r="4758" spans="1:13">
      <c r="A4758" s="13">
        <f t="shared" si="74"/>
        <v>13</v>
      </c>
      <c r="B4758">
        <v>3007730</v>
      </c>
      <c r="C4758">
        <v>1400</v>
      </c>
      <c r="D4758">
        <v>1500</v>
      </c>
      <c r="E4758"/>
      <c r="F4758" t="s">
        <v>253</v>
      </c>
      <c r="G4758">
        <v>13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9491</v>
      </c>
    </row>
    <row r="4759" spans="1:13">
      <c r="A4759" s="13">
        <f t="shared" si="74"/>
        <v>12</v>
      </c>
      <c r="B4759">
        <v>3007732</v>
      </c>
      <c r="C4759">
        <v>1380</v>
      </c>
      <c r="D4759">
        <v>1500</v>
      </c>
      <c r="E4759"/>
      <c r="F4759" t="s">
        <v>253</v>
      </c>
      <c r="G4759">
        <v>12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9492</v>
      </c>
    </row>
    <row r="4760" spans="1:13">
      <c r="A4760" s="13">
        <f t="shared" si="74"/>
        <v>86</v>
      </c>
      <c r="B4760">
        <v>3007732</v>
      </c>
      <c r="C4760">
        <v>1400</v>
      </c>
      <c r="D4760">
        <v>1500</v>
      </c>
      <c r="E4760"/>
      <c r="F4760" t="s">
        <v>253</v>
      </c>
      <c r="G4760">
        <v>86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9492</v>
      </c>
    </row>
    <row r="4761" spans="1:13">
      <c r="A4761" s="13">
        <f t="shared" si="74"/>
        <v>9</v>
      </c>
      <c r="B4761">
        <v>3007733</v>
      </c>
      <c r="C4761">
        <v>1380</v>
      </c>
      <c r="D4761">
        <v>1500</v>
      </c>
      <c r="E4761"/>
      <c r="F4761" t="s">
        <v>253</v>
      </c>
      <c r="G4761">
        <v>9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9493</v>
      </c>
    </row>
    <row r="4762" spans="1:13">
      <c r="A4762" s="13">
        <f t="shared" si="74"/>
        <v>24</v>
      </c>
      <c r="B4762">
        <v>3007734</v>
      </c>
      <c r="C4762">
        <v>1380</v>
      </c>
      <c r="D4762">
        <v>1500</v>
      </c>
      <c r="E4762"/>
      <c r="F4762" t="s">
        <v>253</v>
      </c>
      <c r="G4762">
        <v>24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9494</v>
      </c>
    </row>
    <row r="4763" spans="1:13">
      <c r="A4763" s="13">
        <f t="shared" si="74"/>
        <v>20</v>
      </c>
      <c r="B4763">
        <v>3007734</v>
      </c>
      <c r="C4763">
        <v>1400</v>
      </c>
      <c r="D4763">
        <v>1500</v>
      </c>
      <c r="E4763"/>
      <c r="F4763" t="s">
        <v>253</v>
      </c>
      <c r="G4763">
        <v>20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9494</v>
      </c>
    </row>
    <row r="4764" spans="1:13">
      <c r="A4764" s="13">
        <f t="shared" si="74"/>
        <v>1</v>
      </c>
      <c r="B4764">
        <v>3007738</v>
      </c>
      <c r="C4764">
        <v>1380</v>
      </c>
      <c r="D4764">
        <v>1500</v>
      </c>
      <c r="E4764"/>
      <c r="F4764" t="s">
        <v>253</v>
      </c>
      <c r="G4764">
        <v>1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9044</v>
      </c>
    </row>
    <row r="4765" spans="1:13">
      <c r="A4765" s="13">
        <f t="shared" si="74"/>
        <v>1</v>
      </c>
      <c r="B4765">
        <v>3007739</v>
      </c>
      <c r="C4765">
        <v>1380</v>
      </c>
      <c r="D4765">
        <v>1500</v>
      </c>
      <c r="E4765"/>
      <c r="F4765" t="s">
        <v>253</v>
      </c>
      <c r="G4765">
        <v>1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3354</v>
      </c>
    </row>
    <row r="4766" spans="1:13">
      <c r="A4766" s="13">
        <f t="shared" si="74"/>
        <v>21</v>
      </c>
      <c r="B4766">
        <v>3007740</v>
      </c>
      <c r="C4766">
        <v>1380</v>
      </c>
      <c r="D4766">
        <v>1500</v>
      </c>
      <c r="E4766"/>
      <c r="F4766" t="s">
        <v>253</v>
      </c>
      <c r="G4766">
        <v>21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3355</v>
      </c>
    </row>
    <row r="4767" spans="1:13">
      <c r="A4767" s="13">
        <f t="shared" si="74"/>
        <v>2</v>
      </c>
      <c r="B4767">
        <v>3007741</v>
      </c>
      <c r="C4767">
        <v>1380</v>
      </c>
      <c r="D4767">
        <v>1500</v>
      </c>
      <c r="E4767"/>
      <c r="F4767" t="s">
        <v>253</v>
      </c>
      <c r="G4767">
        <v>2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3356</v>
      </c>
    </row>
    <row r="4768" spans="1:13">
      <c r="A4768" s="13">
        <f t="shared" si="74"/>
        <v>33</v>
      </c>
      <c r="B4768">
        <v>3007742</v>
      </c>
      <c r="C4768">
        <v>1380</v>
      </c>
      <c r="D4768">
        <v>1500</v>
      </c>
      <c r="E4768"/>
      <c r="F4768" t="s">
        <v>253</v>
      </c>
      <c r="G4768">
        <v>33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3357</v>
      </c>
    </row>
    <row r="4769" spans="1:13">
      <c r="A4769" s="13">
        <f t="shared" si="74"/>
        <v>9</v>
      </c>
      <c r="B4769">
        <v>3007747</v>
      </c>
      <c r="C4769">
        <v>1380</v>
      </c>
      <c r="D4769">
        <v>1500</v>
      </c>
      <c r="E4769"/>
      <c r="F4769" t="s">
        <v>253</v>
      </c>
      <c r="G4769">
        <v>9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9495</v>
      </c>
    </row>
    <row r="4770" spans="1:13">
      <c r="A4770" s="13">
        <f t="shared" si="74"/>
        <v>52</v>
      </c>
      <c r="B4770">
        <v>3007747</v>
      </c>
      <c r="C4770">
        <v>1400</v>
      </c>
      <c r="D4770">
        <v>1500</v>
      </c>
      <c r="E4770"/>
      <c r="F4770" t="s">
        <v>253</v>
      </c>
      <c r="G4770">
        <v>52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9495</v>
      </c>
    </row>
    <row r="4771" spans="1:13">
      <c r="A4771" s="13">
        <f t="shared" si="74"/>
        <v>18</v>
      </c>
      <c r="B4771">
        <v>3007748</v>
      </c>
      <c r="C4771">
        <v>1380</v>
      </c>
      <c r="D4771">
        <v>1500</v>
      </c>
      <c r="E4771"/>
      <c r="F4771" t="s">
        <v>253</v>
      </c>
      <c r="G4771">
        <v>18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9496</v>
      </c>
    </row>
    <row r="4772" spans="1:13">
      <c r="A4772" s="13">
        <f t="shared" si="74"/>
        <v>43</v>
      </c>
      <c r="B4772">
        <v>3007748</v>
      </c>
      <c r="C4772">
        <v>1400</v>
      </c>
      <c r="D4772">
        <v>1500</v>
      </c>
      <c r="E4772"/>
      <c r="F4772" t="s">
        <v>253</v>
      </c>
      <c r="G4772">
        <v>43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9496</v>
      </c>
    </row>
    <row r="4773" spans="1:13">
      <c r="A4773" s="13">
        <f t="shared" si="74"/>
        <v>71</v>
      </c>
      <c r="B4773">
        <v>3007749</v>
      </c>
      <c r="C4773">
        <v>1380</v>
      </c>
      <c r="D4773">
        <v>1500</v>
      </c>
      <c r="E4773"/>
      <c r="F4773" t="s">
        <v>253</v>
      </c>
      <c r="G4773">
        <v>71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9497</v>
      </c>
    </row>
    <row r="4774" spans="1:13">
      <c r="A4774" s="13">
        <f t="shared" si="74"/>
        <v>54</v>
      </c>
      <c r="B4774">
        <v>3007749</v>
      </c>
      <c r="C4774">
        <v>1400</v>
      </c>
      <c r="D4774">
        <v>1500</v>
      </c>
      <c r="E4774"/>
      <c r="F4774" t="s">
        <v>253</v>
      </c>
      <c r="G4774">
        <v>54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9497</v>
      </c>
    </row>
    <row r="4775" spans="1:13">
      <c r="A4775" s="13">
        <f t="shared" si="74"/>
        <v>24</v>
      </c>
      <c r="B4775">
        <v>3007750</v>
      </c>
      <c r="C4775">
        <v>1380</v>
      </c>
      <c r="D4775">
        <v>1500</v>
      </c>
      <c r="E4775"/>
      <c r="F4775" t="s">
        <v>253</v>
      </c>
      <c r="G4775">
        <v>24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9498</v>
      </c>
    </row>
    <row r="4776" spans="1:13">
      <c r="A4776" s="13">
        <f t="shared" si="74"/>
        <v>1</v>
      </c>
      <c r="B4776">
        <v>3007751</v>
      </c>
      <c r="C4776">
        <v>1380</v>
      </c>
      <c r="D4776">
        <v>1500</v>
      </c>
      <c r="E4776"/>
      <c r="F4776" t="s">
        <v>253</v>
      </c>
      <c r="G4776">
        <v>1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3358</v>
      </c>
    </row>
    <row r="4777" spans="1:13">
      <c r="A4777" s="13">
        <f t="shared" si="74"/>
        <v>10</v>
      </c>
      <c r="B4777">
        <v>3007753</v>
      </c>
      <c r="C4777">
        <v>1380</v>
      </c>
      <c r="D4777">
        <v>1500</v>
      </c>
      <c r="E4777"/>
      <c r="F4777" t="s">
        <v>253</v>
      </c>
      <c r="G4777">
        <v>10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9499</v>
      </c>
    </row>
    <row r="4778" spans="1:13">
      <c r="A4778" s="13">
        <f t="shared" si="74"/>
        <v>20</v>
      </c>
      <c r="B4778">
        <v>3007753</v>
      </c>
      <c r="C4778">
        <v>1400</v>
      </c>
      <c r="D4778">
        <v>1500</v>
      </c>
      <c r="E4778"/>
      <c r="F4778" t="s">
        <v>253</v>
      </c>
      <c r="G4778">
        <v>20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9499</v>
      </c>
    </row>
    <row r="4779" spans="1:13">
      <c r="A4779" s="13">
        <f t="shared" si="74"/>
        <v>1</v>
      </c>
      <c r="B4779">
        <v>3007754</v>
      </c>
      <c r="C4779">
        <v>1380</v>
      </c>
      <c r="D4779">
        <v>1500</v>
      </c>
      <c r="E4779"/>
      <c r="F4779" t="s">
        <v>253</v>
      </c>
      <c r="G4779">
        <v>1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9500</v>
      </c>
    </row>
    <row r="4780" spans="1:13">
      <c r="A4780" s="13">
        <f t="shared" si="74"/>
        <v>24</v>
      </c>
      <c r="B4780">
        <v>3007754</v>
      </c>
      <c r="C4780">
        <v>1400</v>
      </c>
      <c r="D4780">
        <v>1500</v>
      </c>
      <c r="E4780"/>
      <c r="F4780" t="s">
        <v>253</v>
      </c>
      <c r="G4780">
        <v>24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9500</v>
      </c>
    </row>
    <row r="4781" spans="1:13">
      <c r="A4781" s="13">
        <f t="shared" si="74"/>
        <v>6</v>
      </c>
      <c r="B4781">
        <v>3007755</v>
      </c>
      <c r="C4781">
        <v>1380</v>
      </c>
      <c r="D4781">
        <v>1500</v>
      </c>
      <c r="E4781"/>
      <c r="F4781" t="s">
        <v>253</v>
      </c>
      <c r="G4781">
        <v>6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9501</v>
      </c>
    </row>
    <row r="4782" spans="1:13">
      <c r="A4782" s="13">
        <f t="shared" si="74"/>
        <v>8</v>
      </c>
      <c r="B4782">
        <v>3007755</v>
      </c>
      <c r="C4782">
        <v>1400</v>
      </c>
      <c r="D4782">
        <v>1500</v>
      </c>
      <c r="E4782"/>
      <c r="F4782" t="s">
        <v>253</v>
      </c>
      <c r="G4782">
        <v>8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9501</v>
      </c>
    </row>
    <row r="4783" spans="1:13">
      <c r="A4783" s="13">
        <f t="shared" si="74"/>
        <v>14</v>
      </c>
      <c r="B4783">
        <v>3007756</v>
      </c>
      <c r="C4783">
        <v>1380</v>
      </c>
      <c r="D4783">
        <v>1500</v>
      </c>
      <c r="E4783"/>
      <c r="F4783" t="s">
        <v>253</v>
      </c>
      <c r="G4783">
        <v>14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9502</v>
      </c>
    </row>
    <row r="4784" spans="1:13">
      <c r="A4784" s="13">
        <f t="shared" si="74"/>
        <v>5</v>
      </c>
      <c r="B4784">
        <v>3007756</v>
      </c>
      <c r="C4784">
        <v>1400</v>
      </c>
      <c r="D4784">
        <v>1500</v>
      </c>
      <c r="E4784"/>
      <c r="F4784" t="s">
        <v>253</v>
      </c>
      <c r="G4784">
        <v>5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9502</v>
      </c>
    </row>
    <row r="4785" spans="1:13">
      <c r="A4785" s="13">
        <f t="shared" si="74"/>
        <v>11</v>
      </c>
      <c r="B4785">
        <v>3007757</v>
      </c>
      <c r="C4785">
        <v>1380</v>
      </c>
      <c r="D4785">
        <v>1500</v>
      </c>
      <c r="E4785"/>
      <c r="F4785" t="s">
        <v>253</v>
      </c>
      <c r="G4785">
        <v>11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9503</v>
      </c>
    </row>
    <row r="4786" spans="1:13">
      <c r="A4786" s="13">
        <f t="shared" si="74"/>
        <v>20</v>
      </c>
      <c r="B4786">
        <v>3007758</v>
      </c>
      <c r="C4786">
        <v>1380</v>
      </c>
      <c r="D4786">
        <v>1500</v>
      </c>
      <c r="E4786"/>
      <c r="F4786" t="s">
        <v>253</v>
      </c>
      <c r="G4786">
        <v>20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9504</v>
      </c>
    </row>
    <row r="4787" spans="1:13">
      <c r="A4787" s="13">
        <f t="shared" si="74"/>
        <v>1</v>
      </c>
      <c r="B4787">
        <v>3007759</v>
      </c>
      <c r="C4787">
        <v>1380</v>
      </c>
      <c r="D4787">
        <v>1500</v>
      </c>
      <c r="E4787"/>
      <c r="F4787" t="s">
        <v>253</v>
      </c>
      <c r="G4787">
        <v>1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9505</v>
      </c>
    </row>
    <row r="4788" spans="1:13">
      <c r="A4788" s="13">
        <f t="shared" si="74"/>
        <v>57</v>
      </c>
      <c r="B4788">
        <v>3007760</v>
      </c>
      <c r="C4788">
        <v>1380</v>
      </c>
      <c r="D4788">
        <v>1500</v>
      </c>
      <c r="E4788"/>
      <c r="F4788" t="s">
        <v>253</v>
      </c>
      <c r="G4788">
        <v>57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7567</v>
      </c>
    </row>
    <row r="4789" spans="1:13">
      <c r="A4789" s="13">
        <f t="shared" si="74"/>
        <v>109</v>
      </c>
      <c r="B4789">
        <v>3007760</v>
      </c>
      <c r="C4789">
        <v>1400</v>
      </c>
      <c r="D4789">
        <v>1500</v>
      </c>
      <c r="E4789"/>
      <c r="F4789" t="s">
        <v>253</v>
      </c>
      <c r="G4789">
        <v>109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7567</v>
      </c>
    </row>
    <row r="4790" spans="1:13">
      <c r="A4790" s="13">
        <f t="shared" si="74"/>
        <v>34</v>
      </c>
      <c r="B4790">
        <v>3007762</v>
      </c>
      <c r="C4790">
        <v>1380</v>
      </c>
      <c r="D4790">
        <v>1500</v>
      </c>
      <c r="E4790"/>
      <c r="F4790" t="s">
        <v>253</v>
      </c>
      <c r="G4790">
        <v>34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9506</v>
      </c>
    </row>
    <row r="4791" spans="1:13">
      <c r="A4791" s="13">
        <f t="shared" si="74"/>
        <v>1</v>
      </c>
      <c r="B4791">
        <v>3007763</v>
      </c>
      <c r="C4791">
        <v>1380</v>
      </c>
      <c r="D4791">
        <v>1501</v>
      </c>
      <c r="E4791"/>
      <c r="F4791" t="s">
        <v>253</v>
      </c>
      <c r="G4791">
        <v>1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3359</v>
      </c>
    </row>
    <row r="4792" spans="1:13">
      <c r="A4792" s="13">
        <f t="shared" si="74"/>
        <v>35</v>
      </c>
      <c r="B4792">
        <v>3007764</v>
      </c>
      <c r="C4792">
        <v>1380</v>
      </c>
      <c r="D4792">
        <v>1500</v>
      </c>
      <c r="E4792"/>
      <c r="F4792" t="s">
        <v>253</v>
      </c>
      <c r="G4792">
        <v>35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9507</v>
      </c>
    </row>
    <row r="4793" spans="1:13">
      <c r="A4793" s="13">
        <f t="shared" si="74"/>
        <v>11</v>
      </c>
      <c r="B4793">
        <v>3007764</v>
      </c>
      <c r="C4793">
        <v>1400</v>
      </c>
      <c r="D4793">
        <v>1500</v>
      </c>
      <c r="E4793"/>
      <c r="F4793" t="s">
        <v>253</v>
      </c>
      <c r="G4793">
        <v>11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9507</v>
      </c>
    </row>
    <row r="4794" spans="1:13">
      <c r="A4794" s="13">
        <f t="shared" si="74"/>
        <v>20</v>
      </c>
      <c r="B4794">
        <v>3007765</v>
      </c>
      <c r="C4794">
        <v>1380</v>
      </c>
      <c r="D4794">
        <v>1500</v>
      </c>
      <c r="E4794"/>
      <c r="F4794" t="s">
        <v>253</v>
      </c>
      <c r="G4794">
        <v>20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9508</v>
      </c>
    </row>
    <row r="4795" spans="1:13">
      <c r="A4795" s="13">
        <f t="shared" si="74"/>
        <v>17</v>
      </c>
      <c r="B4795">
        <v>3007765</v>
      </c>
      <c r="C4795">
        <v>1400</v>
      </c>
      <c r="D4795">
        <v>1500</v>
      </c>
      <c r="E4795"/>
      <c r="F4795" t="s">
        <v>253</v>
      </c>
      <c r="G4795">
        <v>17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9508</v>
      </c>
    </row>
    <row r="4796" spans="1:13">
      <c r="A4796" s="13">
        <f t="shared" si="74"/>
        <v>7</v>
      </c>
      <c r="B4796">
        <v>3007766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9509</v>
      </c>
    </row>
    <row r="4797" spans="1:13">
      <c r="A4797" s="13">
        <f t="shared" si="74"/>
        <v>8</v>
      </c>
      <c r="B4797">
        <v>3007766</v>
      </c>
      <c r="C4797">
        <v>1400</v>
      </c>
      <c r="D4797">
        <v>1500</v>
      </c>
      <c r="E4797"/>
      <c r="F4797" t="s">
        <v>253</v>
      </c>
      <c r="G4797">
        <v>8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9509</v>
      </c>
    </row>
    <row r="4798" spans="1:13">
      <c r="A4798" s="13">
        <f t="shared" si="74"/>
        <v>2</v>
      </c>
      <c r="B4798">
        <v>3007767</v>
      </c>
      <c r="C4798">
        <v>1380</v>
      </c>
      <c r="D4798">
        <v>1500</v>
      </c>
      <c r="E4798"/>
      <c r="F4798" t="s">
        <v>253</v>
      </c>
      <c r="G4798">
        <v>2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9510</v>
      </c>
    </row>
    <row r="4799" spans="1:13">
      <c r="A4799" s="13">
        <f t="shared" si="74"/>
        <v>29</v>
      </c>
      <c r="B4799">
        <v>3007767</v>
      </c>
      <c r="C4799">
        <v>1400</v>
      </c>
      <c r="D4799">
        <v>1500</v>
      </c>
      <c r="E4799"/>
      <c r="F4799" t="s">
        <v>253</v>
      </c>
      <c r="G4799">
        <v>29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9510</v>
      </c>
    </row>
    <row r="4800" spans="1:13">
      <c r="A4800" s="13">
        <f t="shared" si="74"/>
        <v>8</v>
      </c>
      <c r="B4800">
        <v>3007769</v>
      </c>
      <c r="C4800">
        <v>1380</v>
      </c>
      <c r="D4800">
        <v>1500</v>
      </c>
      <c r="E4800"/>
      <c r="F4800" t="s">
        <v>253</v>
      </c>
      <c r="G4800">
        <v>8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9511</v>
      </c>
    </row>
    <row r="4801" spans="1:13">
      <c r="A4801" s="13">
        <f t="shared" si="74"/>
        <v>50</v>
      </c>
      <c r="B4801">
        <v>3007770</v>
      </c>
      <c r="C4801">
        <v>1380</v>
      </c>
      <c r="D4801">
        <v>1500</v>
      </c>
      <c r="E4801"/>
      <c r="F4801" t="s">
        <v>253</v>
      </c>
      <c r="G4801">
        <v>50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3360</v>
      </c>
    </row>
    <row r="4802" spans="1:13">
      <c r="A4802" s="13">
        <f t="shared" si="74"/>
        <v>120</v>
      </c>
      <c r="B4802">
        <v>3007771</v>
      </c>
      <c r="C4802">
        <v>1380</v>
      </c>
      <c r="D4802">
        <v>1500</v>
      </c>
      <c r="E4802"/>
      <c r="F4802" t="s">
        <v>289</v>
      </c>
      <c r="G4802">
        <v>120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3361</v>
      </c>
    </row>
    <row r="4803" spans="1:13">
      <c r="A4803" s="13">
        <f t="shared" ref="A4803:A4866" si="75">G4803+H4803+I4803</f>
        <v>124</v>
      </c>
      <c r="B4803">
        <v>3007772</v>
      </c>
      <c r="C4803">
        <v>1380</v>
      </c>
      <c r="D4803">
        <v>1500</v>
      </c>
      <c r="E4803"/>
      <c r="F4803" t="s">
        <v>253</v>
      </c>
      <c r="G4803">
        <v>124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3362</v>
      </c>
    </row>
    <row r="4804" spans="1:13">
      <c r="A4804" s="13">
        <f t="shared" si="75"/>
        <v>352</v>
      </c>
      <c r="B4804">
        <v>3007772</v>
      </c>
      <c r="C4804">
        <v>1400</v>
      </c>
      <c r="D4804">
        <v>1500</v>
      </c>
      <c r="E4804"/>
      <c r="F4804" t="s">
        <v>253</v>
      </c>
      <c r="G4804">
        <v>352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3362</v>
      </c>
    </row>
    <row r="4805" spans="1:13">
      <c r="A4805" s="13">
        <f t="shared" si="75"/>
        <v>67</v>
      </c>
      <c r="B4805">
        <v>3007773</v>
      </c>
      <c r="C4805">
        <v>1380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3363</v>
      </c>
    </row>
    <row r="4806" spans="1:13">
      <c r="A4806" s="13">
        <f t="shared" si="75"/>
        <v>4</v>
      </c>
      <c r="B4806">
        <v>3007774</v>
      </c>
      <c r="C4806">
        <v>1380</v>
      </c>
      <c r="D4806">
        <v>1501</v>
      </c>
      <c r="E4806"/>
      <c r="F4806" t="s">
        <v>253</v>
      </c>
      <c r="G4806">
        <v>4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3364</v>
      </c>
    </row>
    <row r="4807" spans="1:13">
      <c r="A4807" s="13">
        <f t="shared" si="75"/>
        <v>50</v>
      </c>
      <c r="B4807">
        <v>3007775</v>
      </c>
      <c r="C4807">
        <v>1380</v>
      </c>
      <c r="D4807">
        <v>1500</v>
      </c>
      <c r="E4807"/>
      <c r="F4807" t="s">
        <v>253</v>
      </c>
      <c r="G4807">
        <v>50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3365</v>
      </c>
    </row>
    <row r="4808" spans="1:13">
      <c r="A4808" s="13">
        <f t="shared" si="75"/>
        <v>13</v>
      </c>
      <c r="B4808">
        <v>3007776</v>
      </c>
      <c r="C4808">
        <v>1380</v>
      </c>
      <c r="D4808">
        <v>1500</v>
      </c>
      <c r="E4808"/>
      <c r="F4808" t="s">
        <v>253</v>
      </c>
      <c r="G4808">
        <v>13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3366</v>
      </c>
    </row>
    <row r="4809" spans="1:13">
      <c r="A4809" s="13">
        <f t="shared" si="75"/>
        <v>474</v>
      </c>
      <c r="B4809">
        <v>3007777</v>
      </c>
      <c r="C4809">
        <v>1380</v>
      </c>
      <c r="D4809">
        <v>1500</v>
      </c>
      <c r="E4809"/>
      <c r="F4809" t="s">
        <v>253</v>
      </c>
      <c r="G4809">
        <v>474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3367</v>
      </c>
    </row>
    <row r="4810" spans="1:13">
      <c r="A4810" s="13">
        <f t="shared" si="75"/>
        <v>630</v>
      </c>
      <c r="B4810">
        <v>3007778</v>
      </c>
      <c r="C4810">
        <v>1380</v>
      </c>
      <c r="D4810">
        <v>1500</v>
      </c>
      <c r="E4810"/>
      <c r="F4810" t="s">
        <v>253</v>
      </c>
      <c r="G4810">
        <v>630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3368</v>
      </c>
    </row>
    <row r="4811" spans="1:13">
      <c r="A4811" s="13">
        <f t="shared" si="75"/>
        <v>603</v>
      </c>
      <c r="B4811">
        <v>3007779</v>
      </c>
      <c r="C4811">
        <v>1380</v>
      </c>
      <c r="D4811">
        <v>1500</v>
      </c>
      <c r="E4811"/>
      <c r="F4811" t="s">
        <v>253</v>
      </c>
      <c r="G4811">
        <v>603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3369</v>
      </c>
    </row>
    <row r="4812" spans="1:13">
      <c r="A4812" s="13">
        <f t="shared" si="75"/>
        <v>20</v>
      </c>
      <c r="B4812">
        <v>3007780</v>
      </c>
      <c r="C4812">
        <v>1380</v>
      </c>
      <c r="D4812">
        <v>1500</v>
      </c>
      <c r="E4812"/>
      <c r="F4812" t="s">
        <v>253</v>
      </c>
      <c r="G4812">
        <v>20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3370</v>
      </c>
    </row>
    <row r="4813" spans="1:13">
      <c r="A4813" s="13">
        <f t="shared" si="75"/>
        <v>6</v>
      </c>
      <c r="B4813">
        <v>3007780</v>
      </c>
      <c r="C4813">
        <v>1400</v>
      </c>
      <c r="D4813">
        <v>1500</v>
      </c>
      <c r="E4813"/>
      <c r="F4813" t="s">
        <v>253</v>
      </c>
      <c r="G4813">
        <v>6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3370</v>
      </c>
    </row>
    <row r="4814" spans="1:13">
      <c r="A4814" s="13">
        <f t="shared" si="75"/>
        <v>58</v>
      </c>
      <c r="B4814">
        <v>3007781</v>
      </c>
      <c r="C4814">
        <v>1380</v>
      </c>
      <c r="D4814">
        <v>1500</v>
      </c>
      <c r="E4814"/>
      <c r="F4814" t="s">
        <v>253</v>
      </c>
      <c r="G4814">
        <v>58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3371</v>
      </c>
    </row>
    <row r="4815" spans="1:13">
      <c r="A4815" s="13">
        <f t="shared" si="75"/>
        <v>25</v>
      </c>
      <c r="B4815">
        <v>3007781</v>
      </c>
      <c r="C4815">
        <v>1400</v>
      </c>
      <c r="D4815">
        <v>1500</v>
      </c>
      <c r="E4815"/>
      <c r="F4815" t="s">
        <v>253</v>
      </c>
      <c r="G4815">
        <v>25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3371</v>
      </c>
    </row>
    <row r="4816" spans="1:13">
      <c r="A4816" s="13">
        <f t="shared" si="75"/>
        <v>23</v>
      </c>
      <c r="B4816">
        <v>3007782</v>
      </c>
      <c r="C4816">
        <v>1380</v>
      </c>
      <c r="D4816">
        <v>1500</v>
      </c>
      <c r="E4816"/>
      <c r="F4816" t="s">
        <v>253</v>
      </c>
      <c r="G4816">
        <v>23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3372</v>
      </c>
    </row>
    <row r="4817" spans="1:13">
      <c r="A4817" s="13">
        <f t="shared" si="75"/>
        <v>26</v>
      </c>
      <c r="B4817">
        <v>3007782</v>
      </c>
      <c r="C4817">
        <v>1400</v>
      </c>
      <c r="D4817">
        <v>1500</v>
      </c>
      <c r="E4817"/>
      <c r="F4817" t="s">
        <v>253</v>
      </c>
      <c r="G4817">
        <v>26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3372</v>
      </c>
    </row>
    <row r="4818" spans="1:13">
      <c r="A4818" s="13">
        <f t="shared" si="75"/>
        <v>7450</v>
      </c>
      <c r="B4818">
        <v>3007783</v>
      </c>
      <c r="C4818">
        <v>1380</v>
      </c>
      <c r="D4818">
        <v>1500</v>
      </c>
      <c r="E4818"/>
      <c r="F4818" t="s">
        <v>253</v>
      </c>
      <c r="G4818" s="177">
        <v>7450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3373</v>
      </c>
    </row>
    <row r="4819" spans="1:13">
      <c r="A4819" s="13">
        <f t="shared" si="75"/>
        <v>297</v>
      </c>
      <c r="B4819">
        <v>3007784</v>
      </c>
      <c r="C4819">
        <v>1380</v>
      </c>
      <c r="D4819">
        <v>1500</v>
      </c>
      <c r="E4819"/>
      <c r="F4819" t="s">
        <v>253</v>
      </c>
      <c r="G4819">
        <v>297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3374</v>
      </c>
    </row>
    <row r="4820" spans="1:13">
      <c r="A4820" s="13">
        <f t="shared" si="75"/>
        <v>38</v>
      </c>
      <c r="B4820">
        <v>3007784</v>
      </c>
      <c r="C4820">
        <v>1400</v>
      </c>
      <c r="D4820">
        <v>1500</v>
      </c>
      <c r="E4820"/>
      <c r="F4820" t="s">
        <v>253</v>
      </c>
      <c r="G4820">
        <v>38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3374</v>
      </c>
    </row>
    <row r="4821" spans="1:13">
      <c r="A4821" s="13">
        <f t="shared" si="75"/>
        <v>5</v>
      </c>
      <c r="B4821">
        <v>3007785</v>
      </c>
      <c r="C4821">
        <v>1380</v>
      </c>
      <c r="D4821">
        <v>1501</v>
      </c>
      <c r="E4821"/>
      <c r="F4821" t="s">
        <v>253</v>
      </c>
      <c r="G4821">
        <v>5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3375</v>
      </c>
    </row>
    <row r="4822" spans="1:13">
      <c r="A4822" s="13">
        <f t="shared" si="75"/>
        <v>19</v>
      </c>
      <c r="B4822">
        <v>3007786</v>
      </c>
      <c r="C4822">
        <v>1380</v>
      </c>
      <c r="D4822">
        <v>1500</v>
      </c>
      <c r="E4822"/>
      <c r="F4822" t="s">
        <v>555</v>
      </c>
      <c r="G4822">
        <v>19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3376</v>
      </c>
    </row>
    <row r="4823" spans="1:13">
      <c r="A4823" s="13">
        <f t="shared" si="75"/>
        <v>95</v>
      </c>
      <c r="B4823">
        <v>3007786</v>
      </c>
      <c r="C4823">
        <v>1400</v>
      </c>
      <c r="D4823">
        <v>1500</v>
      </c>
      <c r="E4823"/>
      <c r="F4823" t="s">
        <v>555</v>
      </c>
      <c r="G4823">
        <v>95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3376</v>
      </c>
    </row>
    <row r="4824" spans="1:13">
      <c r="A4824" s="13">
        <f t="shared" si="75"/>
        <v>43</v>
      </c>
      <c r="B4824">
        <v>3007787</v>
      </c>
      <c r="C4824">
        <v>1380</v>
      </c>
      <c r="D4824">
        <v>1500</v>
      </c>
      <c r="E4824"/>
      <c r="F4824" t="s">
        <v>253</v>
      </c>
      <c r="G4824">
        <v>43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3377</v>
      </c>
    </row>
    <row r="4825" spans="1:13">
      <c r="A4825" s="13">
        <f t="shared" si="75"/>
        <v>160</v>
      </c>
      <c r="B4825">
        <v>3007788</v>
      </c>
      <c r="C4825">
        <v>1380</v>
      </c>
      <c r="D4825">
        <v>1500</v>
      </c>
      <c r="E4825"/>
      <c r="F4825" t="s">
        <v>555</v>
      </c>
      <c r="G4825">
        <v>160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3378</v>
      </c>
    </row>
    <row r="4826" spans="1:13">
      <c r="A4826" s="13">
        <f t="shared" si="75"/>
        <v>37</v>
      </c>
      <c r="B4826">
        <v>3007789</v>
      </c>
      <c r="C4826">
        <v>1380</v>
      </c>
      <c r="D4826">
        <v>1500</v>
      </c>
      <c r="E4826"/>
      <c r="F4826" t="s">
        <v>555</v>
      </c>
      <c r="G4826">
        <v>37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3379</v>
      </c>
    </row>
    <row r="4827" spans="1:13">
      <c r="A4827" s="13">
        <f t="shared" si="75"/>
        <v>4450</v>
      </c>
      <c r="B4827">
        <v>3007791</v>
      </c>
      <c r="C4827">
        <v>1380</v>
      </c>
      <c r="D4827">
        <v>1500</v>
      </c>
      <c r="E4827"/>
      <c r="F4827" t="s">
        <v>253</v>
      </c>
      <c r="G4827" s="177">
        <v>4450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3380</v>
      </c>
    </row>
    <row r="4828" spans="1:13">
      <c r="A4828" s="13">
        <f t="shared" si="75"/>
        <v>95</v>
      </c>
      <c r="B4828">
        <v>3007792</v>
      </c>
      <c r="C4828">
        <v>1380</v>
      </c>
      <c r="D4828">
        <v>1500</v>
      </c>
      <c r="E4828"/>
      <c r="F4828" t="s">
        <v>555</v>
      </c>
      <c r="G4828">
        <v>95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8692</v>
      </c>
    </row>
    <row r="4829" spans="1:13">
      <c r="A4829" s="13">
        <f t="shared" si="75"/>
        <v>1</v>
      </c>
      <c r="B4829">
        <v>3007794</v>
      </c>
      <c r="C4829">
        <v>1380</v>
      </c>
      <c r="D4829">
        <v>1501</v>
      </c>
      <c r="E4829"/>
      <c r="F4829" t="s">
        <v>253</v>
      </c>
      <c r="G4829">
        <v>1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3381</v>
      </c>
    </row>
    <row r="4830" spans="1:13">
      <c r="A4830" s="13">
        <f t="shared" si="75"/>
        <v>40</v>
      </c>
      <c r="B4830">
        <v>3007799</v>
      </c>
      <c r="C4830">
        <v>1380</v>
      </c>
      <c r="D4830">
        <v>1500</v>
      </c>
      <c r="E4830"/>
      <c r="F4830" t="s">
        <v>555</v>
      </c>
      <c r="G4830">
        <v>40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9158</v>
      </c>
    </row>
    <row r="4831" spans="1:13">
      <c r="A4831" s="13">
        <f t="shared" si="75"/>
        <v>100</v>
      </c>
      <c r="B4831">
        <v>3007800</v>
      </c>
      <c r="C4831">
        <v>1380</v>
      </c>
      <c r="D4831">
        <v>1500</v>
      </c>
      <c r="E4831"/>
      <c r="F4831" t="s">
        <v>555</v>
      </c>
      <c r="G4831">
        <v>100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8222</v>
      </c>
    </row>
    <row r="4832" spans="1:13">
      <c r="A4832" s="13">
        <f t="shared" si="75"/>
        <v>80</v>
      </c>
      <c r="B4832">
        <v>3007801</v>
      </c>
      <c r="C4832">
        <v>1380</v>
      </c>
      <c r="D4832">
        <v>1500</v>
      </c>
      <c r="E4832"/>
      <c r="F4832" t="s">
        <v>555</v>
      </c>
      <c r="G4832">
        <v>80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9159</v>
      </c>
    </row>
    <row r="4833" spans="1:13">
      <c r="A4833" s="13">
        <f t="shared" si="75"/>
        <v>4860</v>
      </c>
      <c r="B4833">
        <v>3007802</v>
      </c>
      <c r="C4833">
        <v>1400</v>
      </c>
      <c r="D4833">
        <v>1500</v>
      </c>
      <c r="E4833"/>
      <c r="F4833" t="s">
        <v>555</v>
      </c>
      <c r="G4833" s="177">
        <v>4860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8980</v>
      </c>
    </row>
    <row r="4834" spans="1:13">
      <c r="A4834" s="13">
        <f t="shared" si="75"/>
        <v>20</v>
      </c>
      <c r="B4834">
        <v>3007803</v>
      </c>
      <c r="C4834">
        <v>1380</v>
      </c>
      <c r="D4834">
        <v>1500</v>
      </c>
      <c r="E4834"/>
      <c r="F4834" t="s">
        <v>555</v>
      </c>
      <c r="G4834">
        <v>20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3382</v>
      </c>
    </row>
    <row r="4835" spans="1:13">
      <c r="A4835" s="13">
        <f t="shared" si="75"/>
        <v>20</v>
      </c>
      <c r="B4835">
        <v>3007804</v>
      </c>
      <c r="C4835">
        <v>1380</v>
      </c>
      <c r="D4835">
        <v>1500</v>
      </c>
      <c r="E4835"/>
      <c r="F4835" t="s">
        <v>555</v>
      </c>
      <c r="G4835">
        <v>20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8085</v>
      </c>
    </row>
    <row r="4836" spans="1:13">
      <c r="A4836" s="13">
        <f t="shared" si="75"/>
        <v>1</v>
      </c>
      <c r="B4836">
        <v>3007807</v>
      </c>
      <c r="C4836">
        <v>1380</v>
      </c>
      <c r="D4836">
        <v>1501</v>
      </c>
      <c r="E4836"/>
      <c r="F4836" t="s">
        <v>253</v>
      </c>
      <c r="G4836">
        <v>1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3383</v>
      </c>
    </row>
    <row r="4837" spans="1:13">
      <c r="A4837" s="13">
        <f t="shared" si="75"/>
        <v>22</v>
      </c>
      <c r="B4837">
        <v>3007810</v>
      </c>
      <c r="C4837">
        <v>1380</v>
      </c>
      <c r="D4837">
        <v>1500</v>
      </c>
      <c r="E4837"/>
      <c r="F4837" t="s">
        <v>253</v>
      </c>
      <c r="G4837">
        <v>22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3384</v>
      </c>
    </row>
    <row r="4838" spans="1:13">
      <c r="A4838" s="13">
        <f t="shared" si="75"/>
        <v>54</v>
      </c>
      <c r="B4838">
        <v>3007810</v>
      </c>
      <c r="C4838">
        <v>1400</v>
      </c>
      <c r="D4838">
        <v>1500</v>
      </c>
      <c r="E4838"/>
      <c r="F4838" t="s">
        <v>253</v>
      </c>
      <c r="G4838">
        <v>54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3384</v>
      </c>
    </row>
    <row r="4839" spans="1:13">
      <c r="A4839" s="13">
        <f t="shared" si="75"/>
        <v>58</v>
      </c>
      <c r="B4839">
        <v>3007812</v>
      </c>
      <c r="C4839">
        <v>1380</v>
      </c>
      <c r="D4839">
        <v>1500</v>
      </c>
      <c r="E4839"/>
      <c r="F4839" t="s">
        <v>253</v>
      </c>
      <c r="G4839">
        <v>58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3385</v>
      </c>
    </row>
    <row r="4840" spans="1:13">
      <c r="A4840" s="13">
        <f t="shared" si="75"/>
        <v>1</v>
      </c>
      <c r="B4840">
        <v>3007818</v>
      </c>
      <c r="C4840">
        <v>1380</v>
      </c>
      <c r="D4840">
        <v>1501</v>
      </c>
      <c r="E4840"/>
      <c r="F4840" t="s">
        <v>253</v>
      </c>
      <c r="G4840">
        <v>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3386</v>
      </c>
    </row>
    <row r="4841" spans="1:13">
      <c r="A4841" s="13">
        <f t="shared" si="75"/>
        <v>376</v>
      </c>
      <c r="B4841">
        <v>3007819</v>
      </c>
      <c r="C4841">
        <v>1380</v>
      </c>
      <c r="D4841">
        <v>1500</v>
      </c>
      <c r="E4841"/>
      <c r="F4841" t="s">
        <v>253</v>
      </c>
      <c r="G4841">
        <v>376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3387</v>
      </c>
    </row>
    <row r="4842" spans="1:13">
      <c r="A4842" s="13">
        <f t="shared" si="75"/>
        <v>11</v>
      </c>
      <c r="B4842">
        <v>3007820</v>
      </c>
      <c r="C4842">
        <v>1400</v>
      </c>
      <c r="D4842">
        <v>1500</v>
      </c>
      <c r="E4842"/>
      <c r="F4842" t="s">
        <v>253</v>
      </c>
      <c r="G4842">
        <v>11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3388</v>
      </c>
    </row>
    <row r="4843" spans="1:13">
      <c r="A4843" s="13">
        <f t="shared" si="75"/>
        <v>5404</v>
      </c>
      <c r="B4843">
        <v>3007824</v>
      </c>
      <c r="C4843">
        <v>1380</v>
      </c>
      <c r="D4843">
        <v>1500</v>
      </c>
      <c r="E4843"/>
      <c r="F4843" t="s">
        <v>253</v>
      </c>
      <c r="G4843" s="177">
        <v>5404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3389</v>
      </c>
    </row>
    <row r="4844" spans="1:13">
      <c r="A4844" s="13">
        <f t="shared" si="75"/>
        <v>2</v>
      </c>
      <c r="B4844">
        <v>3007826</v>
      </c>
      <c r="C4844">
        <v>1380</v>
      </c>
      <c r="D4844">
        <v>1500</v>
      </c>
      <c r="E4844"/>
      <c r="F4844" t="s">
        <v>253</v>
      </c>
      <c r="G4844">
        <v>2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3390</v>
      </c>
    </row>
    <row r="4845" spans="1:13">
      <c r="A4845" s="13">
        <f t="shared" si="75"/>
        <v>38</v>
      </c>
      <c r="B4845">
        <v>3007827</v>
      </c>
      <c r="C4845">
        <v>1380</v>
      </c>
      <c r="D4845">
        <v>1500</v>
      </c>
      <c r="E4845"/>
      <c r="F4845" t="s">
        <v>253</v>
      </c>
      <c r="G4845">
        <v>38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3391</v>
      </c>
    </row>
    <row r="4846" spans="1:13">
      <c r="A4846" s="13">
        <f t="shared" si="75"/>
        <v>19</v>
      </c>
      <c r="B4846">
        <v>3007827</v>
      </c>
      <c r="C4846">
        <v>1400</v>
      </c>
      <c r="D4846">
        <v>1500</v>
      </c>
      <c r="E4846"/>
      <c r="F4846" t="s">
        <v>253</v>
      </c>
      <c r="G4846">
        <v>19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3391</v>
      </c>
    </row>
    <row r="4847" spans="1:13">
      <c r="A4847" s="13">
        <f t="shared" si="75"/>
        <v>1</v>
      </c>
      <c r="B4847">
        <v>3007829</v>
      </c>
      <c r="C4847">
        <v>1380</v>
      </c>
      <c r="D4847">
        <v>1501</v>
      </c>
      <c r="E4847"/>
      <c r="F4847" t="s">
        <v>253</v>
      </c>
      <c r="G4847">
        <v>1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3392</v>
      </c>
    </row>
    <row r="4848" spans="1:13">
      <c r="A4848" s="13">
        <f t="shared" si="75"/>
        <v>111</v>
      </c>
      <c r="B4848">
        <v>3007830</v>
      </c>
      <c r="C4848">
        <v>1380</v>
      </c>
      <c r="D4848">
        <v>1500</v>
      </c>
      <c r="E4848"/>
      <c r="F4848" t="s">
        <v>253</v>
      </c>
      <c r="G4848">
        <v>111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3393</v>
      </c>
    </row>
    <row r="4849" spans="1:13">
      <c r="A4849" s="13">
        <f t="shared" si="75"/>
        <v>2156</v>
      </c>
      <c r="B4849">
        <v>3007832</v>
      </c>
      <c r="C4849">
        <v>1380</v>
      </c>
      <c r="D4849">
        <v>1500</v>
      </c>
      <c r="E4849"/>
      <c r="F4849" t="s">
        <v>253</v>
      </c>
      <c r="G4849" s="177">
        <v>2156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3394</v>
      </c>
    </row>
    <row r="4850" spans="1:13">
      <c r="A4850" s="13">
        <f t="shared" si="75"/>
        <v>11</v>
      </c>
      <c r="B4850">
        <v>3007833</v>
      </c>
      <c r="C4850">
        <v>1380</v>
      </c>
      <c r="D4850">
        <v>1500</v>
      </c>
      <c r="E4850"/>
      <c r="F4850" t="s">
        <v>253</v>
      </c>
      <c r="G4850">
        <v>11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3395</v>
      </c>
    </row>
    <row r="4851" spans="1:13">
      <c r="A4851" s="13">
        <f t="shared" si="75"/>
        <v>18000</v>
      </c>
      <c r="B4851">
        <v>3007834</v>
      </c>
      <c r="C4851">
        <v>1400</v>
      </c>
      <c r="D4851">
        <v>1500</v>
      </c>
      <c r="E4851"/>
      <c r="F4851" t="s">
        <v>253</v>
      </c>
      <c r="G4851" s="177">
        <v>18000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9129</v>
      </c>
    </row>
    <row r="4852" spans="1:13">
      <c r="A4852" s="13">
        <f t="shared" si="75"/>
        <v>52</v>
      </c>
      <c r="B4852">
        <v>3007836</v>
      </c>
      <c r="C4852">
        <v>1380</v>
      </c>
      <c r="D4852">
        <v>1500</v>
      </c>
      <c r="E4852"/>
      <c r="F4852" t="s">
        <v>253</v>
      </c>
      <c r="G4852">
        <v>52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3396</v>
      </c>
    </row>
    <row r="4853" spans="1:13">
      <c r="A4853" s="13">
        <f t="shared" si="75"/>
        <v>33</v>
      </c>
      <c r="B4853">
        <v>3007836</v>
      </c>
      <c r="C4853">
        <v>1400</v>
      </c>
      <c r="D4853">
        <v>1500</v>
      </c>
      <c r="E4853"/>
      <c r="F4853" t="s">
        <v>253</v>
      </c>
      <c r="G4853">
        <v>33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3396</v>
      </c>
    </row>
    <row r="4854" spans="1:13">
      <c r="A4854" s="13">
        <f t="shared" si="75"/>
        <v>2</v>
      </c>
      <c r="B4854">
        <v>3007840</v>
      </c>
      <c r="C4854">
        <v>1380</v>
      </c>
      <c r="D4854">
        <v>1501</v>
      </c>
      <c r="E4854"/>
      <c r="F4854" t="s">
        <v>253</v>
      </c>
      <c r="G4854">
        <v>2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3397</v>
      </c>
    </row>
    <row r="4855" spans="1:13">
      <c r="A4855" s="13">
        <f t="shared" si="75"/>
        <v>65</v>
      </c>
      <c r="B4855">
        <v>3007844</v>
      </c>
      <c r="C4855">
        <v>1380</v>
      </c>
      <c r="D4855">
        <v>1500</v>
      </c>
      <c r="E4855"/>
      <c r="F4855" t="s">
        <v>253</v>
      </c>
      <c r="G4855">
        <v>65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3398</v>
      </c>
    </row>
    <row r="4856" spans="1:13">
      <c r="A4856" s="13">
        <f t="shared" si="75"/>
        <v>27</v>
      </c>
      <c r="B4856">
        <v>3007844</v>
      </c>
      <c r="C4856">
        <v>1400</v>
      </c>
      <c r="D4856">
        <v>1500</v>
      </c>
      <c r="E4856"/>
      <c r="F4856" t="s">
        <v>253</v>
      </c>
      <c r="G4856">
        <v>27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3398</v>
      </c>
    </row>
    <row r="4857" spans="1:13">
      <c r="A4857" s="13">
        <f t="shared" si="75"/>
        <v>2</v>
      </c>
      <c r="B4857">
        <v>3007847</v>
      </c>
      <c r="C4857">
        <v>1380</v>
      </c>
      <c r="D4857">
        <v>1500</v>
      </c>
      <c r="E4857"/>
      <c r="F4857" t="s">
        <v>253</v>
      </c>
      <c r="G4857">
        <v>2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3399</v>
      </c>
    </row>
    <row r="4858" spans="1:13">
      <c r="A4858" s="13">
        <f t="shared" si="75"/>
        <v>10</v>
      </c>
      <c r="B4858">
        <v>3007848</v>
      </c>
      <c r="C4858">
        <v>1380</v>
      </c>
      <c r="D4858">
        <v>1500</v>
      </c>
      <c r="E4858"/>
      <c r="F4858" t="s">
        <v>253</v>
      </c>
      <c r="G4858">
        <v>10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3400</v>
      </c>
    </row>
    <row r="4859" spans="1:13">
      <c r="A4859" s="13">
        <f t="shared" si="75"/>
        <v>1</v>
      </c>
      <c r="B4859">
        <v>3007851</v>
      </c>
      <c r="C4859">
        <v>1380</v>
      </c>
      <c r="D4859">
        <v>1501</v>
      </c>
      <c r="E4859"/>
      <c r="F4859" t="s">
        <v>253</v>
      </c>
      <c r="G4859">
        <v>1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3401</v>
      </c>
    </row>
    <row r="4860" spans="1:13">
      <c r="A4860" s="13">
        <f t="shared" si="75"/>
        <v>1058</v>
      </c>
      <c r="B4860">
        <v>3007852</v>
      </c>
      <c r="C4860">
        <v>1380</v>
      </c>
      <c r="D4860">
        <v>1500</v>
      </c>
      <c r="E4860"/>
      <c r="F4860" t="s">
        <v>253</v>
      </c>
      <c r="G4860" s="177">
        <v>1058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3402</v>
      </c>
    </row>
    <row r="4861" spans="1:13">
      <c r="A4861" s="13">
        <f t="shared" si="75"/>
        <v>800</v>
      </c>
      <c r="B4861">
        <v>3007853</v>
      </c>
      <c r="C4861">
        <v>1380</v>
      </c>
      <c r="D4861">
        <v>1500</v>
      </c>
      <c r="E4861"/>
      <c r="F4861" t="s">
        <v>253</v>
      </c>
      <c r="G4861">
        <v>800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3403</v>
      </c>
    </row>
    <row r="4862" spans="1:13">
      <c r="A4862" s="13">
        <f t="shared" si="75"/>
        <v>16</v>
      </c>
      <c r="B4862">
        <v>3007858</v>
      </c>
      <c r="C4862">
        <v>1400</v>
      </c>
      <c r="D4862">
        <v>1500</v>
      </c>
      <c r="E4862"/>
      <c r="F4862" t="s">
        <v>253</v>
      </c>
      <c r="G4862">
        <v>16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3404</v>
      </c>
    </row>
    <row r="4863" spans="1:13">
      <c r="A4863" s="13">
        <f t="shared" si="75"/>
        <v>3231</v>
      </c>
      <c r="B4863">
        <v>3007859</v>
      </c>
      <c r="C4863">
        <v>1380</v>
      </c>
      <c r="D4863">
        <v>1500</v>
      </c>
      <c r="E4863"/>
      <c r="F4863" t="s">
        <v>253</v>
      </c>
      <c r="G4863" s="177">
        <v>3231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3405</v>
      </c>
    </row>
    <row r="4864" spans="1:13">
      <c r="A4864" s="13">
        <f t="shared" si="75"/>
        <v>1</v>
      </c>
      <c r="B4864">
        <v>3007862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3406</v>
      </c>
    </row>
    <row r="4865" spans="1:13">
      <c r="A4865" s="13">
        <f t="shared" si="75"/>
        <v>3</v>
      </c>
      <c r="B4865">
        <v>3007863</v>
      </c>
      <c r="C4865">
        <v>1380</v>
      </c>
      <c r="D4865">
        <v>1501</v>
      </c>
      <c r="E4865"/>
      <c r="F4865" t="s">
        <v>253</v>
      </c>
      <c r="G4865">
        <v>3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3407</v>
      </c>
    </row>
    <row r="4866" spans="1:13">
      <c r="A4866" s="13">
        <f t="shared" si="75"/>
        <v>3000</v>
      </c>
      <c r="B4866">
        <v>3007865</v>
      </c>
      <c r="C4866">
        <v>1380</v>
      </c>
      <c r="D4866">
        <v>1501</v>
      </c>
      <c r="E4866"/>
      <c r="F4866" t="s">
        <v>253</v>
      </c>
      <c r="G4866" s="177">
        <v>3000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3408</v>
      </c>
    </row>
    <row r="4867" spans="1:13">
      <c r="A4867" s="13">
        <f t="shared" ref="A4867:A4930" si="76">G4867+H4867+I4867</f>
        <v>5</v>
      </c>
      <c r="B4867">
        <v>3007873</v>
      </c>
      <c r="C4867">
        <v>1380</v>
      </c>
      <c r="D4867">
        <v>1500</v>
      </c>
      <c r="E4867"/>
      <c r="F4867" t="s">
        <v>253</v>
      </c>
      <c r="G4867">
        <v>5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3409</v>
      </c>
    </row>
    <row r="4868" spans="1:13">
      <c r="A4868" s="13">
        <f t="shared" si="76"/>
        <v>10</v>
      </c>
      <c r="B4868">
        <v>3007876</v>
      </c>
      <c r="C4868">
        <v>1380</v>
      </c>
      <c r="D4868">
        <v>1500</v>
      </c>
      <c r="E4868"/>
      <c r="F4868" t="s">
        <v>253</v>
      </c>
      <c r="G4868">
        <v>10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3410</v>
      </c>
    </row>
    <row r="4869" spans="1:13">
      <c r="A4869" s="13">
        <f t="shared" si="76"/>
        <v>757</v>
      </c>
      <c r="B4869">
        <v>3007879</v>
      </c>
      <c r="C4869">
        <v>1380</v>
      </c>
      <c r="D4869">
        <v>1500</v>
      </c>
      <c r="E4869"/>
      <c r="F4869" t="s">
        <v>253</v>
      </c>
      <c r="G4869">
        <v>757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3411</v>
      </c>
    </row>
    <row r="4870" spans="1:13">
      <c r="A4870" s="13">
        <f t="shared" si="76"/>
        <v>3500</v>
      </c>
      <c r="B4870">
        <v>3007880</v>
      </c>
      <c r="C4870">
        <v>1380</v>
      </c>
      <c r="D4870">
        <v>1500</v>
      </c>
      <c r="E4870"/>
      <c r="F4870" t="s">
        <v>253</v>
      </c>
      <c r="G4870" s="177">
        <v>3500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3412</v>
      </c>
    </row>
    <row r="4871" spans="1:13">
      <c r="A4871" s="13">
        <f t="shared" si="76"/>
        <v>2000</v>
      </c>
      <c r="B4871">
        <v>3007881</v>
      </c>
      <c r="C4871">
        <v>1380</v>
      </c>
      <c r="D4871">
        <v>1501</v>
      </c>
      <c r="E4871"/>
      <c r="F4871" t="s">
        <v>253</v>
      </c>
      <c r="G4871" s="177">
        <v>2000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3413</v>
      </c>
    </row>
    <row r="4872" spans="1:13">
      <c r="A4872" s="13">
        <f t="shared" si="76"/>
        <v>208</v>
      </c>
      <c r="B4872">
        <v>3007885</v>
      </c>
      <c r="C4872">
        <v>1380</v>
      </c>
      <c r="D4872">
        <v>1500</v>
      </c>
      <c r="E4872"/>
      <c r="F4872" t="s">
        <v>555</v>
      </c>
      <c r="G4872">
        <v>208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7790</v>
      </c>
    </row>
    <row r="4873" spans="1:13">
      <c r="A4873" s="13">
        <f t="shared" si="76"/>
        <v>17000</v>
      </c>
      <c r="B4873">
        <v>3007886</v>
      </c>
      <c r="C4873">
        <v>1380</v>
      </c>
      <c r="D4873">
        <v>1500</v>
      </c>
      <c r="E4873"/>
      <c r="F4873" t="s">
        <v>253</v>
      </c>
      <c r="G4873" s="177">
        <v>17000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7669</v>
      </c>
    </row>
    <row r="4874" spans="1:13">
      <c r="A4874" s="13">
        <f t="shared" si="76"/>
        <v>11</v>
      </c>
      <c r="B4874">
        <v>3007891</v>
      </c>
      <c r="C4874">
        <v>1380</v>
      </c>
      <c r="D4874">
        <v>1500</v>
      </c>
      <c r="E4874"/>
      <c r="F4874" t="s">
        <v>253</v>
      </c>
      <c r="G4874">
        <v>11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3414</v>
      </c>
    </row>
    <row r="4875" spans="1:13">
      <c r="A4875" s="13">
        <f t="shared" si="76"/>
        <v>3</v>
      </c>
      <c r="B4875">
        <v>3007891</v>
      </c>
      <c r="C4875">
        <v>1400</v>
      </c>
      <c r="D4875">
        <v>1500</v>
      </c>
      <c r="E4875"/>
      <c r="F4875" t="s">
        <v>253</v>
      </c>
      <c r="G4875">
        <v>3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3414</v>
      </c>
    </row>
    <row r="4876" spans="1:13">
      <c r="A4876" s="13">
        <f t="shared" si="76"/>
        <v>600</v>
      </c>
      <c r="B4876">
        <v>3007892</v>
      </c>
      <c r="C4876">
        <v>1380</v>
      </c>
      <c r="D4876">
        <v>1500</v>
      </c>
      <c r="E4876"/>
      <c r="F4876" t="s">
        <v>253</v>
      </c>
      <c r="G4876">
        <v>600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3415</v>
      </c>
    </row>
    <row r="4877" spans="1:13">
      <c r="A4877" s="13">
        <f t="shared" si="76"/>
        <v>8</v>
      </c>
      <c r="B4877">
        <v>3007896</v>
      </c>
      <c r="C4877">
        <v>1380</v>
      </c>
      <c r="D4877">
        <v>1500</v>
      </c>
      <c r="E4877"/>
      <c r="F4877" t="s">
        <v>253</v>
      </c>
      <c r="G4877">
        <v>8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3416</v>
      </c>
    </row>
    <row r="4878" spans="1:13">
      <c r="A4878" s="13">
        <f t="shared" si="76"/>
        <v>1</v>
      </c>
      <c r="B4878">
        <v>3007897</v>
      </c>
      <c r="C4878">
        <v>1380</v>
      </c>
      <c r="D4878">
        <v>1500</v>
      </c>
      <c r="E4878"/>
      <c r="F4878" t="s">
        <v>253</v>
      </c>
      <c r="G4878">
        <v>1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3417</v>
      </c>
    </row>
    <row r="4879" spans="1:13">
      <c r="A4879" s="13">
        <f t="shared" si="76"/>
        <v>16</v>
      </c>
      <c r="B4879">
        <v>3007900</v>
      </c>
      <c r="C4879">
        <v>1380</v>
      </c>
      <c r="D4879">
        <v>1501</v>
      </c>
      <c r="E4879"/>
      <c r="F4879" t="s">
        <v>253</v>
      </c>
      <c r="G4879">
        <v>16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3418</v>
      </c>
    </row>
    <row r="4880" spans="1:13">
      <c r="A4880" s="13">
        <f t="shared" si="76"/>
        <v>1</v>
      </c>
      <c r="B4880">
        <v>3007907</v>
      </c>
      <c r="C4880">
        <v>1380</v>
      </c>
      <c r="D4880">
        <v>1501</v>
      </c>
      <c r="E4880"/>
      <c r="F4880" t="s">
        <v>253</v>
      </c>
      <c r="G4880">
        <v>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3419</v>
      </c>
    </row>
    <row r="4881" spans="1:13">
      <c r="A4881" s="13">
        <f t="shared" si="76"/>
        <v>4</v>
      </c>
      <c r="B4881">
        <v>3007908</v>
      </c>
      <c r="C4881">
        <v>1380</v>
      </c>
      <c r="D4881">
        <v>1501</v>
      </c>
      <c r="E4881"/>
      <c r="F4881" t="s">
        <v>253</v>
      </c>
      <c r="G4881">
        <v>4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3420</v>
      </c>
    </row>
    <row r="4882" spans="1:13">
      <c r="A4882" s="13">
        <f t="shared" si="76"/>
        <v>2</v>
      </c>
      <c r="B4882">
        <v>3007910</v>
      </c>
      <c r="C4882">
        <v>1380</v>
      </c>
      <c r="D4882">
        <v>1501</v>
      </c>
      <c r="E4882"/>
      <c r="F4882" t="s">
        <v>253</v>
      </c>
      <c r="G4882">
        <v>2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3421</v>
      </c>
    </row>
    <row r="4883" spans="1:13">
      <c r="A4883" s="13">
        <f t="shared" si="76"/>
        <v>1</v>
      </c>
      <c r="B4883">
        <v>3007911</v>
      </c>
      <c r="C4883">
        <v>1380</v>
      </c>
      <c r="D4883">
        <v>1500</v>
      </c>
      <c r="E4883"/>
      <c r="F4883" t="s">
        <v>253</v>
      </c>
      <c r="G4883">
        <v>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3422</v>
      </c>
    </row>
    <row r="4884" spans="1:13">
      <c r="A4884" s="13">
        <f t="shared" si="76"/>
        <v>1</v>
      </c>
      <c r="B4884">
        <v>3007916</v>
      </c>
      <c r="C4884">
        <v>1380</v>
      </c>
      <c r="D4884">
        <v>1501</v>
      </c>
      <c r="E4884"/>
      <c r="F4884" t="s">
        <v>253</v>
      </c>
      <c r="G4884">
        <v>1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3423</v>
      </c>
    </row>
    <row r="4885" spans="1:13">
      <c r="A4885" s="13">
        <f t="shared" si="76"/>
        <v>3</v>
      </c>
      <c r="B4885">
        <v>3007917</v>
      </c>
      <c r="C4885">
        <v>1380</v>
      </c>
      <c r="D4885">
        <v>1501</v>
      </c>
      <c r="E4885"/>
      <c r="F4885" t="s">
        <v>253</v>
      </c>
      <c r="G4885">
        <v>3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3424</v>
      </c>
    </row>
    <row r="4886" spans="1:13">
      <c r="A4886" s="13">
        <f t="shared" si="76"/>
        <v>1</v>
      </c>
      <c r="B4886">
        <v>3007922</v>
      </c>
      <c r="C4886">
        <v>1380</v>
      </c>
      <c r="D4886">
        <v>1501</v>
      </c>
      <c r="E4886"/>
      <c r="F4886" t="s">
        <v>253</v>
      </c>
      <c r="G4886">
        <v>1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3425</v>
      </c>
    </row>
    <row r="4887" spans="1:13">
      <c r="A4887" s="13">
        <f t="shared" si="76"/>
        <v>1</v>
      </c>
      <c r="B4887">
        <v>3007927</v>
      </c>
      <c r="C4887">
        <v>1380</v>
      </c>
      <c r="D4887">
        <v>1501</v>
      </c>
      <c r="E4887"/>
      <c r="F4887" t="s">
        <v>253</v>
      </c>
      <c r="G4887">
        <v>1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3426</v>
      </c>
    </row>
    <row r="4888" spans="1:13">
      <c r="A4888" s="13">
        <f t="shared" si="76"/>
        <v>1</v>
      </c>
      <c r="B4888">
        <v>3007928</v>
      </c>
      <c r="C4888">
        <v>1380</v>
      </c>
      <c r="D4888">
        <v>1501</v>
      </c>
      <c r="E4888"/>
      <c r="F4888" t="s">
        <v>253</v>
      </c>
      <c r="G4888">
        <v>1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3427</v>
      </c>
    </row>
    <row r="4889" spans="1:13">
      <c r="A4889" s="13">
        <f t="shared" si="76"/>
        <v>4</v>
      </c>
      <c r="B4889">
        <v>3007929</v>
      </c>
      <c r="C4889">
        <v>1380</v>
      </c>
      <c r="D4889">
        <v>1501</v>
      </c>
      <c r="E4889"/>
      <c r="F4889" t="s">
        <v>253</v>
      </c>
      <c r="G4889">
        <v>4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3428</v>
      </c>
    </row>
    <row r="4890" spans="1:13">
      <c r="A4890" s="13">
        <f t="shared" si="76"/>
        <v>9</v>
      </c>
      <c r="B4890">
        <v>3007933</v>
      </c>
      <c r="C4890">
        <v>1380</v>
      </c>
      <c r="D4890">
        <v>1501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3429</v>
      </c>
    </row>
    <row r="4891" spans="1:13">
      <c r="A4891" s="13">
        <f t="shared" si="76"/>
        <v>8</v>
      </c>
      <c r="B4891">
        <v>3007934</v>
      </c>
      <c r="C4891">
        <v>1380</v>
      </c>
      <c r="D4891">
        <v>1501</v>
      </c>
      <c r="E4891"/>
      <c r="F4891" t="s">
        <v>253</v>
      </c>
      <c r="G4891">
        <v>8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3430</v>
      </c>
    </row>
    <row r="4892" spans="1:13">
      <c r="A4892" s="13">
        <f t="shared" si="76"/>
        <v>12</v>
      </c>
      <c r="B4892">
        <v>3007935</v>
      </c>
      <c r="C4892">
        <v>1380</v>
      </c>
      <c r="D4892">
        <v>1501</v>
      </c>
      <c r="E4892"/>
      <c r="F4892" t="s">
        <v>253</v>
      </c>
      <c r="G4892">
        <v>12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3431</v>
      </c>
    </row>
    <row r="4893" spans="1:13">
      <c r="A4893" s="13">
        <f t="shared" si="76"/>
        <v>2</v>
      </c>
      <c r="B4893">
        <v>3007936</v>
      </c>
      <c r="C4893">
        <v>1380</v>
      </c>
      <c r="D4893">
        <v>1500</v>
      </c>
      <c r="E4893"/>
      <c r="F4893" t="s">
        <v>253</v>
      </c>
      <c r="G4893">
        <v>2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7995</v>
      </c>
    </row>
    <row r="4894" spans="1:13">
      <c r="A4894" s="13">
        <f t="shared" si="76"/>
        <v>2</v>
      </c>
      <c r="B4894">
        <v>3007940</v>
      </c>
      <c r="C4894">
        <v>1380</v>
      </c>
      <c r="D4894">
        <v>1501</v>
      </c>
      <c r="E4894"/>
      <c r="F4894" t="s">
        <v>1443</v>
      </c>
      <c r="G4894">
        <v>2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3432</v>
      </c>
    </row>
    <row r="4895" spans="1:13">
      <c r="A4895" s="13">
        <f t="shared" si="76"/>
        <v>7</v>
      </c>
      <c r="B4895">
        <v>3007941</v>
      </c>
      <c r="C4895">
        <v>1380</v>
      </c>
      <c r="D4895">
        <v>1501</v>
      </c>
      <c r="E4895"/>
      <c r="F4895" t="s">
        <v>253</v>
      </c>
      <c r="G4895">
        <v>7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3433</v>
      </c>
    </row>
    <row r="4896" spans="1:13">
      <c r="A4896" s="13">
        <f t="shared" si="76"/>
        <v>1</v>
      </c>
      <c r="B4896">
        <v>3007948</v>
      </c>
      <c r="C4896">
        <v>1380</v>
      </c>
      <c r="D4896">
        <v>1501</v>
      </c>
      <c r="E4896"/>
      <c r="F4896" t="s">
        <v>253</v>
      </c>
      <c r="G4896">
        <v>1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3434</v>
      </c>
    </row>
    <row r="4897" spans="1:13">
      <c r="A4897" s="13">
        <f t="shared" si="76"/>
        <v>3</v>
      </c>
      <c r="B4897">
        <v>3007951</v>
      </c>
      <c r="C4897">
        <v>1380</v>
      </c>
      <c r="D4897">
        <v>1501</v>
      </c>
      <c r="E4897"/>
      <c r="F4897" t="s">
        <v>253</v>
      </c>
      <c r="G4897">
        <v>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3435</v>
      </c>
    </row>
    <row r="4898" spans="1:13">
      <c r="A4898" s="13">
        <f t="shared" si="76"/>
        <v>2</v>
      </c>
      <c r="B4898">
        <v>3007954</v>
      </c>
      <c r="C4898">
        <v>1380</v>
      </c>
      <c r="D4898">
        <v>1500</v>
      </c>
      <c r="E4898"/>
      <c r="F4898" t="s">
        <v>253</v>
      </c>
      <c r="G4898">
        <v>2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3436</v>
      </c>
    </row>
    <row r="4899" spans="1:13">
      <c r="A4899" s="13">
        <f t="shared" si="76"/>
        <v>1</v>
      </c>
      <c r="B4899">
        <v>3007956</v>
      </c>
      <c r="C4899">
        <v>1380</v>
      </c>
      <c r="D4899">
        <v>1501</v>
      </c>
      <c r="E4899"/>
      <c r="F4899" t="s">
        <v>253</v>
      </c>
      <c r="G4899">
        <v>1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3437</v>
      </c>
    </row>
    <row r="4900" spans="1:13">
      <c r="A4900" s="13">
        <f t="shared" si="76"/>
        <v>1</v>
      </c>
      <c r="B4900">
        <v>3007957</v>
      </c>
      <c r="C4900">
        <v>1380</v>
      </c>
      <c r="D4900">
        <v>1501</v>
      </c>
      <c r="E4900"/>
      <c r="F4900" t="s">
        <v>253</v>
      </c>
      <c r="G4900">
        <v>1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3438</v>
      </c>
    </row>
    <row r="4901" spans="1:13">
      <c r="A4901" s="13">
        <f t="shared" si="76"/>
        <v>1</v>
      </c>
      <c r="B4901">
        <v>3007959</v>
      </c>
      <c r="C4901">
        <v>1380</v>
      </c>
      <c r="D4901">
        <v>1501</v>
      </c>
      <c r="E4901"/>
      <c r="F4901" t="s">
        <v>253</v>
      </c>
      <c r="G4901">
        <v>1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3439</v>
      </c>
    </row>
    <row r="4902" spans="1:13">
      <c r="A4902" s="13">
        <f t="shared" si="76"/>
        <v>16</v>
      </c>
      <c r="B4902">
        <v>3007961</v>
      </c>
      <c r="C4902">
        <v>1380</v>
      </c>
      <c r="D4902">
        <v>1500</v>
      </c>
      <c r="E4902"/>
      <c r="F4902" t="s">
        <v>253</v>
      </c>
      <c r="G4902">
        <v>16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3440</v>
      </c>
    </row>
    <row r="4903" spans="1:13">
      <c r="A4903" s="13">
        <f t="shared" si="76"/>
        <v>1</v>
      </c>
      <c r="B4903">
        <v>3007962</v>
      </c>
      <c r="C4903">
        <v>1380</v>
      </c>
      <c r="D4903">
        <v>1501</v>
      </c>
      <c r="E4903"/>
      <c r="F4903" t="s">
        <v>253</v>
      </c>
      <c r="G4903">
        <v>1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3441</v>
      </c>
    </row>
    <row r="4904" spans="1:13">
      <c r="A4904" s="13">
        <f t="shared" si="76"/>
        <v>1</v>
      </c>
      <c r="B4904">
        <v>3007965</v>
      </c>
      <c r="C4904">
        <v>1380</v>
      </c>
      <c r="D4904">
        <v>1501</v>
      </c>
      <c r="E4904"/>
      <c r="F4904" t="s">
        <v>253</v>
      </c>
      <c r="G4904">
        <v>1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3442</v>
      </c>
    </row>
    <row r="4905" spans="1:13">
      <c r="A4905" s="13">
        <f t="shared" si="76"/>
        <v>1</v>
      </c>
      <c r="B4905">
        <v>3007968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3443</v>
      </c>
    </row>
    <row r="4906" spans="1:13">
      <c r="A4906" s="13">
        <f t="shared" si="76"/>
        <v>2</v>
      </c>
      <c r="B4906">
        <v>3007970</v>
      </c>
      <c r="C4906">
        <v>1380</v>
      </c>
      <c r="D4906">
        <v>1500</v>
      </c>
      <c r="E4906"/>
      <c r="F4906" t="s">
        <v>253</v>
      </c>
      <c r="G4906">
        <v>2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3444</v>
      </c>
    </row>
    <row r="4907" spans="1:13">
      <c r="A4907" s="13">
        <f t="shared" si="76"/>
        <v>21</v>
      </c>
      <c r="B4907">
        <v>3007973</v>
      </c>
      <c r="C4907">
        <v>1380</v>
      </c>
      <c r="D4907">
        <v>1501</v>
      </c>
      <c r="E4907"/>
      <c r="F4907" t="s">
        <v>253</v>
      </c>
      <c r="G4907">
        <v>21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3445</v>
      </c>
    </row>
    <row r="4908" spans="1:13">
      <c r="A4908" s="13">
        <f t="shared" si="76"/>
        <v>5</v>
      </c>
      <c r="B4908">
        <v>3007974</v>
      </c>
      <c r="C4908">
        <v>1380</v>
      </c>
      <c r="D4908">
        <v>1501</v>
      </c>
      <c r="E4908"/>
      <c r="F4908" t="s">
        <v>253</v>
      </c>
      <c r="G4908">
        <v>5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3446</v>
      </c>
    </row>
    <row r="4909" spans="1:13">
      <c r="A4909" s="13">
        <f t="shared" si="76"/>
        <v>15</v>
      </c>
      <c r="B4909">
        <v>3007975</v>
      </c>
      <c r="C4909">
        <v>1380</v>
      </c>
      <c r="D4909">
        <v>1500</v>
      </c>
      <c r="E4909"/>
      <c r="F4909" t="s">
        <v>253</v>
      </c>
      <c r="G4909">
        <v>15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3447</v>
      </c>
    </row>
    <row r="4910" spans="1:13">
      <c r="A4910" s="13">
        <f t="shared" si="76"/>
        <v>3</v>
      </c>
      <c r="B4910">
        <v>3007976</v>
      </c>
      <c r="C4910">
        <v>1380</v>
      </c>
      <c r="D4910">
        <v>1501</v>
      </c>
      <c r="E4910"/>
      <c r="F4910" t="s">
        <v>253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3448</v>
      </c>
    </row>
    <row r="4911" spans="1:13">
      <c r="A4911" s="13">
        <f t="shared" si="76"/>
        <v>2</v>
      </c>
      <c r="B4911">
        <v>3007977</v>
      </c>
      <c r="C4911">
        <v>1380</v>
      </c>
      <c r="D4911">
        <v>1500</v>
      </c>
      <c r="E4911"/>
      <c r="F4911" t="s">
        <v>253</v>
      </c>
      <c r="G4911">
        <v>2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3449</v>
      </c>
    </row>
    <row r="4912" spans="1:13">
      <c r="A4912" s="13">
        <f t="shared" si="76"/>
        <v>2</v>
      </c>
      <c r="B4912">
        <v>3007977</v>
      </c>
      <c r="C4912">
        <v>1400</v>
      </c>
      <c r="D4912">
        <v>1500</v>
      </c>
      <c r="E4912"/>
      <c r="F4912" t="s">
        <v>253</v>
      </c>
      <c r="G4912">
        <v>2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3449</v>
      </c>
    </row>
    <row r="4913" spans="1:13">
      <c r="A4913" s="13">
        <f t="shared" si="76"/>
        <v>3</v>
      </c>
      <c r="B4913">
        <v>3007978</v>
      </c>
      <c r="C4913">
        <v>1380</v>
      </c>
      <c r="D4913">
        <v>1500</v>
      </c>
      <c r="E4913"/>
      <c r="F4913" t="s">
        <v>253</v>
      </c>
      <c r="G4913">
        <v>3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3450</v>
      </c>
    </row>
    <row r="4914" spans="1:13">
      <c r="A4914" s="13">
        <f t="shared" si="76"/>
        <v>6</v>
      </c>
      <c r="B4914">
        <v>3007980</v>
      </c>
      <c r="C4914">
        <v>1380</v>
      </c>
      <c r="D4914">
        <v>1500</v>
      </c>
      <c r="E4914"/>
      <c r="F4914" t="s">
        <v>253</v>
      </c>
      <c r="G4914">
        <v>6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8025</v>
      </c>
    </row>
    <row r="4915" spans="1:13">
      <c r="A4915" s="13">
        <f t="shared" si="76"/>
        <v>1</v>
      </c>
      <c r="B4915">
        <v>3007981</v>
      </c>
      <c r="C4915">
        <v>1380</v>
      </c>
      <c r="D4915">
        <v>1500</v>
      </c>
      <c r="E4915"/>
      <c r="F4915" t="s">
        <v>253</v>
      </c>
      <c r="G4915">
        <v>1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3451</v>
      </c>
    </row>
    <row r="4916" spans="1:13">
      <c r="A4916" s="13">
        <f t="shared" si="76"/>
        <v>2</v>
      </c>
      <c r="B4916">
        <v>3007982</v>
      </c>
      <c r="C4916">
        <v>1380</v>
      </c>
      <c r="D4916">
        <v>1500</v>
      </c>
      <c r="E4916"/>
      <c r="F4916" t="s">
        <v>253</v>
      </c>
      <c r="G4916">
        <v>2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3452</v>
      </c>
    </row>
    <row r="4917" spans="1:13">
      <c r="A4917" s="13">
        <f t="shared" si="76"/>
        <v>15</v>
      </c>
      <c r="B4917">
        <v>3007985</v>
      </c>
      <c r="C4917">
        <v>1380</v>
      </c>
      <c r="D4917">
        <v>1500</v>
      </c>
      <c r="E4917"/>
      <c r="F4917" t="s">
        <v>253</v>
      </c>
      <c r="G4917">
        <v>15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8615</v>
      </c>
    </row>
    <row r="4918" spans="1:13">
      <c r="A4918" s="13">
        <f t="shared" si="76"/>
        <v>3</v>
      </c>
      <c r="B4918">
        <v>3007986</v>
      </c>
      <c r="C4918">
        <v>1380</v>
      </c>
      <c r="D4918">
        <v>1501</v>
      </c>
      <c r="E4918"/>
      <c r="F4918" t="s">
        <v>253</v>
      </c>
      <c r="G4918">
        <v>3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3453</v>
      </c>
    </row>
    <row r="4919" spans="1:13">
      <c r="A4919" s="13">
        <f t="shared" si="76"/>
        <v>4</v>
      </c>
      <c r="B4919">
        <v>3007987</v>
      </c>
      <c r="C4919">
        <v>1380</v>
      </c>
      <c r="D4919">
        <v>1500</v>
      </c>
      <c r="E4919"/>
      <c r="F4919" t="s">
        <v>253</v>
      </c>
      <c r="G4919">
        <v>4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3454</v>
      </c>
    </row>
    <row r="4920" spans="1:13">
      <c r="A4920" s="13">
        <f t="shared" si="76"/>
        <v>2</v>
      </c>
      <c r="B4920">
        <v>3007987</v>
      </c>
      <c r="C4920">
        <v>1400</v>
      </c>
      <c r="D4920">
        <v>1500</v>
      </c>
      <c r="E4920"/>
      <c r="F4920" t="s">
        <v>253</v>
      </c>
      <c r="G4920">
        <v>2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3454</v>
      </c>
    </row>
    <row r="4921" spans="1:13">
      <c r="A4921" s="13">
        <f t="shared" si="76"/>
        <v>3</v>
      </c>
      <c r="B4921">
        <v>3007988</v>
      </c>
      <c r="C4921">
        <v>1380</v>
      </c>
      <c r="D4921">
        <v>1500</v>
      </c>
      <c r="E4921"/>
      <c r="F4921" t="s">
        <v>253</v>
      </c>
      <c r="G4921">
        <v>3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7823</v>
      </c>
    </row>
    <row r="4922" spans="1:13">
      <c r="A4922" s="13">
        <f t="shared" si="76"/>
        <v>1</v>
      </c>
      <c r="B4922">
        <v>3007989</v>
      </c>
      <c r="C4922">
        <v>1380</v>
      </c>
      <c r="D4922">
        <v>1500</v>
      </c>
      <c r="E4922"/>
      <c r="F4922" t="s">
        <v>253</v>
      </c>
      <c r="G4922">
        <v>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3455</v>
      </c>
    </row>
    <row r="4923" spans="1:13">
      <c r="A4923" s="13">
        <f t="shared" si="76"/>
        <v>4</v>
      </c>
      <c r="B4923">
        <v>3007993</v>
      </c>
      <c r="C4923">
        <v>1380</v>
      </c>
      <c r="D4923">
        <v>1500</v>
      </c>
      <c r="E4923"/>
      <c r="F4923" t="s">
        <v>253</v>
      </c>
      <c r="G4923">
        <v>4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3456</v>
      </c>
    </row>
    <row r="4924" spans="1:13">
      <c r="A4924" s="13">
        <f t="shared" si="76"/>
        <v>5</v>
      </c>
      <c r="B4924">
        <v>3007994</v>
      </c>
      <c r="C4924">
        <v>1380</v>
      </c>
      <c r="D4924">
        <v>1500</v>
      </c>
      <c r="E4924"/>
      <c r="F4924" t="s">
        <v>253</v>
      </c>
      <c r="G4924">
        <v>5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3457</v>
      </c>
    </row>
    <row r="4925" spans="1:13">
      <c r="A4925" s="13">
        <f t="shared" si="76"/>
        <v>1</v>
      </c>
      <c r="B4925">
        <v>3007995</v>
      </c>
      <c r="C4925">
        <v>1380</v>
      </c>
      <c r="D4925">
        <v>1500</v>
      </c>
      <c r="E4925"/>
      <c r="F4925" t="s">
        <v>253</v>
      </c>
      <c r="G4925">
        <v>1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3458</v>
      </c>
    </row>
    <row r="4926" spans="1:13">
      <c r="A4926" s="13">
        <f t="shared" si="76"/>
        <v>5</v>
      </c>
      <c r="B4926">
        <v>3007996</v>
      </c>
      <c r="C4926">
        <v>1380</v>
      </c>
      <c r="D4926">
        <v>1500</v>
      </c>
      <c r="E4926"/>
      <c r="F4926" t="s">
        <v>253</v>
      </c>
      <c r="G4926">
        <v>5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3459</v>
      </c>
    </row>
    <row r="4927" spans="1:13">
      <c r="A4927" s="13">
        <f t="shared" si="76"/>
        <v>17</v>
      </c>
      <c r="B4927">
        <v>3007997</v>
      </c>
      <c r="C4927">
        <v>1380</v>
      </c>
      <c r="D4927">
        <v>1500</v>
      </c>
      <c r="E4927"/>
      <c r="F4927" t="s">
        <v>253</v>
      </c>
      <c r="G4927">
        <v>17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3460</v>
      </c>
    </row>
    <row r="4928" spans="1:13">
      <c r="A4928" s="13">
        <f t="shared" si="76"/>
        <v>6</v>
      </c>
      <c r="B4928">
        <v>3007998</v>
      </c>
      <c r="C4928">
        <v>1380</v>
      </c>
      <c r="D4928">
        <v>1500</v>
      </c>
      <c r="E4928"/>
      <c r="F4928" t="s">
        <v>253</v>
      </c>
      <c r="G4928">
        <v>6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3461</v>
      </c>
    </row>
    <row r="4929" spans="1:13">
      <c r="A4929" s="13">
        <f t="shared" si="76"/>
        <v>2</v>
      </c>
      <c r="B4929">
        <v>3008002</v>
      </c>
      <c r="C4929">
        <v>1380</v>
      </c>
      <c r="D4929">
        <v>1501</v>
      </c>
      <c r="E4929"/>
      <c r="F4929" t="s">
        <v>253</v>
      </c>
      <c r="G4929">
        <v>2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3462</v>
      </c>
    </row>
    <row r="4930" spans="1:13">
      <c r="A4930" s="13">
        <f t="shared" si="76"/>
        <v>2</v>
      </c>
      <c r="B4930">
        <v>3008005</v>
      </c>
      <c r="C4930">
        <v>1380</v>
      </c>
      <c r="D4930">
        <v>1500</v>
      </c>
      <c r="E4930"/>
      <c r="F4930" t="s">
        <v>253</v>
      </c>
      <c r="G4930">
        <v>2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3463</v>
      </c>
    </row>
    <row r="4931" spans="1:13">
      <c r="A4931" s="13">
        <f t="shared" ref="A4931:A4994" si="77">G4931+H4931+I4931</f>
        <v>2</v>
      </c>
      <c r="B4931">
        <v>3008006</v>
      </c>
      <c r="C4931">
        <v>1380</v>
      </c>
      <c r="D4931">
        <v>1501</v>
      </c>
      <c r="E4931"/>
      <c r="F4931" t="s">
        <v>253</v>
      </c>
      <c r="G4931">
        <v>2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3464</v>
      </c>
    </row>
    <row r="4932" spans="1:13">
      <c r="A4932" s="13">
        <f t="shared" si="77"/>
        <v>5</v>
      </c>
      <c r="B4932">
        <v>3008007</v>
      </c>
      <c r="C4932">
        <v>1380</v>
      </c>
      <c r="D4932">
        <v>1501</v>
      </c>
      <c r="E4932"/>
      <c r="F4932" t="s">
        <v>253</v>
      </c>
      <c r="G4932">
        <v>5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3465</v>
      </c>
    </row>
    <row r="4933" spans="1:13">
      <c r="A4933" s="13">
        <f t="shared" si="77"/>
        <v>1</v>
      </c>
      <c r="B4933">
        <v>3008008</v>
      </c>
      <c r="C4933">
        <v>1380</v>
      </c>
      <c r="D4933">
        <v>1500</v>
      </c>
      <c r="E4933"/>
      <c r="F4933" t="s">
        <v>253</v>
      </c>
      <c r="G4933">
        <v>1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7890</v>
      </c>
    </row>
    <row r="4934" spans="1:13">
      <c r="A4934" s="13">
        <f t="shared" si="77"/>
        <v>2</v>
      </c>
      <c r="B4934">
        <v>3008010</v>
      </c>
      <c r="C4934">
        <v>1380</v>
      </c>
      <c r="D4934">
        <v>1500</v>
      </c>
      <c r="E4934"/>
      <c r="F4934" t="s">
        <v>253</v>
      </c>
      <c r="G4934">
        <v>2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8904</v>
      </c>
    </row>
    <row r="4935" spans="1:13">
      <c r="A4935" s="13">
        <f t="shared" si="77"/>
        <v>2</v>
      </c>
      <c r="B4935">
        <v>3008011</v>
      </c>
      <c r="C4935">
        <v>1380</v>
      </c>
      <c r="D4935">
        <v>1500</v>
      </c>
      <c r="E4935"/>
      <c r="F4935" t="s">
        <v>253</v>
      </c>
      <c r="G4935">
        <v>2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8744</v>
      </c>
    </row>
    <row r="4936" spans="1:13">
      <c r="A4936" s="13">
        <f t="shared" si="77"/>
        <v>3</v>
      </c>
      <c r="B4936">
        <v>3008012</v>
      </c>
      <c r="C4936">
        <v>1380</v>
      </c>
      <c r="D4936">
        <v>1501</v>
      </c>
      <c r="E4936"/>
      <c r="F4936" t="s">
        <v>253</v>
      </c>
      <c r="G4936">
        <v>3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3466</v>
      </c>
    </row>
    <row r="4937" spans="1:13">
      <c r="A4937" s="13">
        <f t="shared" si="77"/>
        <v>2</v>
      </c>
      <c r="B4937">
        <v>3008013</v>
      </c>
      <c r="C4937">
        <v>1380</v>
      </c>
      <c r="D4937">
        <v>1500</v>
      </c>
      <c r="E4937"/>
      <c r="F4937" t="s">
        <v>253</v>
      </c>
      <c r="G4937">
        <v>2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3467</v>
      </c>
    </row>
    <row r="4938" spans="1:13">
      <c r="A4938" s="13">
        <f t="shared" si="77"/>
        <v>1</v>
      </c>
      <c r="B4938">
        <v>3008014</v>
      </c>
      <c r="C4938">
        <v>1380</v>
      </c>
      <c r="D4938">
        <v>1501</v>
      </c>
      <c r="E4938"/>
      <c r="F4938" t="s">
        <v>253</v>
      </c>
      <c r="G4938">
        <v>1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3468</v>
      </c>
    </row>
    <row r="4939" spans="1:13">
      <c r="A4939" s="13">
        <f t="shared" si="77"/>
        <v>2</v>
      </c>
      <c r="B4939">
        <v>3008015</v>
      </c>
      <c r="C4939">
        <v>1380</v>
      </c>
      <c r="D4939">
        <v>1500</v>
      </c>
      <c r="E4939"/>
      <c r="F4939" t="s">
        <v>253</v>
      </c>
      <c r="G4939">
        <v>2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7835</v>
      </c>
    </row>
    <row r="4940" spans="1:13">
      <c r="A4940" s="13">
        <f t="shared" si="77"/>
        <v>14</v>
      </c>
      <c r="B4940">
        <v>3008016</v>
      </c>
      <c r="C4940">
        <v>1380</v>
      </c>
      <c r="D4940">
        <v>1501</v>
      </c>
      <c r="E4940"/>
      <c r="F4940" t="s">
        <v>253</v>
      </c>
      <c r="G4940">
        <v>14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3469</v>
      </c>
    </row>
    <row r="4941" spans="1:13">
      <c r="A4941" s="13">
        <f t="shared" si="77"/>
        <v>1</v>
      </c>
      <c r="B4941">
        <v>3008018</v>
      </c>
      <c r="C4941">
        <v>1380</v>
      </c>
      <c r="D4941">
        <v>1500</v>
      </c>
      <c r="E4941"/>
      <c r="F4941" t="s">
        <v>253</v>
      </c>
      <c r="G4941">
        <v>1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3470</v>
      </c>
    </row>
    <row r="4942" spans="1:13">
      <c r="A4942" s="13">
        <f t="shared" si="77"/>
        <v>15</v>
      </c>
      <c r="B4942">
        <v>3008019</v>
      </c>
      <c r="C4942">
        <v>1380</v>
      </c>
      <c r="D4942">
        <v>1500</v>
      </c>
      <c r="E4942"/>
      <c r="F4942" t="s">
        <v>253</v>
      </c>
      <c r="G4942">
        <v>15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8173</v>
      </c>
    </row>
    <row r="4943" spans="1:13">
      <c r="A4943" s="13">
        <f t="shared" si="77"/>
        <v>4</v>
      </c>
      <c r="B4943">
        <v>3008020</v>
      </c>
      <c r="C4943">
        <v>1380</v>
      </c>
      <c r="D4943">
        <v>1500</v>
      </c>
      <c r="E4943"/>
      <c r="F4943" t="s">
        <v>1443</v>
      </c>
      <c r="G4943">
        <v>4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3471</v>
      </c>
    </row>
    <row r="4944" spans="1:13">
      <c r="A4944" s="13">
        <f t="shared" si="77"/>
        <v>20</v>
      </c>
      <c r="B4944">
        <v>3008021</v>
      </c>
      <c r="C4944">
        <v>1380</v>
      </c>
      <c r="D4944">
        <v>1501</v>
      </c>
      <c r="E4944"/>
      <c r="F4944" t="s">
        <v>253</v>
      </c>
      <c r="G4944">
        <v>20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3472</v>
      </c>
    </row>
    <row r="4945" spans="1:13">
      <c r="A4945" s="13">
        <f t="shared" si="77"/>
        <v>1</v>
      </c>
      <c r="B4945">
        <v>3008023</v>
      </c>
      <c r="C4945">
        <v>1380</v>
      </c>
      <c r="D4945">
        <v>1501</v>
      </c>
      <c r="E4945"/>
      <c r="F4945" t="s">
        <v>253</v>
      </c>
      <c r="G4945">
        <v>1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3473</v>
      </c>
    </row>
    <row r="4946" spans="1:13">
      <c r="A4946" s="13">
        <f t="shared" si="77"/>
        <v>1</v>
      </c>
      <c r="B4946">
        <v>3008026</v>
      </c>
      <c r="C4946">
        <v>1380</v>
      </c>
      <c r="D4946">
        <v>1500</v>
      </c>
      <c r="E4946"/>
      <c r="F4946" t="s">
        <v>253</v>
      </c>
      <c r="G4946">
        <v>1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8068</v>
      </c>
    </row>
    <row r="4947" spans="1:13">
      <c r="A4947" s="13">
        <f t="shared" si="77"/>
        <v>2</v>
      </c>
      <c r="B4947">
        <v>3008027</v>
      </c>
      <c r="C4947">
        <v>1380</v>
      </c>
      <c r="D4947">
        <v>1501</v>
      </c>
      <c r="E4947"/>
      <c r="F4947" t="s">
        <v>253</v>
      </c>
      <c r="G4947">
        <v>2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3474</v>
      </c>
    </row>
    <row r="4948" spans="1:13">
      <c r="A4948" s="13">
        <f t="shared" si="77"/>
        <v>1</v>
      </c>
      <c r="B4948">
        <v>3008028</v>
      </c>
      <c r="C4948">
        <v>1380</v>
      </c>
      <c r="D4948">
        <v>1500</v>
      </c>
      <c r="E4948"/>
      <c r="F4948" t="s">
        <v>253</v>
      </c>
      <c r="G4948">
        <v>1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7596</v>
      </c>
    </row>
    <row r="4949" spans="1:13">
      <c r="A4949" s="13">
        <f t="shared" si="77"/>
        <v>3</v>
      </c>
      <c r="B4949">
        <v>3008029</v>
      </c>
      <c r="C4949">
        <v>1380</v>
      </c>
      <c r="D4949">
        <v>1500</v>
      </c>
      <c r="E4949"/>
      <c r="F4949" t="s">
        <v>253</v>
      </c>
      <c r="G4949">
        <v>3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8410</v>
      </c>
    </row>
    <row r="4950" spans="1:13">
      <c r="A4950" s="13">
        <f t="shared" si="77"/>
        <v>1</v>
      </c>
      <c r="B4950">
        <v>3008030</v>
      </c>
      <c r="C4950">
        <v>1380</v>
      </c>
      <c r="D4950">
        <v>1500</v>
      </c>
      <c r="E4950"/>
      <c r="F4950" t="s">
        <v>253</v>
      </c>
      <c r="G4950">
        <v>1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8537</v>
      </c>
    </row>
    <row r="4951" spans="1:13">
      <c r="A4951" s="13">
        <f t="shared" si="77"/>
        <v>19</v>
      </c>
      <c r="B4951">
        <v>3008031</v>
      </c>
      <c r="C4951">
        <v>1380</v>
      </c>
      <c r="D4951">
        <v>1500</v>
      </c>
      <c r="E4951"/>
      <c r="F4951" t="s">
        <v>253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3475</v>
      </c>
    </row>
    <row r="4952" spans="1:13">
      <c r="A4952" s="13">
        <f t="shared" si="77"/>
        <v>5</v>
      </c>
      <c r="B4952">
        <v>3008032</v>
      </c>
      <c r="C4952">
        <v>1380</v>
      </c>
      <c r="D4952">
        <v>1500</v>
      </c>
      <c r="E4952"/>
      <c r="F4952" t="s">
        <v>253</v>
      </c>
      <c r="G4952">
        <v>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3476</v>
      </c>
    </row>
    <row r="4953" spans="1:13">
      <c r="A4953" s="13">
        <f t="shared" si="77"/>
        <v>8</v>
      </c>
      <c r="B4953">
        <v>3008033</v>
      </c>
      <c r="C4953">
        <v>1380</v>
      </c>
      <c r="D4953">
        <v>1500</v>
      </c>
      <c r="E4953"/>
      <c r="F4953" t="s">
        <v>253</v>
      </c>
      <c r="G4953">
        <v>8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3477</v>
      </c>
    </row>
    <row r="4954" spans="1:13">
      <c r="A4954" s="13">
        <f t="shared" si="77"/>
        <v>8</v>
      </c>
      <c r="B4954">
        <v>3008034</v>
      </c>
      <c r="C4954">
        <v>1380</v>
      </c>
      <c r="D4954">
        <v>1501</v>
      </c>
      <c r="E4954"/>
      <c r="F4954" t="s">
        <v>253</v>
      </c>
      <c r="G4954">
        <v>8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3478</v>
      </c>
    </row>
    <row r="4955" spans="1:13">
      <c r="A4955" s="13">
        <f t="shared" si="77"/>
        <v>4</v>
      </c>
      <c r="B4955">
        <v>3008036</v>
      </c>
      <c r="C4955">
        <v>1380</v>
      </c>
      <c r="D4955">
        <v>1500</v>
      </c>
      <c r="E4955"/>
      <c r="F4955" t="s">
        <v>253</v>
      </c>
      <c r="G4955">
        <v>4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8308</v>
      </c>
    </row>
    <row r="4956" spans="1:13">
      <c r="A4956" s="13">
        <f t="shared" si="77"/>
        <v>8</v>
      </c>
      <c r="B4956">
        <v>3008037</v>
      </c>
      <c r="C4956">
        <v>1380</v>
      </c>
      <c r="D4956">
        <v>1501</v>
      </c>
      <c r="E4956"/>
      <c r="F4956" t="s">
        <v>253</v>
      </c>
      <c r="G4956">
        <v>8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3479</v>
      </c>
    </row>
    <row r="4957" spans="1:13">
      <c r="A4957" s="13">
        <f t="shared" si="77"/>
        <v>5</v>
      </c>
      <c r="B4957">
        <v>3008038</v>
      </c>
      <c r="C4957">
        <v>1380</v>
      </c>
      <c r="D4957">
        <v>1501</v>
      </c>
      <c r="E4957"/>
      <c r="F4957" t="s">
        <v>253</v>
      </c>
      <c r="G4957">
        <v>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3480</v>
      </c>
    </row>
    <row r="4958" spans="1:13">
      <c r="A4958" s="13">
        <f t="shared" si="77"/>
        <v>6</v>
      </c>
      <c r="B4958">
        <v>3008041</v>
      </c>
      <c r="C4958">
        <v>1380</v>
      </c>
      <c r="D4958">
        <v>1501</v>
      </c>
      <c r="E4958"/>
      <c r="F4958" t="s">
        <v>253</v>
      </c>
      <c r="G4958">
        <v>6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3481</v>
      </c>
    </row>
    <row r="4959" spans="1:13">
      <c r="A4959" s="13">
        <f t="shared" si="77"/>
        <v>1</v>
      </c>
      <c r="B4959">
        <v>3008043</v>
      </c>
      <c r="C4959">
        <v>1380</v>
      </c>
      <c r="D4959">
        <v>1500</v>
      </c>
      <c r="E4959"/>
      <c r="F4959" t="s">
        <v>253</v>
      </c>
      <c r="G4959">
        <v>1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8483</v>
      </c>
    </row>
    <row r="4960" spans="1:13">
      <c r="A4960" s="13">
        <f t="shared" si="77"/>
        <v>4</v>
      </c>
      <c r="B4960">
        <v>3008044</v>
      </c>
      <c r="C4960">
        <v>1380</v>
      </c>
      <c r="D4960">
        <v>1500</v>
      </c>
      <c r="E4960"/>
      <c r="F4960" t="s">
        <v>253</v>
      </c>
      <c r="G4960">
        <v>4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3482</v>
      </c>
    </row>
    <row r="4961" spans="1:13">
      <c r="A4961" s="13">
        <f t="shared" si="77"/>
        <v>2</v>
      </c>
      <c r="B4961">
        <v>3008045</v>
      </c>
      <c r="C4961">
        <v>1380</v>
      </c>
      <c r="D4961">
        <v>1501</v>
      </c>
      <c r="E4961"/>
      <c r="F4961" t="s">
        <v>253</v>
      </c>
      <c r="G4961">
        <v>2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3483</v>
      </c>
    </row>
    <row r="4962" spans="1:13">
      <c r="A4962" s="13">
        <f t="shared" si="77"/>
        <v>4</v>
      </c>
      <c r="B4962">
        <v>3008046</v>
      </c>
      <c r="C4962">
        <v>1380</v>
      </c>
      <c r="D4962">
        <v>1500</v>
      </c>
      <c r="E4962"/>
      <c r="F4962" t="s">
        <v>253</v>
      </c>
      <c r="G4962">
        <v>4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3484</v>
      </c>
    </row>
    <row r="4963" spans="1:13">
      <c r="A4963" s="13">
        <f t="shared" si="77"/>
        <v>10</v>
      </c>
      <c r="B4963">
        <v>3008047</v>
      </c>
      <c r="C4963">
        <v>1380</v>
      </c>
      <c r="D4963">
        <v>1500</v>
      </c>
      <c r="E4963"/>
      <c r="F4963" t="s">
        <v>253</v>
      </c>
      <c r="G4963">
        <v>10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3485</v>
      </c>
    </row>
    <row r="4964" spans="1:13">
      <c r="A4964" s="13">
        <f t="shared" si="77"/>
        <v>9</v>
      </c>
      <c r="B4964">
        <v>3008048</v>
      </c>
      <c r="C4964">
        <v>1380</v>
      </c>
      <c r="D4964">
        <v>1500</v>
      </c>
      <c r="E4964"/>
      <c r="F4964" t="s">
        <v>253</v>
      </c>
      <c r="G4964">
        <v>9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3486</v>
      </c>
    </row>
    <row r="4965" spans="1:13">
      <c r="A4965" s="13">
        <f t="shared" si="77"/>
        <v>2</v>
      </c>
      <c r="B4965">
        <v>3008050</v>
      </c>
      <c r="C4965">
        <v>1380</v>
      </c>
      <c r="D4965">
        <v>1501</v>
      </c>
      <c r="E4965"/>
      <c r="F4965" t="s">
        <v>253</v>
      </c>
      <c r="G4965">
        <v>2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3487</v>
      </c>
    </row>
    <row r="4966" spans="1:13">
      <c r="A4966" s="13">
        <f t="shared" si="77"/>
        <v>1</v>
      </c>
      <c r="B4966">
        <v>3008051</v>
      </c>
      <c r="C4966">
        <v>1380</v>
      </c>
      <c r="D4966">
        <v>1500</v>
      </c>
      <c r="E4966"/>
      <c r="F4966" t="s">
        <v>253</v>
      </c>
      <c r="G4966">
        <v>1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3488</v>
      </c>
    </row>
    <row r="4967" spans="1:13">
      <c r="A4967" s="13">
        <f t="shared" si="77"/>
        <v>1</v>
      </c>
      <c r="B4967">
        <v>3008052</v>
      </c>
      <c r="C4967">
        <v>1380</v>
      </c>
      <c r="D4967">
        <v>1501</v>
      </c>
      <c r="E4967"/>
      <c r="F4967" t="s">
        <v>253</v>
      </c>
      <c r="G4967">
        <v>1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3489</v>
      </c>
    </row>
    <row r="4968" spans="1:13">
      <c r="A4968" s="13">
        <f t="shared" si="77"/>
        <v>1</v>
      </c>
      <c r="B4968">
        <v>3008053</v>
      </c>
      <c r="C4968">
        <v>1380</v>
      </c>
      <c r="D4968">
        <v>1500</v>
      </c>
      <c r="E4968"/>
      <c r="F4968" t="s">
        <v>253</v>
      </c>
      <c r="G4968">
        <v>1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3490</v>
      </c>
    </row>
    <row r="4969" spans="1:13">
      <c r="A4969" s="13">
        <f t="shared" si="77"/>
        <v>1</v>
      </c>
      <c r="B4969">
        <v>3008054</v>
      </c>
      <c r="C4969">
        <v>1380</v>
      </c>
      <c r="D4969">
        <v>1500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3491</v>
      </c>
    </row>
    <row r="4970" spans="1:13">
      <c r="A4970" s="13">
        <f t="shared" si="77"/>
        <v>5</v>
      </c>
      <c r="B4970">
        <v>3008055</v>
      </c>
      <c r="C4970">
        <v>1380</v>
      </c>
      <c r="D4970">
        <v>1500</v>
      </c>
      <c r="E4970"/>
      <c r="F4970" t="s">
        <v>253</v>
      </c>
      <c r="G4970">
        <v>5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3492</v>
      </c>
    </row>
    <row r="4971" spans="1:13">
      <c r="A4971" s="13">
        <f t="shared" si="77"/>
        <v>3</v>
      </c>
      <c r="B4971">
        <v>3008056</v>
      </c>
      <c r="C4971">
        <v>1380</v>
      </c>
      <c r="D4971">
        <v>1501</v>
      </c>
      <c r="E4971"/>
      <c r="F4971" t="s">
        <v>253</v>
      </c>
      <c r="G4971">
        <v>3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3493</v>
      </c>
    </row>
    <row r="4972" spans="1:13">
      <c r="A4972" s="13">
        <f t="shared" si="77"/>
        <v>27</v>
      </c>
      <c r="B4972">
        <v>3008058</v>
      </c>
      <c r="C4972">
        <v>1380</v>
      </c>
      <c r="D4972">
        <v>1500</v>
      </c>
      <c r="E4972"/>
      <c r="F4972" t="s">
        <v>253</v>
      </c>
      <c r="G4972">
        <v>27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3494</v>
      </c>
    </row>
    <row r="4973" spans="1:13">
      <c r="A4973" s="13">
        <f t="shared" si="77"/>
        <v>3</v>
      </c>
      <c r="B4973">
        <v>3008059</v>
      </c>
      <c r="C4973">
        <v>1380</v>
      </c>
      <c r="D4973">
        <v>1500</v>
      </c>
      <c r="E4973"/>
      <c r="F4973" t="s">
        <v>1443</v>
      </c>
      <c r="G4973">
        <v>3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3495</v>
      </c>
    </row>
    <row r="4974" spans="1:13">
      <c r="A4974" s="13">
        <f t="shared" si="77"/>
        <v>1</v>
      </c>
      <c r="B4974">
        <v>3008060</v>
      </c>
      <c r="C4974">
        <v>1380</v>
      </c>
      <c r="D4974">
        <v>1500</v>
      </c>
      <c r="E4974"/>
      <c r="F4974" t="s">
        <v>1443</v>
      </c>
      <c r="G4974">
        <v>1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3496</v>
      </c>
    </row>
    <row r="4975" spans="1:13">
      <c r="A4975" s="13">
        <f t="shared" si="77"/>
        <v>4</v>
      </c>
      <c r="B4975">
        <v>3008061</v>
      </c>
      <c r="C4975">
        <v>1380</v>
      </c>
      <c r="D4975">
        <v>1500</v>
      </c>
      <c r="E4975"/>
      <c r="F4975" t="s">
        <v>1443</v>
      </c>
      <c r="G4975">
        <v>4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3497</v>
      </c>
    </row>
    <row r="4976" spans="1:13">
      <c r="A4976" s="13">
        <f t="shared" si="77"/>
        <v>1</v>
      </c>
      <c r="B4976">
        <v>3008062</v>
      </c>
      <c r="C4976">
        <v>1380</v>
      </c>
      <c r="D4976">
        <v>1500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8293</v>
      </c>
    </row>
    <row r="4977" spans="1:13">
      <c r="A4977" s="13">
        <f t="shared" si="77"/>
        <v>1</v>
      </c>
      <c r="B4977">
        <v>3008063</v>
      </c>
      <c r="C4977">
        <v>1380</v>
      </c>
      <c r="D4977">
        <v>1501</v>
      </c>
      <c r="E4977"/>
      <c r="F4977" t="s">
        <v>1443</v>
      </c>
      <c r="G4977">
        <v>1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3498</v>
      </c>
    </row>
    <row r="4978" spans="1:13">
      <c r="A4978" s="13">
        <f t="shared" si="77"/>
        <v>3</v>
      </c>
      <c r="B4978">
        <v>3008064</v>
      </c>
      <c r="C4978">
        <v>1380</v>
      </c>
      <c r="D4978">
        <v>1500</v>
      </c>
      <c r="E4978"/>
      <c r="F4978" t="s">
        <v>253</v>
      </c>
      <c r="G4978">
        <v>3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3499</v>
      </c>
    </row>
    <row r="4979" spans="1:13">
      <c r="A4979" s="13">
        <f t="shared" si="77"/>
        <v>6</v>
      </c>
      <c r="B4979">
        <v>3008065</v>
      </c>
      <c r="C4979">
        <v>1380</v>
      </c>
      <c r="D4979">
        <v>1500</v>
      </c>
      <c r="E4979"/>
      <c r="F4979" t="s">
        <v>253</v>
      </c>
      <c r="G4979">
        <v>6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8484</v>
      </c>
    </row>
    <row r="4980" spans="1:13">
      <c r="A4980" s="13">
        <f t="shared" si="77"/>
        <v>2</v>
      </c>
      <c r="B4980">
        <v>3008066</v>
      </c>
      <c r="C4980">
        <v>1380</v>
      </c>
      <c r="D4980">
        <v>1501</v>
      </c>
      <c r="E4980"/>
      <c r="F4980" t="s">
        <v>253</v>
      </c>
      <c r="G4980">
        <v>2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3500</v>
      </c>
    </row>
    <row r="4981" spans="1:13">
      <c r="A4981" s="13">
        <f t="shared" si="77"/>
        <v>2</v>
      </c>
      <c r="B4981">
        <v>3008067</v>
      </c>
      <c r="C4981">
        <v>1380</v>
      </c>
      <c r="D4981">
        <v>1500</v>
      </c>
      <c r="E4981"/>
      <c r="F4981" t="s">
        <v>253</v>
      </c>
      <c r="G4981">
        <v>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3501</v>
      </c>
    </row>
    <row r="4982" spans="1:13">
      <c r="A4982" s="13">
        <f t="shared" si="77"/>
        <v>2</v>
      </c>
      <c r="B4982">
        <v>3008068</v>
      </c>
      <c r="C4982">
        <v>1380</v>
      </c>
      <c r="D4982">
        <v>1500</v>
      </c>
      <c r="E4982"/>
      <c r="F4982" t="s">
        <v>253</v>
      </c>
      <c r="G4982">
        <v>2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8666</v>
      </c>
    </row>
    <row r="4983" spans="1:13">
      <c r="A4983" s="13">
        <f t="shared" si="77"/>
        <v>38</v>
      </c>
      <c r="B4983">
        <v>3008070</v>
      </c>
      <c r="C4983">
        <v>1380</v>
      </c>
      <c r="D4983">
        <v>1500</v>
      </c>
      <c r="E4983"/>
      <c r="F4983" t="s">
        <v>253</v>
      </c>
      <c r="G4983">
        <v>38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3502</v>
      </c>
    </row>
    <row r="4984" spans="1:13">
      <c r="A4984" s="13">
        <f t="shared" si="77"/>
        <v>1</v>
      </c>
      <c r="B4984">
        <v>3008071</v>
      </c>
      <c r="C4984">
        <v>1380</v>
      </c>
      <c r="D4984">
        <v>1501</v>
      </c>
      <c r="E4984"/>
      <c r="F4984" t="s">
        <v>253</v>
      </c>
      <c r="G4984">
        <v>1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3503</v>
      </c>
    </row>
    <row r="4985" spans="1:13">
      <c r="A4985" s="13">
        <f t="shared" si="77"/>
        <v>4</v>
      </c>
      <c r="B4985">
        <v>3008073</v>
      </c>
      <c r="C4985">
        <v>1380</v>
      </c>
      <c r="D4985">
        <v>1501</v>
      </c>
      <c r="E4985"/>
      <c r="F4985" t="s">
        <v>253</v>
      </c>
      <c r="G4985">
        <v>4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3504</v>
      </c>
    </row>
    <row r="4986" spans="1:13">
      <c r="A4986" s="13">
        <f t="shared" si="77"/>
        <v>2</v>
      </c>
      <c r="B4986">
        <v>3008074</v>
      </c>
      <c r="C4986">
        <v>1380</v>
      </c>
      <c r="D4986">
        <v>1501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3505</v>
      </c>
    </row>
    <row r="4987" spans="1:13">
      <c r="A4987" s="13">
        <f t="shared" si="77"/>
        <v>5340</v>
      </c>
      <c r="B4987">
        <v>3008075</v>
      </c>
      <c r="C4987">
        <v>1380</v>
      </c>
      <c r="D4987">
        <v>1500</v>
      </c>
      <c r="E4987"/>
      <c r="F4987" t="s">
        <v>253</v>
      </c>
      <c r="G4987" s="177">
        <v>5340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3506</v>
      </c>
    </row>
    <row r="4988" spans="1:13">
      <c r="A4988" s="13">
        <f t="shared" si="77"/>
        <v>2</v>
      </c>
      <c r="B4988">
        <v>3008078</v>
      </c>
      <c r="C4988">
        <v>1380</v>
      </c>
      <c r="D4988">
        <v>1500</v>
      </c>
      <c r="E4988"/>
      <c r="F4988" t="s">
        <v>253</v>
      </c>
      <c r="G4988">
        <v>2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3507</v>
      </c>
    </row>
    <row r="4989" spans="1:13">
      <c r="A4989" s="13">
        <f t="shared" si="77"/>
        <v>16</v>
      </c>
      <c r="B4989">
        <v>3008079</v>
      </c>
      <c r="C4989">
        <v>1380</v>
      </c>
      <c r="D4989">
        <v>1501</v>
      </c>
      <c r="E4989"/>
      <c r="F4989" t="s">
        <v>253</v>
      </c>
      <c r="G4989">
        <v>16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3508</v>
      </c>
    </row>
    <row r="4990" spans="1:13">
      <c r="A4990" s="13">
        <f t="shared" si="77"/>
        <v>21</v>
      </c>
      <c r="B4990">
        <v>3008080</v>
      </c>
      <c r="C4990">
        <v>1380</v>
      </c>
      <c r="D4990">
        <v>1500</v>
      </c>
      <c r="E4990"/>
      <c r="F4990" t="s">
        <v>253</v>
      </c>
      <c r="G4990">
        <v>21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3509</v>
      </c>
    </row>
    <row r="4991" spans="1:13">
      <c r="A4991" s="13">
        <f t="shared" si="77"/>
        <v>17</v>
      </c>
      <c r="B4991">
        <v>3008081</v>
      </c>
      <c r="C4991">
        <v>1380</v>
      </c>
      <c r="D4991">
        <v>1501</v>
      </c>
      <c r="E4991"/>
      <c r="F4991" t="s">
        <v>253</v>
      </c>
      <c r="G4991">
        <v>17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3510</v>
      </c>
    </row>
    <row r="4992" spans="1:13">
      <c r="A4992" s="13">
        <f t="shared" si="77"/>
        <v>17</v>
      </c>
      <c r="B4992">
        <v>3008082</v>
      </c>
      <c r="C4992">
        <v>1380</v>
      </c>
      <c r="D4992">
        <v>1501</v>
      </c>
      <c r="E4992"/>
      <c r="F4992" t="s">
        <v>253</v>
      </c>
      <c r="G4992">
        <v>17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3511</v>
      </c>
    </row>
    <row r="4993" spans="1:13">
      <c r="A4993" s="13">
        <f t="shared" si="77"/>
        <v>17</v>
      </c>
      <c r="B4993">
        <v>3008083</v>
      </c>
      <c r="C4993">
        <v>1380</v>
      </c>
      <c r="D4993">
        <v>1501</v>
      </c>
      <c r="E4993"/>
      <c r="F4993" t="s">
        <v>253</v>
      </c>
      <c r="G4993">
        <v>17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3512</v>
      </c>
    </row>
    <row r="4994" spans="1:13">
      <c r="A4994" s="13">
        <f t="shared" si="77"/>
        <v>1</v>
      </c>
      <c r="B4994">
        <v>3008089</v>
      </c>
      <c r="C4994">
        <v>1380</v>
      </c>
      <c r="D4994">
        <v>1500</v>
      </c>
      <c r="E4994"/>
      <c r="F4994" t="s">
        <v>253</v>
      </c>
      <c r="G4994">
        <v>1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3513</v>
      </c>
    </row>
    <row r="4995" spans="1:13">
      <c r="A4995" s="13">
        <f t="shared" ref="A4995:A5058" si="78">G4995+H4995+I4995</f>
        <v>1</v>
      </c>
      <c r="B4995">
        <v>3008094</v>
      </c>
      <c r="C4995">
        <v>1380</v>
      </c>
      <c r="D4995">
        <v>1500</v>
      </c>
      <c r="E4995"/>
      <c r="F4995" t="s">
        <v>253</v>
      </c>
      <c r="G4995">
        <v>1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3514</v>
      </c>
    </row>
    <row r="4996" spans="1:13">
      <c r="A4996" s="13">
        <f t="shared" si="78"/>
        <v>1</v>
      </c>
      <c r="B4996">
        <v>3008095</v>
      </c>
      <c r="C4996">
        <v>1380</v>
      </c>
      <c r="D4996">
        <v>1501</v>
      </c>
      <c r="E4996"/>
      <c r="F4996" t="s">
        <v>253</v>
      </c>
      <c r="G4996">
        <v>1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3515</v>
      </c>
    </row>
    <row r="4997" spans="1:13">
      <c r="A4997" s="13">
        <f t="shared" si="78"/>
        <v>1</v>
      </c>
      <c r="B4997">
        <v>3008096</v>
      </c>
      <c r="C4997">
        <v>1380</v>
      </c>
      <c r="D4997">
        <v>1501</v>
      </c>
      <c r="E4997"/>
      <c r="F4997" t="s">
        <v>253</v>
      </c>
      <c r="G4997">
        <v>1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3516</v>
      </c>
    </row>
    <row r="4998" spans="1:13">
      <c r="A4998" s="13">
        <f t="shared" si="78"/>
        <v>1</v>
      </c>
      <c r="B4998">
        <v>3008097</v>
      </c>
      <c r="C4998">
        <v>1380</v>
      </c>
      <c r="D4998">
        <v>1501</v>
      </c>
      <c r="E4998"/>
      <c r="F4998" t="s">
        <v>253</v>
      </c>
      <c r="G4998">
        <v>1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3517</v>
      </c>
    </row>
    <row r="4999" spans="1:13">
      <c r="A4999" s="13">
        <f t="shared" si="78"/>
        <v>1</v>
      </c>
      <c r="B4999">
        <v>3008098</v>
      </c>
      <c r="C4999">
        <v>1380</v>
      </c>
      <c r="D4999">
        <v>1501</v>
      </c>
      <c r="E4999"/>
      <c r="F4999" t="s">
        <v>253</v>
      </c>
      <c r="G4999">
        <v>1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3518</v>
      </c>
    </row>
    <row r="5000" spans="1:13">
      <c r="A5000" s="13">
        <f t="shared" si="78"/>
        <v>4</v>
      </c>
      <c r="B5000">
        <v>3008099</v>
      </c>
      <c r="C5000">
        <v>1380</v>
      </c>
      <c r="D5000">
        <v>1501</v>
      </c>
      <c r="E5000"/>
      <c r="F5000" t="s">
        <v>253</v>
      </c>
      <c r="G5000">
        <v>4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3519</v>
      </c>
    </row>
    <row r="5001" spans="1:13">
      <c r="A5001" s="13">
        <f t="shared" si="78"/>
        <v>4</v>
      </c>
      <c r="B5001">
        <v>3008100</v>
      </c>
      <c r="C5001">
        <v>1380</v>
      </c>
      <c r="D5001">
        <v>1501</v>
      </c>
      <c r="E5001"/>
      <c r="F5001" t="s">
        <v>253</v>
      </c>
      <c r="G5001">
        <v>4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3520</v>
      </c>
    </row>
    <row r="5002" spans="1:13">
      <c r="A5002" s="13">
        <f t="shared" si="78"/>
        <v>4</v>
      </c>
      <c r="B5002">
        <v>3008101</v>
      </c>
      <c r="C5002">
        <v>1380</v>
      </c>
      <c r="D5002">
        <v>1500</v>
      </c>
      <c r="E5002"/>
      <c r="F5002" t="s">
        <v>253</v>
      </c>
      <c r="G5002">
        <v>4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3521</v>
      </c>
    </row>
    <row r="5003" spans="1:13">
      <c r="A5003" s="13">
        <f t="shared" si="78"/>
        <v>1</v>
      </c>
      <c r="B5003">
        <v>3008102</v>
      </c>
      <c r="C5003">
        <v>1380</v>
      </c>
      <c r="D5003">
        <v>1501</v>
      </c>
      <c r="E5003"/>
      <c r="F5003" t="s">
        <v>253</v>
      </c>
      <c r="G5003">
        <v>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3522</v>
      </c>
    </row>
    <row r="5004" spans="1:13">
      <c r="A5004" s="13">
        <f t="shared" si="78"/>
        <v>2</v>
      </c>
      <c r="B5004">
        <v>3008103</v>
      </c>
      <c r="C5004">
        <v>1380</v>
      </c>
      <c r="D5004">
        <v>1501</v>
      </c>
      <c r="E5004"/>
      <c r="F5004" t="s">
        <v>253</v>
      </c>
      <c r="G5004">
        <v>2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3523</v>
      </c>
    </row>
    <row r="5005" spans="1:13">
      <c r="A5005" s="13">
        <f t="shared" si="78"/>
        <v>1</v>
      </c>
      <c r="B5005">
        <v>3008104</v>
      </c>
      <c r="C5005">
        <v>1380</v>
      </c>
      <c r="D5005">
        <v>1501</v>
      </c>
      <c r="E5005"/>
      <c r="F5005" t="s">
        <v>253</v>
      </c>
      <c r="G5005">
        <v>1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3524</v>
      </c>
    </row>
    <row r="5006" spans="1:13">
      <c r="A5006" s="13">
        <f t="shared" si="78"/>
        <v>1</v>
      </c>
      <c r="B5006">
        <v>3008105</v>
      </c>
      <c r="C5006">
        <v>1380</v>
      </c>
      <c r="D5006">
        <v>1501</v>
      </c>
      <c r="E5006"/>
      <c r="F5006" t="s">
        <v>253</v>
      </c>
      <c r="G5006">
        <v>1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3525</v>
      </c>
    </row>
    <row r="5007" spans="1:13">
      <c r="A5007" s="13">
        <f t="shared" si="78"/>
        <v>15</v>
      </c>
      <c r="B5007">
        <v>3008108</v>
      </c>
      <c r="C5007">
        <v>1380</v>
      </c>
      <c r="D5007">
        <v>1501</v>
      </c>
      <c r="E5007"/>
      <c r="F5007" t="s">
        <v>253</v>
      </c>
      <c r="G5007">
        <v>15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3526</v>
      </c>
    </row>
    <row r="5008" spans="1:13">
      <c r="A5008" s="13">
        <f t="shared" si="78"/>
        <v>27</v>
      </c>
      <c r="B5008">
        <v>3008109</v>
      </c>
      <c r="C5008">
        <v>1380</v>
      </c>
      <c r="D5008">
        <v>1501</v>
      </c>
      <c r="E5008"/>
      <c r="F5008" t="s">
        <v>253</v>
      </c>
      <c r="G5008">
        <v>27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3527</v>
      </c>
    </row>
    <row r="5009" spans="1:13">
      <c r="A5009" s="13">
        <f t="shared" si="78"/>
        <v>1</v>
      </c>
      <c r="B5009">
        <v>3008112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3528</v>
      </c>
    </row>
    <row r="5010" spans="1:13">
      <c r="A5010" s="13">
        <f t="shared" si="78"/>
        <v>70</v>
      </c>
      <c r="B5010">
        <v>3008113</v>
      </c>
      <c r="C5010">
        <v>1380</v>
      </c>
      <c r="D5010">
        <v>1501</v>
      </c>
      <c r="E5010"/>
      <c r="F5010" t="s">
        <v>253</v>
      </c>
      <c r="G5010">
        <v>70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3529</v>
      </c>
    </row>
    <row r="5011" spans="1:13">
      <c r="A5011" s="13">
        <f t="shared" si="78"/>
        <v>81</v>
      </c>
      <c r="B5011">
        <v>3008114</v>
      </c>
      <c r="C5011">
        <v>1380</v>
      </c>
      <c r="D5011">
        <v>1501</v>
      </c>
      <c r="E5011"/>
      <c r="F5011" t="s">
        <v>253</v>
      </c>
      <c r="G5011">
        <v>81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3530</v>
      </c>
    </row>
    <row r="5012" spans="1:13">
      <c r="A5012" s="13">
        <f t="shared" si="78"/>
        <v>25</v>
      </c>
      <c r="B5012">
        <v>3008117</v>
      </c>
      <c r="C5012">
        <v>1380</v>
      </c>
      <c r="D5012">
        <v>1501</v>
      </c>
      <c r="E5012"/>
      <c r="F5012" t="s">
        <v>253</v>
      </c>
      <c r="G5012">
        <v>25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3531</v>
      </c>
    </row>
    <row r="5013" spans="1:13">
      <c r="A5013" s="13">
        <f t="shared" si="78"/>
        <v>1</v>
      </c>
      <c r="B5013">
        <v>3008119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3532</v>
      </c>
    </row>
    <row r="5014" spans="1:13">
      <c r="A5014" s="13">
        <f t="shared" si="78"/>
        <v>3</v>
      </c>
      <c r="B5014">
        <v>3008123</v>
      </c>
      <c r="C5014">
        <v>1380</v>
      </c>
      <c r="D5014">
        <v>1500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3533</v>
      </c>
    </row>
    <row r="5015" spans="1:13">
      <c r="A5015" s="13">
        <f t="shared" si="78"/>
        <v>1</v>
      </c>
      <c r="B5015">
        <v>3008125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3534</v>
      </c>
    </row>
    <row r="5016" spans="1:13">
      <c r="A5016" s="13">
        <f t="shared" si="78"/>
        <v>2</v>
      </c>
      <c r="B5016">
        <v>3008127</v>
      </c>
      <c r="C5016">
        <v>1380</v>
      </c>
      <c r="D5016">
        <v>1501</v>
      </c>
      <c r="E5016"/>
      <c r="F5016" t="s">
        <v>253</v>
      </c>
      <c r="G5016">
        <v>2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3535</v>
      </c>
    </row>
    <row r="5017" spans="1:13">
      <c r="A5017" s="13">
        <f t="shared" si="78"/>
        <v>2</v>
      </c>
      <c r="B5017">
        <v>3008128</v>
      </c>
      <c r="C5017">
        <v>1380</v>
      </c>
      <c r="D5017">
        <v>1501</v>
      </c>
      <c r="E5017"/>
      <c r="F5017" t="s">
        <v>253</v>
      </c>
      <c r="G5017">
        <v>2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3536</v>
      </c>
    </row>
    <row r="5018" spans="1:13">
      <c r="A5018" s="13">
        <f t="shared" si="78"/>
        <v>1</v>
      </c>
      <c r="B5018">
        <v>3008129</v>
      </c>
      <c r="C5018">
        <v>1380</v>
      </c>
      <c r="D5018">
        <v>1501</v>
      </c>
      <c r="E5018"/>
      <c r="F5018" t="s">
        <v>253</v>
      </c>
      <c r="G5018">
        <v>1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3537</v>
      </c>
    </row>
    <row r="5019" spans="1:13">
      <c r="A5019" s="13">
        <f t="shared" si="78"/>
        <v>1</v>
      </c>
      <c r="B5019">
        <v>3008130</v>
      </c>
      <c r="C5019">
        <v>1380</v>
      </c>
      <c r="D5019">
        <v>1501</v>
      </c>
      <c r="E5019"/>
      <c r="F5019" t="s">
        <v>253</v>
      </c>
      <c r="G5019">
        <v>1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3538</v>
      </c>
    </row>
    <row r="5020" spans="1:13">
      <c r="A5020" s="13">
        <f t="shared" si="78"/>
        <v>1</v>
      </c>
      <c r="B5020">
        <v>3008133</v>
      </c>
      <c r="C5020">
        <v>1380</v>
      </c>
      <c r="D5020">
        <v>1501</v>
      </c>
      <c r="E5020"/>
      <c r="F5020" t="s">
        <v>253</v>
      </c>
      <c r="G5020">
        <v>1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3539</v>
      </c>
    </row>
    <row r="5021" spans="1:13">
      <c r="A5021" s="13">
        <f t="shared" si="78"/>
        <v>2</v>
      </c>
      <c r="B5021">
        <v>3008134</v>
      </c>
      <c r="C5021">
        <v>1380</v>
      </c>
      <c r="D5021">
        <v>1500</v>
      </c>
      <c r="E5021"/>
      <c r="F5021" t="s">
        <v>253</v>
      </c>
      <c r="G5021">
        <v>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7763</v>
      </c>
    </row>
    <row r="5022" spans="1:13">
      <c r="A5022" s="13">
        <f t="shared" si="78"/>
        <v>4</v>
      </c>
      <c r="B5022">
        <v>3008135</v>
      </c>
      <c r="C5022">
        <v>1380</v>
      </c>
      <c r="D5022">
        <v>1501</v>
      </c>
      <c r="E5022"/>
      <c r="F5022" t="s">
        <v>253</v>
      </c>
      <c r="G5022">
        <v>4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3540</v>
      </c>
    </row>
    <row r="5023" spans="1:13">
      <c r="A5023" s="13">
        <f t="shared" si="78"/>
        <v>4</v>
      </c>
      <c r="B5023">
        <v>3008136</v>
      </c>
      <c r="C5023">
        <v>1380</v>
      </c>
      <c r="D5023">
        <v>1501</v>
      </c>
      <c r="E5023"/>
      <c r="F5023" t="s">
        <v>253</v>
      </c>
      <c r="G5023">
        <v>4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3541</v>
      </c>
    </row>
    <row r="5024" spans="1:13">
      <c r="A5024" s="13">
        <f t="shared" si="78"/>
        <v>1</v>
      </c>
      <c r="B5024">
        <v>3008138</v>
      </c>
      <c r="C5024">
        <v>1380</v>
      </c>
      <c r="D5024">
        <v>1501</v>
      </c>
      <c r="E5024"/>
      <c r="F5024" t="s">
        <v>253</v>
      </c>
      <c r="G5024">
        <v>1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3542</v>
      </c>
    </row>
    <row r="5025" spans="1:13">
      <c r="A5025" s="13">
        <f t="shared" si="78"/>
        <v>4</v>
      </c>
      <c r="B5025">
        <v>3008140</v>
      </c>
      <c r="C5025">
        <v>1380</v>
      </c>
      <c r="D5025">
        <v>1501</v>
      </c>
      <c r="E5025"/>
      <c r="F5025" t="s">
        <v>253</v>
      </c>
      <c r="G5025">
        <v>4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3543</v>
      </c>
    </row>
    <row r="5026" spans="1:13">
      <c r="A5026" s="13">
        <f t="shared" si="78"/>
        <v>6</v>
      </c>
      <c r="B5026">
        <v>3008143</v>
      </c>
      <c r="C5026">
        <v>1380</v>
      </c>
      <c r="D5026">
        <v>1501</v>
      </c>
      <c r="E5026"/>
      <c r="F5026" t="s">
        <v>253</v>
      </c>
      <c r="G5026">
        <v>6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3544</v>
      </c>
    </row>
    <row r="5027" spans="1:13">
      <c r="A5027" s="13">
        <f t="shared" si="78"/>
        <v>7</v>
      </c>
      <c r="B5027">
        <v>3008144</v>
      </c>
      <c r="C5027">
        <v>1380</v>
      </c>
      <c r="D5027">
        <v>1501</v>
      </c>
      <c r="E5027"/>
      <c r="F5027" t="s">
        <v>253</v>
      </c>
      <c r="G5027">
        <v>7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3545</v>
      </c>
    </row>
    <row r="5028" spans="1:13">
      <c r="A5028" s="13">
        <f t="shared" si="78"/>
        <v>2</v>
      </c>
      <c r="B5028">
        <v>3008145</v>
      </c>
      <c r="C5028">
        <v>1380</v>
      </c>
      <c r="D5028">
        <v>1500</v>
      </c>
      <c r="E5028"/>
      <c r="F5028" t="s">
        <v>253</v>
      </c>
      <c r="G5028">
        <v>2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8261</v>
      </c>
    </row>
    <row r="5029" spans="1:13">
      <c r="A5029" s="13">
        <f t="shared" si="78"/>
        <v>3</v>
      </c>
      <c r="B5029">
        <v>3008147</v>
      </c>
      <c r="C5029">
        <v>1380</v>
      </c>
      <c r="D5029">
        <v>1501</v>
      </c>
      <c r="E5029"/>
      <c r="F5029" t="s">
        <v>253</v>
      </c>
      <c r="G5029">
        <v>3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3546</v>
      </c>
    </row>
    <row r="5030" spans="1:13">
      <c r="A5030" s="13">
        <f t="shared" si="78"/>
        <v>7</v>
      </c>
      <c r="B5030">
        <v>3008148</v>
      </c>
      <c r="C5030">
        <v>1380</v>
      </c>
      <c r="D5030">
        <v>1500</v>
      </c>
      <c r="E5030"/>
      <c r="F5030" t="s">
        <v>253</v>
      </c>
      <c r="G5030">
        <v>7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8958</v>
      </c>
    </row>
    <row r="5031" spans="1:13">
      <c r="A5031" s="13">
        <f t="shared" si="78"/>
        <v>12</v>
      </c>
      <c r="B5031">
        <v>3008152</v>
      </c>
      <c r="C5031">
        <v>1380</v>
      </c>
      <c r="D5031">
        <v>1500</v>
      </c>
      <c r="E5031"/>
      <c r="F5031" t="s">
        <v>253</v>
      </c>
      <c r="G5031">
        <v>12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3547</v>
      </c>
    </row>
    <row r="5032" spans="1:13">
      <c r="A5032" s="13">
        <f t="shared" si="78"/>
        <v>1</v>
      </c>
      <c r="B5032">
        <v>3008154</v>
      </c>
      <c r="C5032">
        <v>1380</v>
      </c>
      <c r="D5032">
        <v>1500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7495</v>
      </c>
    </row>
    <row r="5033" spans="1:13">
      <c r="A5033" s="13">
        <f t="shared" si="78"/>
        <v>5</v>
      </c>
      <c r="B5033">
        <v>3008155</v>
      </c>
      <c r="C5033">
        <v>1380</v>
      </c>
      <c r="D5033">
        <v>1500</v>
      </c>
      <c r="E5033"/>
      <c r="F5033" t="s">
        <v>253</v>
      </c>
      <c r="G5033">
        <v>5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3548</v>
      </c>
    </row>
    <row r="5034" spans="1:13">
      <c r="A5034" s="13">
        <f t="shared" si="78"/>
        <v>2</v>
      </c>
      <c r="B5034">
        <v>3008156</v>
      </c>
      <c r="C5034">
        <v>1380</v>
      </c>
      <c r="D5034">
        <v>1501</v>
      </c>
      <c r="E5034"/>
      <c r="F5034" t="s">
        <v>253</v>
      </c>
      <c r="G5034">
        <v>2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3549</v>
      </c>
    </row>
    <row r="5035" spans="1:13">
      <c r="A5035" s="13">
        <f t="shared" si="78"/>
        <v>5</v>
      </c>
      <c r="B5035">
        <v>3008157</v>
      </c>
      <c r="C5035">
        <v>1380</v>
      </c>
      <c r="D5035">
        <v>1500</v>
      </c>
      <c r="E5035"/>
      <c r="F5035" t="s">
        <v>253</v>
      </c>
      <c r="G5035">
        <v>5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7606</v>
      </c>
    </row>
    <row r="5036" spans="1:13">
      <c r="A5036" s="13">
        <f t="shared" si="78"/>
        <v>11</v>
      </c>
      <c r="B5036">
        <v>3008158</v>
      </c>
      <c r="C5036">
        <v>1380</v>
      </c>
      <c r="D5036">
        <v>1501</v>
      </c>
      <c r="E5036"/>
      <c r="F5036" t="s">
        <v>253</v>
      </c>
      <c r="G5036">
        <v>11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3550</v>
      </c>
    </row>
    <row r="5037" spans="1:13">
      <c r="A5037" s="13">
        <f t="shared" si="78"/>
        <v>4</v>
      </c>
      <c r="B5037">
        <v>3008159</v>
      </c>
      <c r="C5037">
        <v>1380</v>
      </c>
      <c r="D5037">
        <v>1500</v>
      </c>
      <c r="E5037"/>
      <c r="F5037" t="s">
        <v>253</v>
      </c>
      <c r="G5037">
        <v>4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3551</v>
      </c>
    </row>
    <row r="5038" spans="1:13">
      <c r="A5038" s="13">
        <f t="shared" si="78"/>
        <v>1</v>
      </c>
      <c r="B5038">
        <v>3008160</v>
      </c>
      <c r="C5038">
        <v>1380</v>
      </c>
      <c r="D5038">
        <v>1500</v>
      </c>
      <c r="E5038"/>
      <c r="F5038" t="s">
        <v>253</v>
      </c>
      <c r="G5038">
        <v>1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3552</v>
      </c>
    </row>
    <row r="5039" spans="1:13">
      <c r="A5039" s="13">
        <f t="shared" si="78"/>
        <v>1</v>
      </c>
      <c r="B5039">
        <v>3008162</v>
      </c>
      <c r="C5039">
        <v>1380</v>
      </c>
      <c r="D5039">
        <v>1501</v>
      </c>
      <c r="E5039"/>
      <c r="F5039" t="s">
        <v>253</v>
      </c>
      <c r="G5039">
        <v>1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3553</v>
      </c>
    </row>
    <row r="5040" spans="1:13">
      <c r="A5040" s="13">
        <f t="shared" si="78"/>
        <v>3</v>
      </c>
      <c r="B5040">
        <v>3008163</v>
      </c>
      <c r="C5040">
        <v>1380</v>
      </c>
      <c r="D5040">
        <v>1501</v>
      </c>
      <c r="E5040"/>
      <c r="F5040" t="s">
        <v>253</v>
      </c>
      <c r="G5040">
        <v>3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3554</v>
      </c>
    </row>
    <row r="5041" spans="1:13">
      <c r="A5041" s="13">
        <f t="shared" si="78"/>
        <v>1</v>
      </c>
      <c r="B5041">
        <v>3008164</v>
      </c>
      <c r="C5041">
        <v>1380</v>
      </c>
      <c r="D5041">
        <v>1501</v>
      </c>
      <c r="E5041"/>
      <c r="F5041" t="s">
        <v>253</v>
      </c>
      <c r="G5041">
        <v>1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3555</v>
      </c>
    </row>
    <row r="5042" spans="1:13">
      <c r="A5042" s="13">
        <f t="shared" si="78"/>
        <v>1</v>
      </c>
      <c r="B5042">
        <v>3008165</v>
      </c>
      <c r="C5042">
        <v>1380</v>
      </c>
      <c r="D5042">
        <v>1500</v>
      </c>
      <c r="E5042"/>
      <c r="F5042" t="s">
        <v>253</v>
      </c>
      <c r="G5042">
        <v>1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3556</v>
      </c>
    </row>
    <row r="5043" spans="1:13">
      <c r="A5043" s="13">
        <f t="shared" si="78"/>
        <v>1</v>
      </c>
      <c r="B5043">
        <v>3008166</v>
      </c>
      <c r="C5043">
        <v>1380</v>
      </c>
      <c r="D5043">
        <v>1501</v>
      </c>
      <c r="E5043"/>
      <c r="F5043" t="s">
        <v>253</v>
      </c>
      <c r="G5043">
        <v>1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3557</v>
      </c>
    </row>
    <row r="5044" spans="1:13">
      <c r="A5044" s="13">
        <f t="shared" si="78"/>
        <v>1</v>
      </c>
      <c r="B5044">
        <v>3008167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3558</v>
      </c>
    </row>
    <row r="5045" spans="1:13">
      <c r="A5045" s="13">
        <f t="shared" si="78"/>
        <v>1</v>
      </c>
      <c r="B5045">
        <v>3008167</v>
      </c>
      <c r="C5045">
        <v>1400</v>
      </c>
      <c r="D5045">
        <v>1500</v>
      </c>
      <c r="E5045"/>
      <c r="F5045" t="s">
        <v>253</v>
      </c>
      <c r="G5045">
        <v>1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3558</v>
      </c>
    </row>
    <row r="5046" spans="1:13">
      <c r="A5046" s="13">
        <f t="shared" si="78"/>
        <v>1</v>
      </c>
      <c r="B5046">
        <v>3008168</v>
      </c>
      <c r="C5046">
        <v>1380</v>
      </c>
      <c r="D5046">
        <v>1501</v>
      </c>
      <c r="E5046"/>
      <c r="F5046" t="s">
        <v>253</v>
      </c>
      <c r="G5046">
        <v>1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3559</v>
      </c>
    </row>
    <row r="5047" spans="1:13">
      <c r="A5047" s="13">
        <f t="shared" si="78"/>
        <v>1</v>
      </c>
      <c r="B5047">
        <v>3008169</v>
      </c>
      <c r="C5047">
        <v>1380</v>
      </c>
      <c r="D5047">
        <v>1501</v>
      </c>
      <c r="E5047"/>
      <c r="F5047" t="s">
        <v>253</v>
      </c>
      <c r="G5047">
        <v>1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3560</v>
      </c>
    </row>
    <row r="5048" spans="1:13">
      <c r="A5048" s="13">
        <f t="shared" si="78"/>
        <v>1</v>
      </c>
      <c r="B5048">
        <v>3008170</v>
      </c>
      <c r="C5048">
        <v>1380</v>
      </c>
      <c r="D5048">
        <v>1501</v>
      </c>
      <c r="E5048"/>
      <c r="F5048" t="s">
        <v>253</v>
      </c>
      <c r="G5048">
        <v>1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3561</v>
      </c>
    </row>
    <row r="5049" spans="1:13">
      <c r="A5049" s="13">
        <f t="shared" si="78"/>
        <v>1</v>
      </c>
      <c r="B5049">
        <v>3008171</v>
      </c>
      <c r="C5049">
        <v>1380</v>
      </c>
      <c r="D5049">
        <v>1501</v>
      </c>
      <c r="E5049"/>
      <c r="F5049" t="s">
        <v>253</v>
      </c>
      <c r="G5049">
        <v>1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3562</v>
      </c>
    </row>
    <row r="5050" spans="1:13">
      <c r="A5050" s="13">
        <f t="shared" si="78"/>
        <v>1</v>
      </c>
      <c r="B5050">
        <v>3008172</v>
      </c>
      <c r="C5050">
        <v>1380</v>
      </c>
      <c r="D5050">
        <v>1501</v>
      </c>
      <c r="E5050"/>
      <c r="F5050" t="s">
        <v>253</v>
      </c>
      <c r="G5050">
        <v>1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3563</v>
      </c>
    </row>
    <row r="5051" spans="1:13">
      <c r="A5051" s="13">
        <f t="shared" si="78"/>
        <v>2</v>
      </c>
      <c r="B5051">
        <v>3008174</v>
      </c>
      <c r="C5051">
        <v>1380</v>
      </c>
      <c r="D5051">
        <v>1501</v>
      </c>
      <c r="E5051"/>
      <c r="F5051" t="s">
        <v>253</v>
      </c>
      <c r="G5051">
        <v>2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3564</v>
      </c>
    </row>
    <row r="5052" spans="1:13">
      <c r="A5052" s="13">
        <f t="shared" si="78"/>
        <v>1</v>
      </c>
      <c r="B5052">
        <v>3008175</v>
      </c>
      <c r="C5052">
        <v>1380</v>
      </c>
      <c r="D5052">
        <v>1501</v>
      </c>
      <c r="E5052"/>
      <c r="F5052" t="s">
        <v>253</v>
      </c>
      <c r="G5052">
        <v>1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3565</v>
      </c>
    </row>
    <row r="5053" spans="1:13">
      <c r="A5053" s="13">
        <f t="shared" si="78"/>
        <v>1</v>
      </c>
      <c r="B5053">
        <v>3008176</v>
      </c>
      <c r="C5053">
        <v>1380</v>
      </c>
      <c r="D5053">
        <v>1500</v>
      </c>
      <c r="E5053"/>
      <c r="F5053" t="s">
        <v>253</v>
      </c>
      <c r="G5053">
        <v>1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3566</v>
      </c>
    </row>
    <row r="5054" spans="1:13">
      <c r="A5054" s="13">
        <f t="shared" si="78"/>
        <v>19</v>
      </c>
      <c r="B5054">
        <v>3008178</v>
      </c>
      <c r="C5054">
        <v>1380</v>
      </c>
      <c r="D5054">
        <v>1501</v>
      </c>
      <c r="E5054"/>
      <c r="F5054" t="s">
        <v>253</v>
      </c>
      <c r="G5054">
        <v>19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3567</v>
      </c>
    </row>
    <row r="5055" spans="1:13">
      <c r="A5055" s="13">
        <f t="shared" si="78"/>
        <v>2</v>
      </c>
      <c r="B5055">
        <v>3008180</v>
      </c>
      <c r="C5055">
        <v>1380</v>
      </c>
      <c r="D5055">
        <v>1501</v>
      </c>
      <c r="E5055"/>
      <c r="F5055" t="s">
        <v>253</v>
      </c>
      <c r="G5055">
        <v>2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3568</v>
      </c>
    </row>
    <row r="5056" spans="1:13">
      <c r="A5056" s="13">
        <f t="shared" si="78"/>
        <v>1</v>
      </c>
      <c r="B5056">
        <v>3008180</v>
      </c>
      <c r="C5056">
        <v>1400</v>
      </c>
      <c r="D5056">
        <v>1500</v>
      </c>
      <c r="E5056"/>
      <c r="F5056" t="s">
        <v>253</v>
      </c>
      <c r="G5056">
        <v>1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3568</v>
      </c>
    </row>
    <row r="5057" spans="1:13">
      <c r="A5057" s="13">
        <f t="shared" si="78"/>
        <v>1</v>
      </c>
      <c r="B5057">
        <v>3008181</v>
      </c>
      <c r="C5057">
        <v>1380</v>
      </c>
      <c r="D5057">
        <v>1501</v>
      </c>
      <c r="E5057"/>
      <c r="F5057" t="s">
        <v>253</v>
      </c>
      <c r="G5057">
        <v>1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3569</v>
      </c>
    </row>
    <row r="5058" spans="1:13">
      <c r="A5058" s="13">
        <f t="shared" si="78"/>
        <v>1</v>
      </c>
      <c r="B5058">
        <v>3008183</v>
      </c>
      <c r="C5058">
        <v>1380</v>
      </c>
      <c r="D5058">
        <v>1501</v>
      </c>
      <c r="E5058"/>
      <c r="F5058" t="s">
        <v>253</v>
      </c>
      <c r="G5058">
        <v>1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3570</v>
      </c>
    </row>
    <row r="5059" spans="1:13">
      <c r="A5059" s="13">
        <f t="shared" ref="A5059:A5122" si="79">G5059+H5059+I5059</f>
        <v>3</v>
      </c>
      <c r="B5059">
        <v>3008184</v>
      </c>
      <c r="C5059">
        <v>1380</v>
      </c>
      <c r="D5059">
        <v>1501</v>
      </c>
      <c r="E5059"/>
      <c r="F5059" t="s">
        <v>253</v>
      </c>
      <c r="G5059">
        <v>3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3571</v>
      </c>
    </row>
    <row r="5060" spans="1:13">
      <c r="A5060" s="13">
        <f t="shared" si="79"/>
        <v>1</v>
      </c>
      <c r="B5060">
        <v>3008185</v>
      </c>
      <c r="C5060">
        <v>1380</v>
      </c>
      <c r="D5060">
        <v>1501</v>
      </c>
      <c r="E5060"/>
      <c r="F5060" t="s">
        <v>253</v>
      </c>
      <c r="G5060">
        <v>1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3572</v>
      </c>
    </row>
    <row r="5061" spans="1:13">
      <c r="A5061" s="13">
        <f t="shared" si="79"/>
        <v>1</v>
      </c>
      <c r="B5061">
        <v>3008186</v>
      </c>
      <c r="C5061">
        <v>1380</v>
      </c>
      <c r="D5061">
        <v>1500</v>
      </c>
      <c r="E5061"/>
      <c r="F5061" t="s">
        <v>253</v>
      </c>
      <c r="G5061">
        <v>1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7753</v>
      </c>
    </row>
    <row r="5062" spans="1:13">
      <c r="A5062" s="13">
        <f t="shared" si="79"/>
        <v>7</v>
      </c>
      <c r="B5062">
        <v>3008187</v>
      </c>
      <c r="C5062">
        <v>1380</v>
      </c>
      <c r="D5062">
        <v>1500</v>
      </c>
      <c r="E5062"/>
      <c r="F5062" t="s">
        <v>253</v>
      </c>
      <c r="G5062">
        <v>7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8184</v>
      </c>
    </row>
    <row r="5063" spans="1:13">
      <c r="A5063" s="13">
        <f t="shared" si="79"/>
        <v>2</v>
      </c>
      <c r="B5063">
        <v>3008188</v>
      </c>
      <c r="C5063">
        <v>1380</v>
      </c>
      <c r="D5063">
        <v>1501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3573</v>
      </c>
    </row>
    <row r="5064" spans="1:13">
      <c r="A5064" s="13">
        <f t="shared" si="79"/>
        <v>2</v>
      </c>
      <c r="B5064">
        <v>3008190</v>
      </c>
      <c r="C5064">
        <v>1380</v>
      </c>
      <c r="D5064">
        <v>1501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3574</v>
      </c>
    </row>
    <row r="5065" spans="1:13">
      <c r="A5065" s="13">
        <f t="shared" si="79"/>
        <v>5</v>
      </c>
      <c r="B5065">
        <v>3008191</v>
      </c>
      <c r="C5065">
        <v>1380</v>
      </c>
      <c r="D5065">
        <v>1501</v>
      </c>
      <c r="E5065"/>
      <c r="F5065" t="s">
        <v>253</v>
      </c>
      <c r="G5065">
        <v>5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3575</v>
      </c>
    </row>
    <row r="5066" spans="1:13">
      <c r="A5066" s="13">
        <f t="shared" si="79"/>
        <v>1</v>
      </c>
      <c r="B5066">
        <v>3008192</v>
      </c>
      <c r="C5066">
        <v>1380</v>
      </c>
      <c r="D5066">
        <v>1501</v>
      </c>
      <c r="E5066"/>
      <c r="F5066" t="s">
        <v>253</v>
      </c>
      <c r="G5066">
        <v>1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3576</v>
      </c>
    </row>
    <row r="5067" spans="1:13">
      <c r="A5067" s="13">
        <f t="shared" si="79"/>
        <v>3</v>
      </c>
      <c r="B5067">
        <v>3008193</v>
      </c>
      <c r="C5067">
        <v>1380</v>
      </c>
      <c r="D5067">
        <v>1501</v>
      </c>
      <c r="E5067"/>
      <c r="F5067" t="s">
        <v>253</v>
      </c>
      <c r="G5067">
        <v>3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3577</v>
      </c>
    </row>
    <row r="5068" spans="1:13">
      <c r="A5068" s="13">
        <f t="shared" si="79"/>
        <v>2</v>
      </c>
      <c r="B5068">
        <v>3008194</v>
      </c>
      <c r="C5068">
        <v>1380</v>
      </c>
      <c r="D5068">
        <v>1501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3578</v>
      </c>
    </row>
    <row r="5069" spans="1:13">
      <c r="A5069" s="13">
        <f t="shared" si="79"/>
        <v>3</v>
      </c>
      <c r="B5069">
        <v>3008195</v>
      </c>
      <c r="C5069">
        <v>1380</v>
      </c>
      <c r="D5069">
        <v>1501</v>
      </c>
      <c r="E5069"/>
      <c r="F5069" t="s">
        <v>253</v>
      </c>
      <c r="G5069">
        <v>3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3579</v>
      </c>
    </row>
    <row r="5070" spans="1:13">
      <c r="A5070" s="13">
        <f t="shared" si="79"/>
        <v>5</v>
      </c>
      <c r="B5070">
        <v>3008196</v>
      </c>
      <c r="C5070">
        <v>1380</v>
      </c>
      <c r="D5070">
        <v>1501</v>
      </c>
      <c r="E5070"/>
      <c r="F5070" t="s">
        <v>253</v>
      </c>
      <c r="G5070">
        <v>5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3580</v>
      </c>
    </row>
    <row r="5071" spans="1:13">
      <c r="A5071" s="13">
        <f t="shared" si="79"/>
        <v>1</v>
      </c>
      <c r="B5071">
        <v>3008197</v>
      </c>
      <c r="C5071">
        <v>1380</v>
      </c>
      <c r="D5071">
        <v>1501</v>
      </c>
      <c r="E5071"/>
      <c r="F5071" t="s">
        <v>253</v>
      </c>
      <c r="G5071">
        <v>1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3581</v>
      </c>
    </row>
    <row r="5072" spans="1:13">
      <c r="A5072" s="13">
        <f t="shared" si="79"/>
        <v>1</v>
      </c>
      <c r="B5072">
        <v>3008198</v>
      </c>
      <c r="C5072">
        <v>1380</v>
      </c>
      <c r="D5072">
        <v>1501</v>
      </c>
      <c r="E5072"/>
      <c r="F5072" t="s">
        <v>253</v>
      </c>
      <c r="G5072">
        <v>1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3582</v>
      </c>
    </row>
    <row r="5073" spans="1:13">
      <c r="A5073" s="13">
        <f t="shared" si="79"/>
        <v>3</v>
      </c>
      <c r="B5073">
        <v>3008199</v>
      </c>
      <c r="C5073">
        <v>1380</v>
      </c>
      <c r="D5073">
        <v>1500</v>
      </c>
      <c r="E5073"/>
      <c r="F5073" t="s">
        <v>253</v>
      </c>
      <c r="G5073">
        <v>3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3583</v>
      </c>
    </row>
    <row r="5074" spans="1:13">
      <c r="A5074" s="13">
        <f t="shared" si="79"/>
        <v>1</v>
      </c>
      <c r="B5074">
        <v>3008200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3584</v>
      </c>
    </row>
    <row r="5075" spans="1:13">
      <c r="A5075" s="13">
        <f t="shared" si="79"/>
        <v>10</v>
      </c>
      <c r="B5075">
        <v>3008201</v>
      </c>
      <c r="C5075">
        <v>1380</v>
      </c>
      <c r="D5075">
        <v>1500</v>
      </c>
      <c r="E5075"/>
      <c r="F5075" t="s">
        <v>253</v>
      </c>
      <c r="G5075">
        <v>10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9512</v>
      </c>
    </row>
    <row r="5076" spans="1:13">
      <c r="A5076" s="13">
        <f t="shared" si="79"/>
        <v>2</v>
      </c>
      <c r="B5076">
        <v>3008203</v>
      </c>
      <c r="C5076">
        <v>1380</v>
      </c>
      <c r="D5076">
        <v>1500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3585</v>
      </c>
    </row>
    <row r="5077" spans="1:13">
      <c r="A5077" s="13">
        <f t="shared" si="79"/>
        <v>2</v>
      </c>
      <c r="B5077">
        <v>3008204</v>
      </c>
      <c r="C5077">
        <v>1380</v>
      </c>
      <c r="D5077">
        <v>1500</v>
      </c>
      <c r="E5077"/>
      <c r="F5077" t="s">
        <v>253</v>
      </c>
      <c r="G5077">
        <v>2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3586</v>
      </c>
    </row>
    <row r="5078" spans="1:13">
      <c r="A5078" s="13">
        <f t="shared" si="79"/>
        <v>1</v>
      </c>
      <c r="B5078">
        <v>3008205</v>
      </c>
      <c r="C5078">
        <v>1380</v>
      </c>
      <c r="D5078">
        <v>1501</v>
      </c>
      <c r="E5078"/>
      <c r="F5078" t="s">
        <v>253</v>
      </c>
      <c r="G5078">
        <v>1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3587</v>
      </c>
    </row>
    <row r="5079" spans="1:13">
      <c r="A5079" s="13">
        <f t="shared" si="79"/>
        <v>1</v>
      </c>
      <c r="B5079">
        <v>3008206</v>
      </c>
      <c r="C5079">
        <v>1380</v>
      </c>
      <c r="D5079">
        <v>1501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3588</v>
      </c>
    </row>
    <row r="5080" spans="1:13">
      <c r="A5080" s="13">
        <f t="shared" si="79"/>
        <v>1</v>
      </c>
      <c r="B5080">
        <v>3008207</v>
      </c>
      <c r="C5080">
        <v>1380</v>
      </c>
      <c r="D5080">
        <v>1501</v>
      </c>
      <c r="E5080"/>
      <c r="F5080" t="s">
        <v>253</v>
      </c>
      <c r="G5080">
        <v>1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3589</v>
      </c>
    </row>
    <row r="5081" spans="1:13">
      <c r="A5081" s="13">
        <f t="shared" si="79"/>
        <v>1</v>
      </c>
      <c r="B5081">
        <v>3008208</v>
      </c>
      <c r="C5081">
        <v>1380</v>
      </c>
      <c r="D5081">
        <v>1501</v>
      </c>
      <c r="E5081"/>
      <c r="F5081" t="s">
        <v>253</v>
      </c>
      <c r="G5081">
        <v>1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3590</v>
      </c>
    </row>
    <row r="5082" spans="1:13">
      <c r="A5082" s="13">
        <f t="shared" si="79"/>
        <v>3</v>
      </c>
      <c r="B5082">
        <v>3008209</v>
      </c>
      <c r="C5082">
        <v>1380</v>
      </c>
      <c r="D5082">
        <v>1500</v>
      </c>
      <c r="E5082"/>
      <c r="F5082" t="s">
        <v>253</v>
      </c>
      <c r="G5082">
        <v>3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3591</v>
      </c>
    </row>
    <row r="5083" spans="1:13">
      <c r="A5083" s="13">
        <f t="shared" si="79"/>
        <v>1</v>
      </c>
      <c r="B5083">
        <v>3008210</v>
      </c>
      <c r="C5083">
        <v>1380</v>
      </c>
      <c r="D5083">
        <v>1501</v>
      </c>
      <c r="E5083"/>
      <c r="F5083" t="s">
        <v>253</v>
      </c>
      <c r="G5083">
        <v>1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3592</v>
      </c>
    </row>
    <row r="5084" spans="1:13">
      <c r="A5084" s="13">
        <f t="shared" si="79"/>
        <v>2</v>
      </c>
      <c r="B5084">
        <v>3008211</v>
      </c>
      <c r="C5084">
        <v>1380</v>
      </c>
      <c r="D5084">
        <v>1501</v>
      </c>
      <c r="E5084"/>
      <c r="F5084" t="s">
        <v>253</v>
      </c>
      <c r="G5084">
        <v>2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3593</v>
      </c>
    </row>
    <row r="5085" spans="1:13">
      <c r="A5085" s="13">
        <f t="shared" si="79"/>
        <v>2</v>
      </c>
      <c r="B5085">
        <v>3008212</v>
      </c>
      <c r="C5085">
        <v>1380</v>
      </c>
      <c r="D5085">
        <v>1501</v>
      </c>
      <c r="E5085"/>
      <c r="F5085" t="s">
        <v>253</v>
      </c>
      <c r="G5085">
        <v>2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3594</v>
      </c>
    </row>
    <row r="5086" spans="1:13">
      <c r="A5086" s="13">
        <f t="shared" si="79"/>
        <v>1</v>
      </c>
      <c r="B5086">
        <v>3008214</v>
      </c>
      <c r="C5086">
        <v>1380</v>
      </c>
      <c r="D5086">
        <v>1500</v>
      </c>
      <c r="E5086"/>
      <c r="F5086" t="s">
        <v>253</v>
      </c>
      <c r="G5086">
        <v>1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3595</v>
      </c>
    </row>
    <row r="5087" spans="1:13">
      <c r="A5087" s="13">
        <f t="shared" si="79"/>
        <v>10</v>
      </c>
      <c r="B5087">
        <v>3008216</v>
      </c>
      <c r="C5087">
        <v>1380</v>
      </c>
      <c r="D5087">
        <v>1500</v>
      </c>
      <c r="E5087"/>
      <c r="F5087" t="s">
        <v>253</v>
      </c>
      <c r="G5087">
        <v>10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3596</v>
      </c>
    </row>
    <row r="5088" spans="1:13">
      <c r="A5088" s="13">
        <f t="shared" si="79"/>
        <v>2</v>
      </c>
      <c r="B5088">
        <v>3008217</v>
      </c>
      <c r="C5088">
        <v>1380</v>
      </c>
      <c r="D5088">
        <v>1500</v>
      </c>
      <c r="E5088"/>
      <c r="F5088" t="s">
        <v>253</v>
      </c>
      <c r="G5088">
        <v>2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3597</v>
      </c>
    </row>
    <row r="5089" spans="1:13">
      <c r="A5089" s="13">
        <f t="shared" si="79"/>
        <v>4</v>
      </c>
      <c r="B5089">
        <v>3008220</v>
      </c>
      <c r="C5089">
        <v>1380</v>
      </c>
      <c r="D5089">
        <v>1501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3598</v>
      </c>
    </row>
    <row r="5090" spans="1:13">
      <c r="A5090" s="13">
        <f t="shared" si="79"/>
        <v>1</v>
      </c>
      <c r="B5090">
        <v>3008221</v>
      </c>
      <c r="C5090">
        <v>1380</v>
      </c>
      <c r="D5090">
        <v>1500</v>
      </c>
      <c r="E5090"/>
      <c r="F5090" t="s">
        <v>253</v>
      </c>
      <c r="G5090">
        <v>1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3599</v>
      </c>
    </row>
    <row r="5091" spans="1:13">
      <c r="A5091" s="13">
        <f t="shared" si="79"/>
        <v>5</v>
      </c>
      <c r="B5091">
        <v>3008222</v>
      </c>
      <c r="C5091">
        <v>1380</v>
      </c>
      <c r="D5091">
        <v>1500</v>
      </c>
      <c r="E5091"/>
      <c r="F5091" t="s">
        <v>253</v>
      </c>
      <c r="G5091">
        <v>5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3600</v>
      </c>
    </row>
    <row r="5092" spans="1:13">
      <c r="A5092" s="13">
        <f t="shared" si="79"/>
        <v>34</v>
      </c>
      <c r="B5092">
        <v>3008224</v>
      </c>
      <c r="C5092">
        <v>1380</v>
      </c>
      <c r="D5092">
        <v>1500</v>
      </c>
      <c r="E5092"/>
      <c r="F5092" t="s">
        <v>253</v>
      </c>
      <c r="G5092">
        <v>34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3601</v>
      </c>
    </row>
    <row r="5093" spans="1:13">
      <c r="A5093" s="13">
        <f t="shared" si="79"/>
        <v>10</v>
      </c>
      <c r="B5093">
        <v>3008225</v>
      </c>
      <c r="C5093">
        <v>1380</v>
      </c>
      <c r="D5093">
        <v>1501</v>
      </c>
      <c r="E5093"/>
      <c r="F5093" t="s">
        <v>253</v>
      </c>
      <c r="G5093">
        <v>10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3602</v>
      </c>
    </row>
    <row r="5094" spans="1:13">
      <c r="A5094" s="13">
        <f t="shared" si="79"/>
        <v>1</v>
      </c>
      <c r="B5094">
        <v>3008226</v>
      </c>
      <c r="C5094">
        <v>1380</v>
      </c>
      <c r="D5094">
        <v>1501</v>
      </c>
      <c r="E5094"/>
      <c r="F5094" t="s">
        <v>253</v>
      </c>
      <c r="G5094">
        <v>1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3603</v>
      </c>
    </row>
    <row r="5095" spans="1:13">
      <c r="A5095" s="13">
        <f t="shared" si="79"/>
        <v>6</v>
      </c>
      <c r="B5095">
        <v>3008228</v>
      </c>
      <c r="C5095">
        <v>1380</v>
      </c>
      <c r="D5095">
        <v>1500</v>
      </c>
      <c r="E5095"/>
      <c r="F5095" t="s">
        <v>253</v>
      </c>
      <c r="G5095">
        <v>6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3604</v>
      </c>
    </row>
    <row r="5096" spans="1:13">
      <c r="A5096" s="13">
        <f t="shared" si="79"/>
        <v>5</v>
      </c>
      <c r="B5096">
        <v>3008229</v>
      </c>
      <c r="C5096">
        <v>1380</v>
      </c>
      <c r="D5096">
        <v>1500</v>
      </c>
      <c r="E5096"/>
      <c r="F5096" t="s">
        <v>253</v>
      </c>
      <c r="G5096">
        <v>5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3605</v>
      </c>
    </row>
    <row r="5097" spans="1:13">
      <c r="A5097" s="13">
        <f t="shared" si="79"/>
        <v>2</v>
      </c>
      <c r="B5097">
        <v>3008230</v>
      </c>
      <c r="C5097">
        <v>1380</v>
      </c>
      <c r="D5097">
        <v>1500</v>
      </c>
      <c r="E5097"/>
      <c r="F5097" t="s">
        <v>253</v>
      </c>
      <c r="G5097">
        <v>2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3606</v>
      </c>
    </row>
    <row r="5098" spans="1:13">
      <c r="A5098" s="13">
        <f t="shared" si="79"/>
        <v>3</v>
      </c>
      <c r="B5098">
        <v>3008231</v>
      </c>
      <c r="C5098">
        <v>1380</v>
      </c>
      <c r="D5098">
        <v>1500</v>
      </c>
      <c r="E5098"/>
      <c r="F5098" t="s">
        <v>253</v>
      </c>
      <c r="G5098">
        <v>3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3607</v>
      </c>
    </row>
    <row r="5099" spans="1:13">
      <c r="A5099" s="13">
        <f t="shared" si="79"/>
        <v>2</v>
      </c>
      <c r="B5099">
        <v>3008232</v>
      </c>
      <c r="C5099">
        <v>1380</v>
      </c>
      <c r="D5099">
        <v>1500</v>
      </c>
      <c r="E5099"/>
      <c r="F5099" t="s">
        <v>253</v>
      </c>
      <c r="G5099">
        <v>2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3608</v>
      </c>
    </row>
    <row r="5100" spans="1:13">
      <c r="A5100" s="13">
        <f t="shared" si="79"/>
        <v>9</v>
      </c>
      <c r="B5100">
        <v>3008233</v>
      </c>
      <c r="C5100">
        <v>1380</v>
      </c>
      <c r="D5100">
        <v>1501</v>
      </c>
      <c r="E5100"/>
      <c r="F5100" t="s">
        <v>253</v>
      </c>
      <c r="G5100">
        <v>9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3609</v>
      </c>
    </row>
    <row r="5101" spans="1:13">
      <c r="A5101" s="13">
        <f t="shared" si="79"/>
        <v>1</v>
      </c>
      <c r="B5101">
        <v>3008234</v>
      </c>
      <c r="C5101">
        <v>1380</v>
      </c>
      <c r="D5101">
        <v>1501</v>
      </c>
      <c r="E5101"/>
      <c r="F5101" t="s">
        <v>253</v>
      </c>
      <c r="G5101">
        <v>1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3610</v>
      </c>
    </row>
    <row r="5102" spans="1:13">
      <c r="A5102" s="13">
        <f t="shared" si="79"/>
        <v>1</v>
      </c>
      <c r="B5102">
        <v>3008235</v>
      </c>
      <c r="C5102">
        <v>1380</v>
      </c>
      <c r="D5102">
        <v>1500</v>
      </c>
      <c r="E5102"/>
      <c r="F5102" t="s">
        <v>253</v>
      </c>
      <c r="G5102">
        <v>1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3611</v>
      </c>
    </row>
    <row r="5103" spans="1:13">
      <c r="A5103" s="13">
        <f t="shared" si="79"/>
        <v>1</v>
      </c>
      <c r="B5103">
        <v>3008236</v>
      </c>
      <c r="C5103">
        <v>1380</v>
      </c>
      <c r="D5103">
        <v>1501</v>
      </c>
      <c r="E5103"/>
      <c r="F5103" t="s">
        <v>253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3612</v>
      </c>
    </row>
    <row r="5104" spans="1:13">
      <c r="A5104" s="13">
        <f t="shared" si="79"/>
        <v>6</v>
      </c>
      <c r="B5104">
        <v>3008237</v>
      </c>
      <c r="C5104">
        <v>1380</v>
      </c>
      <c r="D5104">
        <v>1500</v>
      </c>
      <c r="E5104"/>
      <c r="F5104" t="s">
        <v>253</v>
      </c>
      <c r="G5104">
        <v>6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3613</v>
      </c>
    </row>
    <row r="5105" spans="1:13">
      <c r="A5105" s="13">
        <f t="shared" si="79"/>
        <v>2</v>
      </c>
      <c r="B5105">
        <v>3008238</v>
      </c>
      <c r="C5105">
        <v>1380</v>
      </c>
      <c r="D5105">
        <v>1500</v>
      </c>
      <c r="E5105"/>
      <c r="F5105" t="s">
        <v>253</v>
      </c>
      <c r="G5105">
        <v>2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3614</v>
      </c>
    </row>
    <row r="5106" spans="1:13">
      <c r="A5106" s="13">
        <f t="shared" si="79"/>
        <v>2</v>
      </c>
      <c r="B5106">
        <v>3008239</v>
      </c>
      <c r="C5106">
        <v>1380</v>
      </c>
      <c r="D5106">
        <v>1500</v>
      </c>
      <c r="E5106"/>
      <c r="F5106" t="s">
        <v>253</v>
      </c>
      <c r="G5106">
        <v>2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3615</v>
      </c>
    </row>
    <row r="5107" spans="1:13">
      <c r="A5107" s="13">
        <f t="shared" si="79"/>
        <v>2</v>
      </c>
      <c r="B5107">
        <v>3008240</v>
      </c>
      <c r="C5107">
        <v>1380</v>
      </c>
      <c r="D5107">
        <v>1501</v>
      </c>
      <c r="E5107"/>
      <c r="F5107" t="s">
        <v>253</v>
      </c>
      <c r="G5107">
        <v>2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3616</v>
      </c>
    </row>
    <row r="5108" spans="1:13">
      <c r="A5108" s="13">
        <f t="shared" si="79"/>
        <v>2</v>
      </c>
      <c r="B5108">
        <v>3008241</v>
      </c>
      <c r="C5108">
        <v>1380</v>
      </c>
      <c r="D5108">
        <v>1501</v>
      </c>
      <c r="E5108"/>
      <c r="F5108" t="s">
        <v>253</v>
      </c>
      <c r="G5108">
        <v>2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3617</v>
      </c>
    </row>
    <row r="5109" spans="1:13">
      <c r="A5109" s="13">
        <f t="shared" si="79"/>
        <v>2</v>
      </c>
      <c r="B5109">
        <v>3008242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3618</v>
      </c>
    </row>
    <row r="5110" spans="1:13">
      <c r="A5110" s="13">
        <f t="shared" si="79"/>
        <v>1</v>
      </c>
      <c r="B5110">
        <v>3008243</v>
      </c>
      <c r="C5110">
        <v>1380</v>
      </c>
      <c r="D5110">
        <v>1501</v>
      </c>
      <c r="E5110"/>
      <c r="F5110" t="s">
        <v>253</v>
      </c>
      <c r="G5110">
        <v>1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3619</v>
      </c>
    </row>
    <row r="5111" spans="1:13">
      <c r="A5111" s="13">
        <f t="shared" si="79"/>
        <v>2</v>
      </c>
      <c r="B5111">
        <v>3008244</v>
      </c>
      <c r="C5111">
        <v>1380</v>
      </c>
      <c r="D5111">
        <v>1501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3620</v>
      </c>
    </row>
    <row r="5112" spans="1:13">
      <c r="A5112" s="13">
        <f t="shared" si="79"/>
        <v>1</v>
      </c>
      <c r="B5112">
        <v>3008245</v>
      </c>
      <c r="C5112">
        <v>1380</v>
      </c>
      <c r="D5112">
        <v>1500</v>
      </c>
      <c r="E5112"/>
      <c r="F5112" t="s">
        <v>253</v>
      </c>
      <c r="G5112">
        <v>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8905</v>
      </c>
    </row>
    <row r="5113" spans="1:13">
      <c r="A5113" s="13">
        <f t="shared" si="79"/>
        <v>1</v>
      </c>
      <c r="B5113">
        <v>3008246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3621</v>
      </c>
    </row>
    <row r="5114" spans="1:13">
      <c r="A5114" s="13">
        <f t="shared" si="79"/>
        <v>2</v>
      </c>
      <c r="B5114">
        <v>3008247</v>
      </c>
      <c r="C5114">
        <v>1380</v>
      </c>
      <c r="D5114">
        <v>1501</v>
      </c>
      <c r="E5114"/>
      <c r="F5114" t="s">
        <v>253</v>
      </c>
      <c r="G5114">
        <v>2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3622</v>
      </c>
    </row>
    <row r="5115" spans="1:13">
      <c r="A5115" s="13">
        <f t="shared" si="79"/>
        <v>1</v>
      </c>
      <c r="B5115">
        <v>3008248</v>
      </c>
      <c r="C5115">
        <v>1380</v>
      </c>
      <c r="D5115">
        <v>1501</v>
      </c>
      <c r="E5115"/>
      <c r="F5115" t="s">
        <v>253</v>
      </c>
      <c r="G5115">
        <v>1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3623</v>
      </c>
    </row>
    <row r="5116" spans="1:13">
      <c r="A5116" s="13">
        <f t="shared" si="79"/>
        <v>1</v>
      </c>
      <c r="B5116">
        <v>3008250</v>
      </c>
      <c r="C5116">
        <v>1380</v>
      </c>
      <c r="D5116">
        <v>1500</v>
      </c>
      <c r="E5116"/>
      <c r="F5116" t="s">
        <v>253</v>
      </c>
      <c r="G5116">
        <v>1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3624</v>
      </c>
    </row>
    <row r="5117" spans="1:13">
      <c r="A5117" s="13">
        <f t="shared" si="79"/>
        <v>2</v>
      </c>
      <c r="B5117">
        <v>3008251</v>
      </c>
      <c r="C5117">
        <v>1380</v>
      </c>
      <c r="D5117">
        <v>1501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3625</v>
      </c>
    </row>
    <row r="5118" spans="1:13">
      <c r="A5118" s="13">
        <f t="shared" si="79"/>
        <v>1</v>
      </c>
      <c r="B5118">
        <v>3008252</v>
      </c>
      <c r="C5118">
        <v>1380</v>
      </c>
      <c r="D5118">
        <v>1500</v>
      </c>
      <c r="E5118"/>
      <c r="F5118" t="s">
        <v>253</v>
      </c>
      <c r="G5118">
        <v>1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8130</v>
      </c>
    </row>
    <row r="5119" spans="1:13">
      <c r="A5119" s="13">
        <f t="shared" si="79"/>
        <v>1</v>
      </c>
      <c r="B5119">
        <v>3008253</v>
      </c>
      <c r="C5119">
        <v>1380</v>
      </c>
      <c r="D5119">
        <v>1500</v>
      </c>
      <c r="E5119"/>
      <c r="F5119" t="s">
        <v>253</v>
      </c>
      <c r="G5119">
        <v>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3626</v>
      </c>
    </row>
    <row r="5120" spans="1:13">
      <c r="A5120" s="13">
        <f t="shared" si="79"/>
        <v>17</v>
      </c>
      <c r="B5120">
        <v>3008254</v>
      </c>
      <c r="C5120">
        <v>1380</v>
      </c>
      <c r="D5120">
        <v>1500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3627</v>
      </c>
    </row>
    <row r="5121" spans="1:13">
      <c r="A5121" s="13">
        <f t="shared" si="79"/>
        <v>5</v>
      </c>
      <c r="B5121">
        <v>3008255</v>
      </c>
      <c r="C5121">
        <v>1380</v>
      </c>
      <c r="D5121">
        <v>1501</v>
      </c>
      <c r="E5121"/>
      <c r="F5121" t="s">
        <v>253</v>
      </c>
      <c r="G5121">
        <v>5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3628</v>
      </c>
    </row>
    <row r="5122" spans="1:13">
      <c r="A5122" s="13">
        <f t="shared" si="79"/>
        <v>1</v>
      </c>
      <c r="B5122">
        <v>3008256</v>
      </c>
      <c r="C5122">
        <v>1380</v>
      </c>
      <c r="D5122">
        <v>1500</v>
      </c>
      <c r="E5122"/>
      <c r="F5122" t="s">
        <v>253</v>
      </c>
      <c r="G5122">
        <v>1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3629</v>
      </c>
    </row>
    <row r="5123" spans="1:13">
      <c r="A5123" s="13">
        <f t="shared" ref="A5123:A5186" si="80">G5123+H5123+I5123</f>
        <v>2</v>
      </c>
      <c r="B5123">
        <v>3008257</v>
      </c>
      <c r="C5123">
        <v>1380</v>
      </c>
      <c r="D5123">
        <v>1500</v>
      </c>
      <c r="E5123"/>
      <c r="F5123" t="s">
        <v>253</v>
      </c>
      <c r="G5123">
        <v>2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3630</v>
      </c>
    </row>
    <row r="5124" spans="1:13">
      <c r="A5124" s="13">
        <f t="shared" si="80"/>
        <v>5</v>
      </c>
      <c r="B5124">
        <v>3008258</v>
      </c>
      <c r="C5124">
        <v>1380</v>
      </c>
      <c r="D5124">
        <v>1500</v>
      </c>
      <c r="E5124"/>
      <c r="F5124" t="s">
        <v>253</v>
      </c>
      <c r="G5124">
        <v>5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3631</v>
      </c>
    </row>
    <row r="5125" spans="1:13">
      <c r="A5125" s="13">
        <f t="shared" si="80"/>
        <v>15</v>
      </c>
      <c r="B5125">
        <v>3008259</v>
      </c>
      <c r="C5125">
        <v>1380</v>
      </c>
      <c r="D5125">
        <v>1500</v>
      </c>
      <c r="E5125"/>
      <c r="F5125" t="s">
        <v>253</v>
      </c>
      <c r="G5125">
        <v>15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3632</v>
      </c>
    </row>
    <row r="5126" spans="1:13">
      <c r="A5126" s="13">
        <f t="shared" si="80"/>
        <v>17</v>
      </c>
      <c r="B5126">
        <v>3008260</v>
      </c>
      <c r="C5126">
        <v>1380</v>
      </c>
      <c r="D5126">
        <v>1500</v>
      </c>
      <c r="E5126"/>
      <c r="F5126" t="s">
        <v>253</v>
      </c>
      <c r="G5126">
        <v>17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3633</v>
      </c>
    </row>
    <row r="5127" spans="1:13">
      <c r="A5127" s="13">
        <f t="shared" si="80"/>
        <v>10</v>
      </c>
      <c r="B5127">
        <v>3008261</v>
      </c>
      <c r="C5127">
        <v>1380</v>
      </c>
      <c r="D5127">
        <v>1501</v>
      </c>
      <c r="E5127"/>
      <c r="F5127" t="s">
        <v>253</v>
      </c>
      <c r="G5127">
        <v>10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3634</v>
      </c>
    </row>
    <row r="5128" spans="1:13">
      <c r="A5128" s="13">
        <f t="shared" si="80"/>
        <v>8</v>
      </c>
      <c r="B5128">
        <v>3008262</v>
      </c>
      <c r="C5128">
        <v>1380</v>
      </c>
      <c r="D5128">
        <v>1500</v>
      </c>
      <c r="E5128"/>
      <c r="F5128" t="s">
        <v>253</v>
      </c>
      <c r="G5128">
        <v>8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3635</v>
      </c>
    </row>
    <row r="5129" spans="1:13">
      <c r="A5129" s="13">
        <f t="shared" si="80"/>
        <v>1</v>
      </c>
      <c r="B5129">
        <v>3008263</v>
      </c>
      <c r="C5129">
        <v>1380</v>
      </c>
      <c r="D5129">
        <v>1500</v>
      </c>
      <c r="E5129"/>
      <c r="F5129" t="s">
        <v>253</v>
      </c>
      <c r="G5129">
        <v>1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7784</v>
      </c>
    </row>
    <row r="5130" spans="1:13">
      <c r="A5130" s="13">
        <f t="shared" si="80"/>
        <v>1</v>
      </c>
      <c r="B5130">
        <v>3008264</v>
      </c>
      <c r="C5130">
        <v>1380</v>
      </c>
      <c r="D5130">
        <v>1500</v>
      </c>
      <c r="E5130"/>
      <c r="F5130" t="s">
        <v>253</v>
      </c>
      <c r="G5130">
        <v>1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8570</v>
      </c>
    </row>
    <row r="5131" spans="1:13">
      <c r="A5131" s="13">
        <f t="shared" si="80"/>
        <v>3</v>
      </c>
      <c r="B5131">
        <v>3008265</v>
      </c>
      <c r="C5131">
        <v>1380</v>
      </c>
      <c r="D5131">
        <v>1501</v>
      </c>
      <c r="E5131"/>
      <c r="F5131" t="s">
        <v>253</v>
      </c>
      <c r="G5131">
        <v>3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3636</v>
      </c>
    </row>
    <row r="5132" spans="1:13">
      <c r="A5132" s="13">
        <f t="shared" si="80"/>
        <v>4</v>
      </c>
      <c r="B5132">
        <v>3008266</v>
      </c>
      <c r="C5132">
        <v>1380</v>
      </c>
      <c r="D5132">
        <v>1500</v>
      </c>
      <c r="E5132"/>
      <c r="F5132" t="s">
        <v>253</v>
      </c>
      <c r="G5132">
        <v>4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3637</v>
      </c>
    </row>
    <row r="5133" spans="1:13">
      <c r="A5133" s="13">
        <f t="shared" si="80"/>
        <v>1</v>
      </c>
      <c r="B5133">
        <v>3008267</v>
      </c>
      <c r="C5133">
        <v>1380</v>
      </c>
      <c r="D5133">
        <v>1500</v>
      </c>
      <c r="E5133"/>
      <c r="F5133" t="s">
        <v>253</v>
      </c>
      <c r="G5133">
        <v>1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3638</v>
      </c>
    </row>
    <row r="5134" spans="1:13">
      <c r="A5134" s="13">
        <f t="shared" si="80"/>
        <v>1</v>
      </c>
      <c r="B5134">
        <v>3008267</v>
      </c>
      <c r="C5134">
        <v>1400</v>
      </c>
      <c r="D5134">
        <v>1500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3638</v>
      </c>
    </row>
    <row r="5135" spans="1:13">
      <c r="A5135" s="13">
        <f t="shared" si="80"/>
        <v>1</v>
      </c>
      <c r="B5135">
        <v>3008270</v>
      </c>
      <c r="C5135">
        <v>1380</v>
      </c>
      <c r="D5135">
        <v>1500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3639</v>
      </c>
    </row>
    <row r="5136" spans="1:13">
      <c r="A5136" s="13">
        <f t="shared" si="80"/>
        <v>1</v>
      </c>
      <c r="B5136">
        <v>3008271</v>
      </c>
      <c r="C5136">
        <v>1380</v>
      </c>
      <c r="D5136">
        <v>1501</v>
      </c>
      <c r="E5136"/>
      <c r="F5136" t="s">
        <v>253</v>
      </c>
      <c r="G5136">
        <v>1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3640</v>
      </c>
    </row>
    <row r="5137" spans="1:13">
      <c r="A5137" s="13">
        <f t="shared" si="80"/>
        <v>2</v>
      </c>
      <c r="B5137">
        <v>3008272</v>
      </c>
      <c r="C5137">
        <v>1380</v>
      </c>
      <c r="D5137">
        <v>1501</v>
      </c>
      <c r="E5137"/>
      <c r="F5137" t="s">
        <v>253</v>
      </c>
      <c r="G5137">
        <v>2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3641</v>
      </c>
    </row>
    <row r="5138" spans="1:13">
      <c r="A5138" s="13">
        <f t="shared" si="80"/>
        <v>1</v>
      </c>
      <c r="B5138">
        <v>3008273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3642</v>
      </c>
    </row>
    <row r="5139" spans="1:13">
      <c r="A5139" s="13">
        <f t="shared" si="80"/>
        <v>1</v>
      </c>
      <c r="B5139">
        <v>3008274</v>
      </c>
      <c r="C5139">
        <v>1380</v>
      </c>
      <c r="D5139">
        <v>1501</v>
      </c>
      <c r="E5139"/>
      <c r="F5139" t="s">
        <v>253</v>
      </c>
      <c r="G5139">
        <v>1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3643</v>
      </c>
    </row>
    <row r="5140" spans="1:13">
      <c r="A5140" s="13">
        <f t="shared" si="80"/>
        <v>1</v>
      </c>
      <c r="B5140">
        <v>3008275</v>
      </c>
      <c r="C5140">
        <v>1380</v>
      </c>
      <c r="D5140">
        <v>1501</v>
      </c>
      <c r="E5140"/>
      <c r="F5140" t="s">
        <v>253</v>
      </c>
      <c r="G5140">
        <v>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3644</v>
      </c>
    </row>
    <row r="5141" spans="1:13">
      <c r="A5141" s="13">
        <f t="shared" si="80"/>
        <v>1</v>
      </c>
      <c r="B5141">
        <v>3008276</v>
      </c>
      <c r="C5141">
        <v>1380</v>
      </c>
      <c r="D5141">
        <v>1501</v>
      </c>
      <c r="E5141"/>
      <c r="F5141" t="s">
        <v>253</v>
      </c>
      <c r="G5141">
        <v>1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3645</v>
      </c>
    </row>
    <row r="5142" spans="1:13">
      <c r="A5142" s="13">
        <f t="shared" si="80"/>
        <v>2</v>
      </c>
      <c r="B5142">
        <v>3008277</v>
      </c>
      <c r="C5142">
        <v>1380</v>
      </c>
      <c r="D5142">
        <v>1501</v>
      </c>
      <c r="E5142"/>
      <c r="F5142" t="s">
        <v>253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3646</v>
      </c>
    </row>
    <row r="5143" spans="1:13">
      <c r="A5143" s="13">
        <f t="shared" si="80"/>
        <v>6</v>
      </c>
      <c r="B5143">
        <v>3008278</v>
      </c>
      <c r="C5143">
        <v>1380</v>
      </c>
      <c r="D5143">
        <v>1500</v>
      </c>
      <c r="E5143"/>
      <c r="F5143" t="s">
        <v>253</v>
      </c>
      <c r="G5143">
        <v>6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3647</v>
      </c>
    </row>
    <row r="5144" spans="1:13">
      <c r="A5144" s="13">
        <f t="shared" si="80"/>
        <v>1</v>
      </c>
      <c r="B5144">
        <v>3008279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3648</v>
      </c>
    </row>
    <row r="5145" spans="1:13">
      <c r="A5145" s="13">
        <f t="shared" si="80"/>
        <v>2</v>
      </c>
      <c r="B5145">
        <v>3008280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3649</v>
      </c>
    </row>
    <row r="5146" spans="1:13">
      <c r="A5146" s="13">
        <f t="shared" si="80"/>
        <v>1</v>
      </c>
      <c r="B5146">
        <v>3008281</v>
      </c>
      <c r="C5146">
        <v>1380</v>
      </c>
      <c r="D5146">
        <v>1500</v>
      </c>
      <c r="E5146"/>
      <c r="F5146" t="s">
        <v>253</v>
      </c>
      <c r="G5146">
        <v>1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7523</v>
      </c>
    </row>
    <row r="5147" spans="1:13">
      <c r="A5147" s="13">
        <f t="shared" si="80"/>
        <v>5</v>
      </c>
      <c r="B5147">
        <v>3008283</v>
      </c>
      <c r="C5147">
        <v>1380</v>
      </c>
      <c r="D5147">
        <v>1501</v>
      </c>
      <c r="E5147"/>
      <c r="F5147" t="s">
        <v>253</v>
      </c>
      <c r="G5147">
        <v>5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3650</v>
      </c>
    </row>
    <row r="5148" spans="1:13">
      <c r="A5148" s="13">
        <f t="shared" si="80"/>
        <v>2</v>
      </c>
      <c r="B5148">
        <v>3008284</v>
      </c>
      <c r="C5148">
        <v>1380</v>
      </c>
      <c r="D5148">
        <v>1500</v>
      </c>
      <c r="E5148"/>
      <c r="F5148" t="s">
        <v>253</v>
      </c>
      <c r="G5148">
        <v>2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3651</v>
      </c>
    </row>
    <row r="5149" spans="1:13">
      <c r="A5149" s="13">
        <f t="shared" si="80"/>
        <v>1</v>
      </c>
      <c r="B5149">
        <v>3008287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3652</v>
      </c>
    </row>
    <row r="5150" spans="1:13">
      <c r="A5150" s="13">
        <f t="shared" si="80"/>
        <v>1</v>
      </c>
      <c r="B5150">
        <v>3008289</v>
      </c>
      <c r="C5150">
        <v>1380</v>
      </c>
      <c r="D5150">
        <v>1501</v>
      </c>
      <c r="E5150"/>
      <c r="F5150" t="s">
        <v>253</v>
      </c>
      <c r="G5150">
        <v>1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3653</v>
      </c>
    </row>
    <row r="5151" spans="1:13">
      <c r="A5151" s="13">
        <f t="shared" si="80"/>
        <v>4</v>
      </c>
      <c r="B5151">
        <v>3008291</v>
      </c>
      <c r="C5151">
        <v>1380</v>
      </c>
      <c r="D5151">
        <v>1500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3654</v>
      </c>
    </row>
    <row r="5152" spans="1:13">
      <c r="A5152" s="13">
        <f t="shared" si="80"/>
        <v>5</v>
      </c>
      <c r="B5152">
        <v>3008292</v>
      </c>
      <c r="C5152">
        <v>1380</v>
      </c>
      <c r="D5152">
        <v>1500</v>
      </c>
      <c r="E5152"/>
      <c r="F5152" t="s">
        <v>253</v>
      </c>
      <c r="G5152">
        <v>5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3655</v>
      </c>
    </row>
    <row r="5153" spans="1:13">
      <c r="A5153" s="13">
        <f t="shared" si="80"/>
        <v>3</v>
      </c>
      <c r="B5153">
        <v>3008293</v>
      </c>
      <c r="C5153">
        <v>1380</v>
      </c>
      <c r="D5153">
        <v>1500</v>
      </c>
      <c r="E5153"/>
      <c r="F5153" t="s">
        <v>253</v>
      </c>
      <c r="G5153">
        <v>3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8102</v>
      </c>
    </row>
    <row r="5154" spans="1:13">
      <c r="A5154" s="13">
        <f t="shared" si="80"/>
        <v>3</v>
      </c>
      <c r="B5154">
        <v>3008294</v>
      </c>
      <c r="C5154">
        <v>1380</v>
      </c>
      <c r="D5154">
        <v>1500</v>
      </c>
      <c r="E5154"/>
      <c r="F5154" t="s">
        <v>253</v>
      </c>
      <c r="G5154">
        <v>3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8103</v>
      </c>
    </row>
    <row r="5155" spans="1:13">
      <c r="A5155" s="13">
        <f t="shared" si="80"/>
        <v>3</v>
      </c>
      <c r="B5155">
        <v>3008295</v>
      </c>
      <c r="C5155">
        <v>1380</v>
      </c>
      <c r="D5155">
        <v>1500</v>
      </c>
      <c r="E5155"/>
      <c r="F5155" t="s">
        <v>253</v>
      </c>
      <c r="G5155">
        <v>3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8104</v>
      </c>
    </row>
    <row r="5156" spans="1:13">
      <c r="A5156" s="13">
        <f t="shared" si="80"/>
        <v>1</v>
      </c>
      <c r="B5156">
        <v>3008296</v>
      </c>
      <c r="C5156">
        <v>1380</v>
      </c>
      <c r="D5156">
        <v>1500</v>
      </c>
      <c r="E5156"/>
      <c r="F5156" t="s">
        <v>253</v>
      </c>
      <c r="G5156">
        <v>1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3656</v>
      </c>
    </row>
    <row r="5157" spans="1:13">
      <c r="A5157" s="13">
        <f t="shared" si="80"/>
        <v>4</v>
      </c>
      <c r="B5157">
        <v>3008297</v>
      </c>
      <c r="C5157">
        <v>1380</v>
      </c>
      <c r="D5157">
        <v>1500</v>
      </c>
      <c r="E5157"/>
      <c r="F5157" t="s">
        <v>253</v>
      </c>
      <c r="G5157">
        <v>4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3657</v>
      </c>
    </row>
    <row r="5158" spans="1:13">
      <c r="A5158" s="13">
        <f t="shared" si="80"/>
        <v>4</v>
      </c>
      <c r="B5158">
        <v>3008298</v>
      </c>
      <c r="C5158">
        <v>1380</v>
      </c>
      <c r="D5158">
        <v>1501</v>
      </c>
      <c r="E5158"/>
      <c r="F5158" t="s">
        <v>253</v>
      </c>
      <c r="G5158">
        <v>4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3658</v>
      </c>
    </row>
    <row r="5159" spans="1:13">
      <c r="A5159" s="13">
        <f t="shared" si="80"/>
        <v>1</v>
      </c>
      <c r="B5159">
        <v>3008299</v>
      </c>
      <c r="C5159">
        <v>1380</v>
      </c>
      <c r="D5159">
        <v>1501</v>
      </c>
      <c r="E5159"/>
      <c r="F5159" t="s">
        <v>253</v>
      </c>
      <c r="G5159">
        <v>1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3659</v>
      </c>
    </row>
    <row r="5160" spans="1:13">
      <c r="A5160" s="13">
        <f t="shared" si="80"/>
        <v>2</v>
      </c>
      <c r="B5160">
        <v>3008300</v>
      </c>
      <c r="C5160">
        <v>1380</v>
      </c>
      <c r="D5160">
        <v>1501</v>
      </c>
      <c r="E5160"/>
      <c r="F5160" t="s">
        <v>253</v>
      </c>
      <c r="G5160">
        <v>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3660</v>
      </c>
    </row>
    <row r="5161" spans="1:13">
      <c r="A5161" s="13">
        <f t="shared" si="80"/>
        <v>1</v>
      </c>
      <c r="B5161">
        <v>3008301</v>
      </c>
      <c r="C5161">
        <v>1380</v>
      </c>
      <c r="D5161">
        <v>1501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3661</v>
      </c>
    </row>
    <row r="5162" spans="1:13">
      <c r="A5162" s="13">
        <f t="shared" si="80"/>
        <v>1</v>
      </c>
      <c r="B5162">
        <v>3008302</v>
      </c>
      <c r="C5162">
        <v>1380</v>
      </c>
      <c r="D5162">
        <v>1501</v>
      </c>
      <c r="E5162"/>
      <c r="F5162" t="s">
        <v>253</v>
      </c>
      <c r="G5162">
        <v>1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3662</v>
      </c>
    </row>
    <row r="5163" spans="1:13">
      <c r="A5163" s="13">
        <f t="shared" si="80"/>
        <v>2</v>
      </c>
      <c r="B5163">
        <v>3008303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3663</v>
      </c>
    </row>
    <row r="5164" spans="1:13">
      <c r="A5164" s="13">
        <f t="shared" si="80"/>
        <v>2</v>
      </c>
      <c r="B5164">
        <v>3008304</v>
      </c>
      <c r="C5164">
        <v>1380</v>
      </c>
      <c r="D5164">
        <v>1501</v>
      </c>
      <c r="E5164"/>
      <c r="F5164" t="s">
        <v>253</v>
      </c>
      <c r="G5164">
        <v>2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3664</v>
      </c>
    </row>
    <row r="5165" spans="1:13">
      <c r="A5165" s="13">
        <f t="shared" si="80"/>
        <v>2</v>
      </c>
      <c r="B5165">
        <v>3008305</v>
      </c>
      <c r="C5165">
        <v>1380</v>
      </c>
      <c r="D5165">
        <v>1501</v>
      </c>
      <c r="E5165"/>
      <c r="F5165" t="s">
        <v>253</v>
      </c>
      <c r="G5165">
        <v>2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3665</v>
      </c>
    </row>
    <row r="5166" spans="1:13">
      <c r="A5166" s="13">
        <f t="shared" si="80"/>
        <v>7</v>
      </c>
      <c r="B5166">
        <v>3008306</v>
      </c>
      <c r="C5166">
        <v>1380</v>
      </c>
      <c r="D5166">
        <v>1500</v>
      </c>
      <c r="E5166"/>
      <c r="F5166" t="s">
        <v>253</v>
      </c>
      <c r="G5166">
        <v>7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3666</v>
      </c>
    </row>
    <row r="5167" spans="1:13">
      <c r="A5167" s="13">
        <f t="shared" si="80"/>
        <v>2</v>
      </c>
      <c r="B5167">
        <v>3008307</v>
      </c>
      <c r="C5167">
        <v>1380</v>
      </c>
      <c r="D5167">
        <v>1501</v>
      </c>
      <c r="E5167"/>
      <c r="F5167" t="s">
        <v>253</v>
      </c>
      <c r="G5167">
        <v>2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3667</v>
      </c>
    </row>
    <row r="5168" spans="1:13">
      <c r="A5168" s="13">
        <f t="shared" si="80"/>
        <v>2</v>
      </c>
      <c r="B5168">
        <v>3008308</v>
      </c>
      <c r="C5168">
        <v>1380</v>
      </c>
      <c r="D5168">
        <v>1501</v>
      </c>
      <c r="E5168"/>
      <c r="F5168" t="s">
        <v>253</v>
      </c>
      <c r="G5168">
        <v>2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3668</v>
      </c>
    </row>
    <row r="5169" spans="1:13">
      <c r="A5169" s="13">
        <f t="shared" si="80"/>
        <v>1456</v>
      </c>
      <c r="B5169">
        <v>3008309</v>
      </c>
      <c r="C5169">
        <v>1380</v>
      </c>
      <c r="D5169">
        <v>1500</v>
      </c>
      <c r="E5169"/>
      <c r="F5169" t="s">
        <v>555</v>
      </c>
      <c r="G5169" s="177">
        <v>1456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3669</v>
      </c>
    </row>
    <row r="5170" spans="1:13">
      <c r="A5170" s="13">
        <f t="shared" si="80"/>
        <v>1</v>
      </c>
      <c r="B5170">
        <v>3008310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3670</v>
      </c>
    </row>
    <row r="5171" spans="1:13">
      <c r="A5171" s="13">
        <f t="shared" si="80"/>
        <v>7</v>
      </c>
      <c r="B5171">
        <v>3008311</v>
      </c>
      <c r="C5171">
        <v>1380</v>
      </c>
      <c r="D5171">
        <v>1501</v>
      </c>
      <c r="E5171"/>
      <c r="F5171" t="s">
        <v>253</v>
      </c>
      <c r="G5171">
        <v>7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3671</v>
      </c>
    </row>
    <row r="5172" spans="1:13">
      <c r="A5172" s="13">
        <f t="shared" si="80"/>
        <v>2</v>
      </c>
      <c r="B5172">
        <v>3008312</v>
      </c>
      <c r="C5172">
        <v>1380</v>
      </c>
      <c r="D5172">
        <v>1501</v>
      </c>
      <c r="E5172"/>
      <c r="F5172" t="s">
        <v>253</v>
      </c>
      <c r="G5172">
        <v>2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3672</v>
      </c>
    </row>
    <row r="5173" spans="1:13">
      <c r="A5173" s="13">
        <f t="shared" si="80"/>
        <v>2</v>
      </c>
      <c r="B5173">
        <v>3008313</v>
      </c>
      <c r="C5173">
        <v>1380</v>
      </c>
      <c r="D5173">
        <v>1501</v>
      </c>
      <c r="E5173"/>
      <c r="F5173" t="s">
        <v>253</v>
      </c>
      <c r="G5173">
        <v>2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3673</v>
      </c>
    </row>
    <row r="5174" spans="1:13">
      <c r="A5174" s="13">
        <f t="shared" si="80"/>
        <v>4</v>
      </c>
      <c r="B5174">
        <v>3008314</v>
      </c>
      <c r="C5174">
        <v>1380</v>
      </c>
      <c r="D5174">
        <v>1500</v>
      </c>
      <c r="E5174"/>
      <c r="F5174" t="s">
        <v>253</v>
      </c>
      <c r="G5174">
        <v>4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8464</v>
      </c>
    </row>
    <row r="5175" spans="1:13">
      <c r="A5175" s="13">
        <f t="shared" si="80"/>
        <v>4</v>
      </c>
      <c r="B5175">
        <v>3008315</v>
      </c>
      <c r="C5175">
        <v>1380</v>
      </c>
      <c r="D5175">
        <v>1500</v>
      </c>
      <c r="E5175"/>
      <c r="F5175" t="s">
        <v>253</v>
      </c>
      <c r="G5175">
        <v>4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3674</v>
      </c>
    </row>
    <row r="5176" spans="1:13">
      <c r="A5176" s="13">
        <f t="shared" si="80"/>
        <v>2</v>
      </c>
      <c r="B5176">
        <v>3008316</v>
      </c>
      <c r="C5176">
        <v>1380</v>
      </c>
      <c r="D5176">
        <v>1500</v>
      </c>
      <c r="E5176"/>
      <c r="F5176" t="s">
        <v>253</v>
      </c>
      <c r="G5176">
        <v>2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3675</v>
      </c>
    </row>
    <row r="5177" spans="1:13">
      <c r="A5177" s="13">
        <f t="shared" si="80"/>
        <v>1</v>
      </c>
      <c r="B5177">
        <v>3008317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3676</v>
      </c>
    </row>
    <row r="5178" spans="1:13">
      <c r="A5178" s="13">
        <f t="shared" si="80"/>
        <v>1</v>
      </c>
      <c r="B5178">
        <v>3008318</v>
      </c>
      <c r="C5178">
        <v>1380</v>
      </c>
      <c r="D5178">
        <v>1500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3677</v>
      </c>
    </row>
    <row r="5179" spans="1:13">
      <c r="A5179" s="13">
        <f t="shared" si="80"/>
        <v>1</v>
      </c>
      <c r="B5179">
        <v>3008319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3678</v>
      </c>
    </row>
    <row r="5180" spans="1:13">
      <c r="A5180" s="13">
        <f t="shared" si="80"/>
        <v>2</v>
      </c>
      <c r="B5180">
        <v>3008320</v>
      </c>
      <c r="C5180">
        <v>1380</v>
      </c>
      <c r="D5180">
        <v>1500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3679</v>
      </c>
    </row>
    <row r="5181" spans="1:13">
      <c r="A5181" s="13">
        <f t="shared" si="80"/>
        <v>2</v>
      </c>
      <c r="B5181">
        <v>3008321</v>
      </c>
      <c r="C5181">
        <v>1380</v>
      </c>
      <c r="D5181">
        <v>1500</v>
      </c>
      <c r="E5181"/>
      <c r="F5181" t="s">
        <v>253</v>
      </c>
      <c r="G5181">
        <v>2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3680</v>
      </c>
    </row>
    <row r="5182" spans="1:13">
      <c r="A5182" s="13">
        <f t="shared" si="80"/>
        <v>4</v>
      </c>
      <c r="B5182">
        <v>3008322</v>
      </c>
      <c r="C5182">
        <v>1380</v>
      </c>
      <c r="D5182">
        <v>1500</v>
      </c>
      <c r="E5182"/>
      <c r="F5182" t="s">
        <v>253</v>
      </c>
      <c r="G5182">
        <v>4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3681</v>
      </c>
    </row>
    <row r="5183" spans="1:13">
      <c r="A5183" s="13">
        <f t="shared" si="80"/>
        <v>2</v>
      </c>
      <c r="B5183">
        <v>3008323</v>
      </c>
      <c r="C5183">
        <v>1380</v>
      </c>
      <c r="D5183">
        <v>1501</v>
      </c>
      <c r="E5183"/>
      <c r="F5183" t="s">
        <v>253</v>
      </c>
      <c r="G5183">
        <v>2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3682</v>
      </c>
    </row>
    <row r="5184" spans="1:13">
      <c r="A5184" s="13">
        <f t="shared" si="80"/>
        <v>1</v>
      </c>
      <c r="B5184">
        <v>3008324</v>
      </c>
      <c r="C5184">
        <v>1380</v>
      </c>
      <c r="D5184">
        <v>1501</v>
      </c>
      <c r="E5184"/>
      <c r="F5184" t="s">
        <v>253</v>
      </c>
      <c r="G5184">
        <v>1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3683</v>
      </c>
    </row>
    <row r="5185" spans="1:13">
      <c r="A5185" s="13">
        <f t="shared" si="80"/>
        <v>9</v>
      </c>
      <c r="B5185">
        <v>3008325</v>
      </c>
      <c r="C5185">
        <v>1380</v>
      </c>
      <c r="D5185">
        <v>1500</v>
      </c>
      <c r="E5185"/>
      <c r="F5185" t="s">
        <v>253</v>
      </c>
      <c r="G5185">
        <v>9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7926</v>
      </c>
    </row>
    <row r="5186" spans="1:13">
      <c r="A5186" s="13">
        <f t="shared" si="80"/>
        <v>1</v>
      </c>
      <c r="B5186">
        <v>3008334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3684</v>
      </c>
    </row>
    <row r="5187" spans="1:13">
      <c r="A5187" s="13">
        <f t="shared" ref="A5187:A5250" si="81">G5187+H5187+I5187</f>
        <v>3</v>
      </c>
      <c r="B5187">
        <v>3008335</v>
      </c>
      <c r="C5187">
        <v>1380</v>
      </c>
      <c r="D5187">
        <v>1501</v>
      </c>
      <c r="E5187"/>
      <c r="F5187" t="s">
        <v>253</v>
      </c>
      <c r="G5187">
        <v>3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3685</v>
      </c>
    </row>
    <row r="5188" spans="1:13">
      <c r="A5188" s="13">
        <f t="shared" si="81"/>
        <v>5</v>
      </c>
      <c r="B5188">
        <v>3008336</v>
      </c>
      <c r="C5188">
        <v>1380</v>
      </c>
      <c r="D5188">
        <v>1501</v>
      </c>
      <c r="E5188"/>
      <c r="F5188" t="s">
        <v>253</v>
      </c>
      <c r="G5188">
        <v>5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3686</v>
      </c>
    </row>
    <row r="5189" spans="1:13">
      <c r="A5189" s="13">
        <f t="shared" si="81"/>
        <v>1</v>
      </c>
      <c r="B5189">
        <v>3008337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3687</v>
      </c>
    </row>
    <row r="5190" spans="1:13">
      <c r="A5190" s="13">
        <f t="shared" si="81"/>
        <v>1</v>
      </c>
      <c r="B5190">
        <v>3008338</v>
      </c>
      <c r="C5190">
        <v>1380</v>
      </c>
      <c r="D5190">
        <v>1501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3688</v>
      </c>
    </row>
    <row r="5191" spans="1:13">
      <c r="A5191" s="13">
        <f t="shared" si="81"/>
        <v>3</v>
      </c>
      <c r="B5191">
        <v>3008339</v>
      </c>
      <c r="C5191">
        <v>1380</v>
      </c>
      <c r="D5191">
        <v>1501</v>
      </c>
      <c r="E5191"/>
      <c r="F5191" t="s">
        <v>253</v>
      </c>
      <c r="G5191">
        <v>3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3689</v>
      </c>
    </row>
    <row r="5192" spans="1:13">
      <c r="A5192" s="13">
        <f t="shared" si="81"/>
        <v>9</v>
      </c>
      <c r="B5192">
        <v>3008341</v>
      </c>
      <c r="C5192">
        <v>1380</v>
      </c>
      <c r="D5192">
        <v>1501</v>
      </c>
      <c r="E5192"/>
      <c r="F5192" t="s">
        <v>253</v>
      </c>
      <c r="G5192">
        <v>9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3690</v>
      </c>
    </row>
    <row r="5193" spans="1:13">
      <c r="A5193" s="13">
        <f t="shared" si="81"/>
        <v>8</v>
      </c>
      <c r="B5193">
        <v>3008342</v>
      </c>
      <c r="C5193">
        <v>1380</v>
      </c>
      <c r="D5193">
        <v>1501</v>
      </c>
      <c r="E5193"/>
      <c r="F5193" t="s">
        <v>253</v>
      </c>
      <c r="G5193">
        <v>8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3691</v>
      </c>
    </row>
    <row r="5194" spans="1:13">
      <c r="A5194" s="13">
        <f t="shared" si="81"/>
        <v>2</v>
      </c>
      <c r="B5194">
        <v>3008343</v>
      </c>
      <c r="C5194">
        <v>1380</v>
      </c>
      <c r="D5194">
        <v>1501</v>
      </c>
      <c r="E5194"/>
      <c r="F5194" t="s">
        <v>253</v>
      </c>
      <c r="G5194">
        <v>2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3692</v>
      </c>
    </row>
    <row r="5195" spans="1:13">
      <c r="A5195" s="13">
        <f t="shared" si="81"/>
        <v>1</v>
      </c>
      <c r="B5195">
        <v>3008344</v>
      </c>
      <c r="C5195">
        <v>1380</v>
      </c>
      <c r="D5195">
        <v>1500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9326</v>
      </c>
    </row>
    <row r="5196" spans="1:13">
      <c r="A5196" s="13">
        <f t="shared" si="81"/>
        <v>2</v>
      </c>
      <c r="B5196">
        <v>3008346</v>
      </c>
      <c r="C5196">
        <v>1380</v>
      </c>
      <c r="D5196">
        <v>1501</v>
      </c>
      <c r="E5196"/>
      <c r="F5196" t="s">
        <v>253</v>
      </c>
      <c r="G5196">
        <v>2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3693</v>
      </c>
    </row>
    <row r="5197" spans="1:13">
      <c r="A5197" s="13">
        <f t="shared" si="81"/>
        <v>3</v>
      </c>
      <c r="B5197">
        <v>3008347</v>
      </c>
      <c r="C5197">
        <v>1380</v>
      </c>
      <c r="D5197">
        <v>1501</v>
      </c>
      <c r="E5197"/>
      <c r="F5197" t="s">
        <v>253</v>
      </c>
      <c r="G5197">
        <v>3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3694</v>
      </c>
    </row>
    <row r="5198" spans="1:13">
      <c r="A5198" s="13">
        <f t="shared" si="81"/>
        <v>4</v>
      </c>
      <c r="B5198">
        <v>3008348</v>
      </c>
      <c r="C5198">
        <v>1380</v>
      </c>
      <c r="D5198">
        <v>1501</v>
      </c>
      <c r="E5198"/>
      <c r="F5198" t="s">
        <v>253</v>
      </c>
      <c r="G5198">
        <v>4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3695</v>
      </c>
    </row>
    <row r="5199" spans="1:13">
      <c r="A5199" s="13">
        <f t="shared" si="81"/>
        <v>2</v>
      </c>
      <c r="B5199">
        <v>3008349</v>
      </c>
      <c r="C5199">
        <v>1380</v>
      </c>
      <c r="D5199">
        <v>1501</v>
      </c>
      <c r="E5199"/>
      <c r="F5199" t="s">
        <v>253</v>
      </c>
      <c r="G5199">
        <v>2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3696</v>
      </c>
    </row>
    <row r="5200" spans="1:13">
      <c r="A5200" s="13">
        <f t="shared" si="81"/>
        <v>18</v>
      </c>
      <c r="B5200">
        <v>3008350</v>
      </c>
      <c r="C5200">
        <v>1380</v>
      </c>
      <c r="D5200">
        <v>1501</v>
      </c>
      <c r="E5200"/>
      <c r="F5200" t="s">
        <v>253</v>
      </c>
      <c r="G5200">
        <v>18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3697</v>
      </c>
    </row>
    <row r="5201" spans="1:13">
      <c r="A5201" s="13">
        <f t="shared" si="81"/>
        <v>2</v>
      </c>
      <c r="B5201">
        <v>3008351</v>
      </c>
      <c r="C5201">
        <v>1380</v>
      </c>
      <c r="D5201">
        <v>1501</v>
      </c>
      <c r="E5201"/>
      <c r="F5201" t="s">
        <v>253</v>
      </c>
      <c r="G5201">
        <v>2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3698</v>
      </c>
    </row>
    <row r="5202" spans="1:13">
      <c r="A5202" s="13">
        <f t="shared" si="81"/>
        <v>2</v>
      </c>
      <c r="B5202">
        <v>3008352</v>
      </c>
      <c r="C5202">
        <v>1380</v>
      </c>
      <c r="D5202">
        <v>1501</v>
      </c>
      <c r="E5202"/>
      <c r="F5202" t="s">
        <v>253</v>
      </c>
      <c r="G5202">
        <v>2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3699</v>
      </c>
    </row>
    <row r="5203" spans="1:13">
      <c r="A5203" s="13">
        <f t="shared" si="81"/>
        <v>2</v>
      </c>
      <c r="B5203">
        <v>3008353</v>
      </c>
      <c r="C5203">
        <v>1380</v>
      </c>
      <c r="D5203">
        <v>1501</v>
      </c>
      <c r="E5203"/>
      <c r="F5203" t="s">
        <v>253</v>
      </c>
      <c r="G5203">
        <v>2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3700</v>
      </c>
    </row>
    <row r="5204" spans="1:13">
      <c r="A5204" s="13">
        <f t="shared" si="81"/>
        <v>1</v>
      </c>
      <c r="B5204">
        <v>3008354</v>
      </c>
      <c r="C5204">
        <v>1380</v>
      </c>
      <c r="D5204">
        <v>1501</v>
      </c>
      <c r="E5204"/>
      <c r="F5204" t="s">
        <v>253</v>
      </c>
      <c r="G5204">
        <v>1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3701</v>
      </c>
    </row>
    <row r="5205" spans="1:13">
      <c r="A5205" s="13">
        <f t="shared" si="81"/>
        <v>1</v>
      </c>
      <c r="B5205">
        <v>3008360</v>
      </c>
      <c r="C5205">
        <v>1380</v>
      </c>
      <c r="D5205">
        <v>1500</v>
      </c>
      <c r="E5205"/>
      <c r="F5205" t="s">
        <v>253</v>
      </c>
      <c r="G5205">
        <v>1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3702</v>
      </c>
    </row>
    <row r="5206" spans="1:13">
      <c r="A5206" s="13">
        <f t="shared" si="81"/>
        <v>1</v>
      </c>
      <c r="B5206">
        <v>3008361</v>
      </c>
      <c r="C5206">
        <v>1380</v>
      </c>
      <c r="D5206">
        <v>1500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3703</v>
      </c>
    </row>
    <row r="5207" spans="1:13">
      <c r="A5207" s="13">
        <f t="shared" si="81"/>
        <v>4</v>
      </c>
      <c r="B5207">
        <v>3008362</v>
      </c>
      <c r="C5207">
        <v>1380</v>
      </c>
      <c r="D5207">
        <v>1501</v>
      </c>
      <c r="E5207"/>
      <c r="F5207" t="s">
        <v>253</v>
      </c>
      <c r="G5207">
        <v>4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3704</v>
      </c>
    </row>
    <row r="5208" spans="1:13">
      <c r="A5208" s="13">
        <f t="shared" si="81"/>
        <v>4</v>
      </c>
      <c r="B5208">
        <v>3008363</v>
      </c>
      <c r="C5208">
        <v>1380</v>
      </c>
      <c r="D5208">
        <v>1501</v>
      </c>
      <c r="E5208"/>
      <c r="F5208" t="s">
        <v>253</v>
      </c>
      <c r="G5208">
        <v>4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3705</v>
      </c>
    </row>
    <row r="5209" spans="1:13">
      <c r="A5209" s="13">
        <f t="shared" si="81"/>
        <v>2</v>
      </c>
      <c r="B5209">
        <v>3008364</v>
      </c>
      <c r="C5209">
        <v>1380</v>
      </c>
      <c r="D5209">
        <v>1501</v>
      </c>
      <c r="E5209"/>
      <c r="F5209" t="s">
        <v>253</v>
      </c>
      <c r="G5209">
        <v>2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3706</v>
      </c>
    </row>
    <row r="5210" spans="1:13">
      <c r="A5210" s="13">
        <f t="shared" si="81"/>
        <v>14</v>
      </c>
      <c r="B5210">
        <v>3008365</v>
      </c>
      <c r="C5210">
        <v>1380</v>
      </c>
      <c r="D5210">
        <v>1500</v>
      </c>
      <c r="E5210"/>
      <c r="F5210" t="s">
        <v>253</v>
      </c>
      <c r="G5210">
        <v>14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3707</v>
      </c>
    </row>
    <row r="5211" spans="1:13">
      <c r="A5211" s="13">
        <f t="shared" si="81"/>
        <v>5</v>
      </c>
      <c r="B5211">
        <v>3008366</v>
      </c>
      <c r="C5211">
        <v>1380</v>
      </c>
      <c r="D5211">
        <v>1500</v>
      </c>
      <c r="E5211"/>
      <c r="F5211" t="s">
        <v>253</v>
      </c>
      <c r="G5211">
        <v>5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3708</v>
      </c>
    </row>
    <row r="5212" spans="1:13">
      <c r="A5212" s="13">
        <f t="shared" si="81"/>
        <v>3</v>
      </c>
      <c r="B5212">
        <v>3008369</v>
      </c>
      <c r="C5212">
        <v>1380</v>
      </c>
      <c r="D5212">
        <v>1500</v>
      </c>
      <c r="E5212"/>
      <c r="F5212" t="s">
        <v>253</v>
      </c>
      <c r="G5212">
        <v>3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3709</v>
      </c>
    </row>
    <row r="5213" spans="1:13">
      <c r="A5213" s="13">
        <f t="shared" si="81"/>
        <v>1</v>
      </c>
      <c r="B5213">
        <v>3008370</v>
      </c>
      <c r="C5213">
        <v>1380</v>
      </c>
      <c r="D5213">
        <v>1500</v>
      </c>
      <c r="E5213"/>
      <c r="F5213" t="s">
        <v>253</v>
      </c>
      <c r="G5213">
        <v>1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3710</v>
      </c>
    </row>
    <row r="5214" spans="1:13">
      <c r="A5214" s="13">
        <f t="shared" si="81"/>
        <v>1</v>
      </c>
      <c r="B5214">
        <v>3008371</v>
      </c>
      <c r="C5214">
        <v>1380</v>
      </c>
      <c r="D5214">
        <v>1501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3711</v>
      </c>
    </row>
    <row r="5215" spans="1:13">
      <c r="A5215" s="13">
        <f t="shared" si="81"/>
        <v>4</v>
      </c>
      <c r="B5215">
        <v>3008372</v>
      </c>
      <c r="C5215">
        <v>1380</v>
      </c>
      <c r="D5215">
        <v>1500</v>
      </c>
      <c r="E5215"/>
      <c r="F5215" t="s">
        <v>1443</v>
      </c>
      <c r="G5215">
        <v>4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3712</v>
      </c>
    </row>
    <row r="5216" spans="1:13">
      <c r="A5216" s="13">
        <f t="shared" si="81"/>
        <v>1</v>
      </c>
      <c r="B5216">
        <v>3008373</v>
      </c>
      <c r="C5216">
        <v>1380</v>
      </c>
      <c r="D5216">
        <v>1500</v>
      </c>
      <c r="E5216"/>
      <c r="F5216" t="s">
        <v>253</v>
      </c>
      <c r="G5216">
        <v>1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3713</v>
      </c>
    </row>
    <row r="5217" spans="1:13">
      <c r="A5217" s="13">
        <f t="shared" si="81"/>
        <v>1</v>
      </c>
      <c r="B5217">
        <v>3008374</v>
      </c>
      <c r="C5217">
        <v>1380</v>
      </c>
      <c r="D5217">
        <v>1500</v>
      </c>
      <c r="E5217"/>
      <c r="F5217" t="s">
        <v>1284</v>
      </c>
      <c r="G5217">
        <v>1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7968</v>
      </c>
    </row>
    <row r="5218" spans="1:13">
      <c r="A5218" s="13">
        <f t="shared" si="81"/>
        <v>2</v>
      </c>
      <c r="B5218">
        <v>3008375</v>
      </c>
      <c r="C5218">
        <v>1380</v>
      </c>
      <c r="D5218">
        <v>1501</v>
      </c>
      <c r="E5218"/>
      <c r="F5218" t="s">
        <v>253</v>
      </c>
      <c r="G5218">
        <v>2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3714</v>
      </c>
    </row>
    <row r="5219" spans="1:13">
      <c r="A5219" s="13">
        <f t="shared" si="81"/>
        <v>1</v>
      </c>
      <c r="B5219">
        <v>3008376</v>
      </c>
      <c r="C5219">
        <v>1380</v>
      </c>
      <c r="D5219">
        <v>1501</v>
      </c>
      <c r="E5219"/>
      <c r="F5219" t="s">
        <v>253</v>
      </c>
      <c r="G5219">
        <v>1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3715</v>
      </c>
    </row>
    <row r="5220" spans="1:13">
      <c r="A5220" s="13">
        <f t="shared" si="81"/>
        <v>5</v>
      </c>
      <c r="B5220">
        <v>3008377</v>
      </c>
      <c r="C5220">
        <v>1380</v>
      </c>
      <c r="D5220">
        <v>1500</v>
      </c>
      <c r="E5220"/>
      <c r="F5220" t="s">
        <v>253</v>
      </c>
      <c r="G5220">
        <v>5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3716</v>
      </c>
    </row>
    <row r="5221" spans="1:13">
      <c r="A5221" s="13">
        <f t="shared" si="81"/>
        <v>2</v>
      </c>
      <c r="B5221">
        <v>3008379</v>
      </c>
      <c r="C5221">
        <v>1380</v>
      </c>
      <c r="D5221">
        <v>1501</v>
      </c>
      <c r="E5221"/>
      <c r="F5221" t="s">
        <v>253</v>
      </c>
      <c r="G5221">
        <v>2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3717</v>
      </c>
    </row>
    <row r="5222" spans="1:13">
      <c r="A5222" s="13">
        <f t="shared" si="81"/>
        <v>1</v>
      </c>
      <c r="B5222">
        <v>3008380</v>
      </c>
      <c r="C5222">
        <v>1380</v>
      </c>
      <c r="D5222">
        <v>1500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3718</v>
      </c>
    </row>
    <row r="5223" spans="1:13">
      <c r="A5223" s="13">
        <f t="shared" si="81"/>
        <v>7</v>
      </c>
      <c r="B5223">
        <v>3008381</v>
      </c>
      <c r="C5223">
        <v>1380</v>
      </c>
      <c r="D5223">
        <v>1500</v>
      </c>
      <c r="E5223"/>
      <c r="F5223" t="s">
        <v>253</v>
      </c>
      <c r="G5223">
        <v>7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3719</v>
      </c>
    </row>
    <row r="5224" spans="1:13">
      <c r="A5224" s="13">
        <f t="shared" si="81"/>
        <v>1</v>
      </c>
      <c r="B5224">
        <v>3008382</v>
      </c>
      <c r="C5224">
        <v>1380</v>
      </c>
      <c r="D5224">
        <v>1500</v>
      </c>
      <c r="E5224"/>
      <c r="F5224" t="s">
        <v>253</v>
      </c>
      <c r="G5224">
        <v>1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9233</v>
      </c>
    </row>
    <row r="5225" spans="1:13">
      <c r="A5225" s="13">
        <f t="shared" si="81"/>
        <v>1</v>
      </c>
      <c r="B5225">
        <v>3008383</v>
      </c>
      <c r="C5225">
        <v>1380</v>
      </c>
      <c r="D5225">
        <v>1501</v>
      </c>
      <c r="E5225"/>
      <c r="F5225" t="s">
        <v>253</v>
      </c>
      <c r="G5225">
        <v>1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3720</v>
      </c>
    </row>
    <row r="5226" spans="1:13">
      <c r="A5226" s="13">
        <f t="shared" si="81"/>
        <v>1</v>
      </c>
      <c r="B5226">
        <v>3008384</v>
      </c>
      <c r="C5226">
        <v>1380</v>
      </c>
      <c r="D5226">
        <v>1500</v>
      </c>
      <c r="E5226"/>
      <c r="F5226" t="s">
        <v>253</v>
      </c>
      <c r="G5226">
        <v>1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3721</v>
      </c>
    </row>
    <row r="5227" spans="1:13">
      <c r="A5227" s="13">
        <f t="shared" si="81"/>
        <v>3</v>
      </c>
      <c r="B5227">
        <v>3008385</v>
      </c>
      <c r="C5227">
        <v>1380</v>
      </c>
      <c r="D5227">
        <v>1501</v>
      </c>
      <c r="E5227"/>
      <c r="F5227" t="s">
        <v>1443</v>
      </c>
      <c r="G5227">
        <v>3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3722</v>
      </c>
    </row>
    <row r="5228" spans="1:13">
      <c r="A5228" s="13">
        <f t="shared" si="81"/>
        <v>3</v>
      </c>
      <c r="B5228">
        <v>3008386</v>
      </c>
      <c r="C5228">
        <v>1380</v>
      </c>
      <c r="D5228">
        <v>1500</v>
      </c>
      <c r="E5228"/>
      <c r="F5228" t="s">
        <v>253</v>
      </c>
      <c r="G5228">
        <v>3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3723</v>
      </c>
    </row>
    <row r="5229" spans="1:13">
      <c r="A5229" s="13">
        <f t="shared" si="81"/>
        <v>1</v>
      </c>
      <c r="B5229">
        <v>3008387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3724</v>
      </c>
    </row>
    <row r="5230" spans="1:13">
      <c r="A5230" s="13">
        <f t="shared" si="81"/>
        <v>3</v>
      </c>
      <c r="B5230">
        <v>3008388</v>
      </c>
      <c r="C5230">
        <v>1380</v>
      </c>
      <c r="D5230">
        <v>1500</v>
      </c>
      <c r="E5230"/>
      <c r="F5230" t="s">
        <v>253</v>
      </c>
      <c r="G5230">
        <v>3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3725</v>
      </c>
    </row>
    <row r="5231" spans="1:13">
      <c r="A5231" s="13">
        <f t="shared" si="81"/>
        <v>1</v>
      </c>
      <c r="B5231">
        <v>3008389</v>
      </c>
      <c r="C5231">
        <v>1380</v>
      </c>
      <c r="D5231">
        <v>1500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3726</v>
      </c>
    </row>
    <row r="5232" spans="1:13">
      <c r="A5232" s="13">
        <f t="shared" si="81"/>
        <v>1</v>
      </c>
      <c r="B5232">
        <v>3008390</v>
      </c>
      <c r="C5232">
        <v>1380</v>
      </c>
      <c r="D5232">
        <v>1500</v>
      </c>
      <c r="E5232"/>
      <c r="F5232" t="s">
        <v>253</v>
      </c>
      <c r="G5232">
        <v>1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3727</v>
      </c>
    </row>
    <row r="5233" spans="1:13">
      <c r="A5233" s="13">
        <f t="shared" si="81"/>
        <v>1</v>
      </c>
      <c r="B5233">
        <v>3008391</v>
      </c>
      <c r="C5233">
        <v>1380</v>
      </c>
      <c r="D5233">
        <v>1501</v>
      </c>
      <c r="E5233"/>
      <c r="F5233" t="s">
        <v>253</v>
      </c>
      <c r="G5233">
        <v>1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3728</v>
      </c>
    </row>
    <row r="5234" spans="1:13">
      <c r="A5234" s="13">
        <f t="shared" si="81"/>
        <v>9</v>
      </c>
      <c r="B5234">
        <v>3008392</v>
      </c>
      <c r="C5234">
        <v>1380</v>
      </c>
      <c r="D5234">
        <v>1500</v>
      </c>
      <c r="E5234"/>
      <c r="F5234" t="s">
        <v>253</v>
      </c>
      <c r="G5234">
        <v>9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3729</v>
      </c>
    </row>
    <row r="5235" spans="1:13">
      <c r="A5235" s="13">
        <f t="shared" si="81"/>
        <v>4</v>
      </c>
      <c r="B5235">
        <v>3008393</v>
      </c>
      <c r="C5235">
        <v>1380</v>
      </c>
      <c r="D5235">
        <v>1500</v>
      </c>
      <c r="E5235"/>
      <c r="F5235" t="s">
        <v>253</v>
      </c>
      <c r="G5235">
        <v>4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3730</v>
      </c>
    </row>
    <row r="5236" spans="1:13">
      <c r="A5236" s="13">
        <f t="shared" si="81"/>
        <v>1</v>
      </c>
      <c r="B5236">
        <v>3008394</v>
      </c>
      <c r="C5236">
        <v>1380</v>
      </c>
      <c r="D5236">
        <v>1501</v>
      </c>
      <c r="E5236"/>
      <c r="F5236" t="s">
        <v>253</v>
      </c>
      <c r="G5236">
        <v>1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3731</v>
      </c>
    </row>
    <row r="5237" spans="1:13">
      <c r="A5237" s="13">
        <f t="shared" si="81"/>
        <v>1</v>
      </c>
      <c r="B5237">
        <v>3008395</v>
      </c>
      <c r="C5237">
        <v>1380</v>
      </c>
      <c r="D5237">
        <v>1501</v>
      </c>
      <c r="E5237"/>
      <c r="F5237" t="s">
        <v>253</v>
      </c>
      <c r="G5237">
        <v>1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3732</v>
      </c>
    </row>
    <row r="5238" spans="1:13">
      <c r="A5238" s="13">
        <f t="shared" si="81"/>
        <v>1</v>
      </c>
      <c r="B5238">
        <v>3008396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3733</v>
      </c>
    </row>
    <row r="5239" spans="1:13">
      <c r="A5239" s="13">
        <f t="shared" si="81"/>
        <v>1</v>
      </c>
      <c r="B5239">
        <v>3008397</v>
      </c>
      <c r="C5239">
        <v>1380</v>
      </c>
      <c r="D5239">
        <v>1500</v>
      </c>
      <c r="E5239"/>
      <c r="F5239" t="s">
        <v>253</v>
      </c>
      <c r="G5239">
        <v>1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3734</v>
      </c>
    </row>
    <row r="5240" spans="1:13">
      <c r="A5240" s="13">
        <f t="shared" si="81"/>
        <v>9</v>
      </c>
      <c r="B5240">
        <v>3008398</v>
      </c>
      <c r="C5240">
        <v>1380</v>
      </c>
      <c r="D5240">
        <v>1501</v>
      </c>
      <c r="E5240"/>
      <c r="F5240" t="s">
        <v>253</v>
      </c>
      <c r="G5240">
        <v>9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3735</v>
      </c>
    </row>
    <row r="5241" spans="1:13">
      <c r="A5241" s="13">
        <f t="shared" si="81"/>
        <v>16</v>
      </c>
      <c r="B5241">
        <v>3008399</v>
      </c>
      <c r="C5241">
        <v>1380</v>
      </c>
      <c r="D5241">
        <v>1501</v>
      </c>
      <c r="E5241"/>
      <c r="F5241" t="s">
        <v>253</v>
      </c>
      <c r="G5241">
        <v>16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3736</v>
      </c>
    </row>
    <row r="5242" spans="1:13">
      <c r="A5242" s="13">
        <f t="shared" si="81"/>
        <v>1</v>
      </c>
      <c r="B5242">
        <v>3008400</v>
      </c>
      <c r="C5242">
        <v>1380</v>
      </c>
      <c r="D5242">
        <v>1501</v>
      </c>
      <c r="E5242"/>
      <c r="F5242" t="s">
        <v>253</v>
      </c>
      <c r="G5242">
        <v>1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3737</v>
      </c>
    </row>
    <row r="5243" spans="1:13">
      <c r="A5243" s="13">
        <f t="shared" si="81"/>
        <v>4</v>
      </c>
      <c r="B5243">
        <v>3008401</v>
      </c>
      <c r="C5243">
        <v>1380</v>
      </c>
      <c r="D5243">
        <v>1501</v>
      </c>
      <c r="E5243"/>
      <c r="F5243" t="s">
        <v>1284</v>
      </c>
      <c r="G5243">
        <v>4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3738</v>
      </c>
    </row>
    <row r="5244" spans="1:13">
      <c r="A5244" s="13">
        <f t="shared" si="81"/>
        <v>5</v>
      </c>
      <c r="B5244">
        <v>3008402</v>
      </c>
      <c r="C5244">
        <v>1380</v>
      </c>
      <c r="D5244">
        <v>1500</v>
      </c>
      <c r="E5244"/>
      <c r="F5244" t="s">
        <v>253</v>
      </c>
      <c r="G5244">
        <v>5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3739</v>
      </c>
    </row>
    <row r="5245" spans="1:13">
      <c r="A5245" s="13">
        <f t="shared" si="81"/>
        <v>2</v>
      </c>
      <c r="B5245">
        <v>3008402</v>
      </c>
      <c r="C5245">
        <v>1400</v>
      </c>
      <c r="D5245">
        <v>1500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3739</v>
      </c>
    </row>
    <row r="5246" spans="1:13">
      <c r="A5246" s="13">
        <f t="shared" si="81"/>
        <v>8</v>
      </c>
      <c r="B5246">
        <v>3008403</v>
      </c>
      <c r="C5246">
        <v>1380</v>
      </c>
      <c r="D5246">
        <v>1500</v>
      </c>
      <c r="E5246"/>
      <c r="F5246" t="s">
        <v>253</v>
      </c>
      <c r="G5246">
        <v>8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3740</v>
      </c>
    </row>
    <row r="5247" spans="1:13">
      <c r="A5247" s="13">
        <f t="shared" si="81"/>
        <v>4</v>
      </c>
      <c r="B5247">
        <v>3008403</v>
      </c>
      <c r="C5247">
        <v>1400</v>
      </c>
      <c r="D5247">
        <v>1500</v>
      </c>
      <c r="E5247"/>
      <c r="F5247" t="s">
        <v>253</v>
      </c>
      <c r="G5247">
        <v>4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3740</v>
      </c>
    </row>
    <row r="5248" spans="1:13">
      <c r="A5248" s="13">
        <f t="shared" si="81"/>
        <v>3</v>
      </c>
      <c r="B5248">
        <v>3008404</v>
      </c>
      <c r="C5248">
        <v>1380</v>
      </c>
      <c r="D5248">
        <v>1500</v>
      </c>
      <c r="E5248"/>
      <c r="F5248" t="s">
        <v>253</v>
      </c>
      <c r="G5248">
        <v>3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3741</v>
      </c>
    </row>
    <row r="5249" spans="1:13">
      <c r="A5249" s="13">
        <f t="shared" si="81"/>
        <v>7</v>
      </c>
      <c r="B5249">
        <v>3008404</v>
      </c>
      <c r="C5249">
        <v>1400</v>
      </c>
      <c r="D5249">
        <v>1500</v>
      </c>
      <c r="E5249"/>
      <c r="F5249" t="s">
        <v>253</v>
      </c>
      <c r="G5249">
        <v>7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3741</v>
      </c>
    </row>
    <row r="5250" spans="1:13">
      <c r="A5250" s="13">
        <f t="shared" si="81"/>
        <v>2</v>
      </c>
      <c r="B5250">
        <v>3008405</v>
      </c>
      <c r="C5250">
        <v>1380</v>
      </c>
      <c r="D5250">
        <v>1501</v>
      </c>
      <c r="E5250"/>
      <c r="F5250" t="s">
        <v>253</v>
      </c>
      <c r="G5250">
        <v>2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3742</v>
      </c>
    </row>
    <row r="5251" spans="1:13">
      <c r="A5251" s="13">
        <f t="shared" ref="A5251:A5314" si="82">G5251+H5251+I5251</f>
        <v>1</v>
      </c>
      <c r="B5251">
        <v>3008407</v>
      </c>
      <c r="C5251">
        <v>1380</v>
      </c>
      <c r="D5251">
        <v>1500</v>
      </c>
      <c r="E5251"/>
      <c r="F5251" t="s">
        <v>253</v>
      </c>
      <c r="G5251">
        <v>1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8086</v>
      </c>
    </row>
    <row r="5252" spans="1:13">
      <c r="A5252" s="13">
        <f t="shared" si="82"/>
        <v>7</v>
      </c>
      <c r="B5252">
        <v>3008408</v>
      </c>
      <c r="C5252">
        <v>1380</v>
      </c>
      <c r="D5252">
        <v>1500</v>
      </c>
      <c r="E5252"/>
      <c r="F5252" t="s">
        <v>253</v>
      </c>
      <c r="G5252">
        <v>7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3743</v>
      </c>
    </row>
    <row r="5253" spans="1:13">
      <c r="A5253" s="13">
        <f t="shared" si="82"/>
        <v>4</v>
      </c>
      <c r="B5253">
        <v>3008409</v>
      </c>
      <c r="C5253">
        <v>1380</v>
      </c>
      <c r="D5253">
        <v>1501</v>
      </c>
      <c r="E5253"/>
      <c r="F5253" t="s">
        <v>253</v>
      </c>
      <c r="G5253">
        <v>4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3744</v>
      </c>
    </row>
    <row r="5254" spans="1:13">
      <c r="A5254" s="13">
        <f t="shared" si="82"/>
        <v>4</v>
      </c>
      <c r="B5254">
        <v>3008411</v>
      </c>
      <c r="C5254">
        <v>1380</v>
      </c>
      <c r="D5254">
        <v>1500</v>
      </c>
      <c r="E5254"/>
      <c r="F5254" t="s">
        <v>253</v>
      </c>
      <c r="G5254">
        <v>4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9327</v>
      </c>
    </row>
    <row r="5255" spans="1:13">
      <c r="A5255" s="13">
        <f t="shared" si="82"/>
        <v>12</v>
      </c>
      <c r="B5255">
        <v>3008411</v>
      </c>
      <c r="C5255">
        <v>1400</v>
      </c>
      <c r="D5255">
        <v>1500</v>
      </c>
      <c r="E5255"/>
      <c r="F5255" t="s">
        <v>253</v>
      </c>
      <c r="G5255">
        <v>12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9327</v>
      </c>
    </row>
    <row r="5256" spans="1:13">
      <c r="A5256" s="13">
        <f t="shared" si="82"/>
        <v>4</v>
      </c>
      <c r="B5256">
        <v>3008412</v>
      </c>
      <c r="C5256">
        <v>1380</v>
      </c>
      <c r="D5256">
        <v>1501</v>
      </c>
      <c r="E5256"/>
      <c r="F5256" t="s">
        <v>1443</v>
      </c>
      <c r="G5256">
        <v>4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3745</v>
      </c>
    </row>
    <row r="5257" spans="1:13">
      <c r="A5257" s="13">
        <f t="shared" si="82"/>
        <v>1</v>
      </c>
      <c r="B5257">
        <v>3008413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3746</v>
      </c>
    </row>
    <row r="5258" spans="1:13">
      <c r="A5258" s="13">
        <f t="shared" si="82"/>
        <v>7</v>
      </c>
      <c r="B5258">
        <v>3008414</v>
      </c>
      <c r="C5258">
        <v>1380</v>
      </c>
      <c r="D5258">
        <v>1500</v>
      </c>
      <c r="E5258"/>
      <c r="F5258" t="s">
        <v>253</v>
      </c>
      <c r="G5258">
        <v>7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3747</v>
      </c>
    </row>
    <row r="5259" spans="1:13">
      <c r="A5259" s="13">
        <f t="shared" si="82"/>
        <v>21</v>
      </c>
      <c r="B5259">
        <v>3008415</v>
      </c>
      <c r="C5259">
        <v>1380</v>
      </c>
      <c r="D5259">
        <v>1500</v>
      </c>
      <c r="E5259"/>
      <c r="F5259" t="s">
        <v>253</v>
      </c>
      <c r="G5259">
        <v>21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7670</v>
      </c>
    </row>
    <row r="5260" spans="1:13">
      <c r="A5260" s="13">
        <f t="shared" si="82"/>
        <v>26</v>
      </c>
      <c r="B5260">
        <v>3008416</v>
      </c>
      <c r="C5260">
        <v>1380</v>
      </c>
      <c r="D5260">
        <v>1500</v>
      </c>
      <c r="E5260"/>
      <c r="F5260" t="s">
        <v>253</v>
      </c>
      <c r="G5260">
        <v>26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3748</v>
      </c>
    </row>
    <row r="5261" spans="1:13">
      <c r="A5261" s="13">
        <f t="shared" si="82"/>
        <v>5</v>
      </c>
      <c r="B5261">
        <v>3008417</v>
      </c>
      <c r="C5261">
        <v>1380</v>
      </c>
      <c r="D5261">
        <v>1501</v>
      </c>
      <c r="E5261"/>
      <c r="F5261" t="s">
        <v>253</v>
      </c>
      <c r="G5261">
        <v>5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3749</v>
      </c>
    </row>
    <row r="5262" spans="1:13">
      <c r="A5262" s="13">
        <f t="shared" si="82"/>
        <v>1</v>
      </c>
      <c r="B5262">
        <v>3008418</v>
      </c>
      <c r="C5262">
        <v>1380</v>
      </c>
      <c r="D5262">
        <v>1501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3750</v>
      </c>
    </row>
    <row r="5263" spans="1:13">
      <c r="A5263" s="13">
        <f t="shared" si="82"/>
        <v>2</v>
      </c>
      <c r="B5263">
        <v>3008419</v>
      </c>
      <c r="C5263">
        <v>1380</v>
      </c>
      <c r="D5263">
        <v>1501</v>
      </c>
      <c r="E5263"/>
      <c r="F5263" t="s">
        <v>253</v>
      </c>
      <c r="G5263">
        <v>2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3751</v>
      </c>
    </row>
    <row r="5264" spans="1:13">
      <c r="A5264" s="13">
        <f t="shared" si="82"/>
        <v>3</v>
      </c>
      <c r="B5264">
        <v>3008420</v>
      </c>
      <c r="C5264">
        <v>1380</v>
      </c>
      <c r="D5264">
        <v>1500</v>
      </c>
      <c r="E5264"/>
      <c r="F5264" t="s">
        <v>253</v>
      </c>
      <c r="G5264">
        <v>3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3752</v>
      </c>
    </row>
    <row r="5265" spans="1:13">
      <c r="A5265" s="13">
        <f t="shared" si="82"/>
        <v>3</v>
      </c>
      <c r="B5265">
        <v>3008421</v>
      </c>
      <c r="C5265">
        <v>1380</v>
      </c>
      <c r="D5265">
        <v>1501</v>
      </c>
      <c r="E5265"/>
      <c r="F5265" t="s">
        <v>253</v>
      </c>
      <c r="G5265">
        <v>3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3753</v>
      </c>
    </row>
    <row r="5266" spans="1:13">
      <c r="A5266" s="13">
        <f t="shared" si="82"/>
        <v>1</v>
      </c>
      <c r="B5266">
        <v>3008422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3754</v>
      </c>
    </row>
    <row r="5267" spans="1:13">
      <c r="A5267" s="13">
        <f t="shared" si="82"/>
        <v>4</v>
      </c>
      <c r="B5267">
        <v>3008423</v>
      </c>
      <c r="C5267">
        <v>1380</v>
      </c>
      <c r="D5267">
        <v>1500</v>
      </c>
      <c r="E5267"/>
      <c r="F5267" t="s">
        <v>253</v>
      </c>
      <c r="G5267">
        <v>4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3755</v>
      </c>
    </row>
    <row r="5268" spans="1:13">
      <c r="A5268" s="13">
        <f t="shared" si="82"/>
        <v>10</v>
      </c>
      <c r="B5268">
        <v>3008425</v>
      </c>
      <c r="C5268">
        <v>1380</v>
      </c>
      <c r="D5268">
        <v>1500</v>
      </c>
      <c r="E5268"/>
      <c r="F5268" t="s">
        <v>253</v>
      </c>
      <c r="G5268">
        <v>10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9295</v>
      </c>
    </row>
    <row r="5269" spans="1:13">
      <c r="A5269" s="13">
        <f t="shared" si="82"/>
        <v>4</v>
      </c>
      <c r="B5269">
        <v>3008426</v>
      </c>
      <c r="C5269">
        <v>1380</v>
      </c>
      <c r="D5269">
        <v>1501</v>
      </c>
      <c r="E5269"/>
      <c r="F5269" t="s">
        <v>253</v>
      </c>
      <c r="G5269">
        <v>4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3756</v>
      </c>
    </row>
    <row r="5270" spans="1:13">
      <c r="A5270" s="13">
        <f t="shared" si="82"/>
        <v>4</v>
      </c>
      <c r="B5270">
        <v>3008427</v>
      </c>
      <c r="C5270">
        <v>1380</v>
      </c>
      <c r="D5270">
        <v>1501</v>
      </c>
      <c r="E5270"/>
      <c r="F5270" t="s">
        <v>253</v>
      </c>
      <c r="G5270">
        <v>4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3757</v>
      </c>
    </row>
    <row r="5271" spans="1:13">
      <c r="A5271" s="13">
        <f t="shared" si="82"/>
        <v>2</v>
      </c>
      <c r="B5271">
        <v>3008428</v>
      </c>
      <c r="C5271">
        <v>1380</v>
      </c>
      <c r="D5271">
        <v>1501</v>
      </c>
      <c r="E5271"/>
      <c r="F5271" t="s">
        <v>253</v>
      </c>
      <c r="G5271">
        <v>2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3758</v>
      </c>
    </row>
    <row r="5272" spans="1:13">
      <c r="A5272" s="13">
        <f t="shared" si="82"/>
        <v>1</v>
      </c>
      <c r="B5272">
        <v>3008429</v>
      </c>
      <c r="C5272">
        <v>1380</v>
      </c>
      <c r="D5272">
        <v>1500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3759</v>
      </c>
    </row>
    <row r="5273" spans="1:13">
      <c r="A5273" s="13">
        <f t="shared" si="82"/>
        <v>1</v>
      </c>
      <c r="B5273">
        <v>3008430</v>
      </c>
      <c r="C5273">
        <v>1380</v>
      </c>
      <c r="D5273">
        <v>1501</v>
      </c>
      <c r="E5273"/>
      <c r="F5273" t="s">
        <v>253</v>
      </c>
      <c r="G5273">
        <v>1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3760</v>
      </c>
    </row>
    <row r="5274" spans="1:13">
      <c r="A5274" s="13">
        <f t="shared" si="82"/>
        <v>1</v>
      </c>
      <c r="B5274">
        <v>3008431</v>
      </c>
      <c r="C5274">
        <v>1380</v>
      </c>
      <c r="D5274">
        <v>1501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3761</v>
      </c>
    </row>
    <row r="5275" spans="1:13">
      <c r="A5275" s="13">
        <f t="shared" si="82"/>
        <v>3</v>
      </c>
      <c r="B5275">
        <v>3008432</v>
      </c>
      <c r="C5275">
        <v>1380</v>
      </c>
      <c r="D5275">
        <v>1501</v>
      </c>
      <c r="E5275"/>
      <c r="F5275" t="s">
        <v>253</v>
      </c>
      <c r="G5275">
        <v>3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3762</v>
      </c>
    </row>
    <row r="5276" spans="1:13">
      <c r="A5276" s="13">
        <f t="shared" si="82"/>
        <v>1</v>
      </c>
      <c r="B5276">
        <v>3008433</v>
      </c>
      <c r="C5276">
        <v>1380</v>
      </c>
      <c r="D5276">
        <v>1500</v>
      </c>
      <c r="E5276"/>
      <c r="F5276" t="s">
        <v>253</v>
      </c>
      <c r="G5276">
        <v>1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8850</v>
      </c>
    </row>
    <row r="5277" spans="1:13">
      <c r="A5277" s="13">
        <f t="shared" si="82"/>
        <v>2</v>
      </c>
      <c r="B5277">
        <v>3008435</v>
      </c>
      <c r="C5277">
        <v>1380</v>
      </c>
      <c r="D5277">
        <v>1501</v>
      </c>
      <c r="E5277"/>
      <c r="F5277" t="s">
        <v>253</v>
      </c>
      <c r="G5277">
        <v>2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3763</v>
      </c>
    </row>
    <row r="5278" spans="1:13">
      <c r="A5278" s="13">
        <f t="shared" si="82"/>
        <v>4</v>
      </c>
      <c r="B5278">
        <v>3008436</v>
      </c>
      <c r="C5278">
        <v>1380</v>
      </c>
      <c r="D5278">
        <v>1500</v>
      </c>
      <c r="E5278"/>
      <c r="F5278" t="s">
        <v>253</v>
      </c>
      <c r="G5278">
        <v>4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3764</v>
      </c>
    </row>
    <row r="5279" spans="1:13">
      <c r="A5279" s="13">
        <f t="shared" si="82"/>
        <v>5</v>
      </c>
      <c r="B5279">
        <v>3008437</v>
      </c>
      <c r="C5279">
        <v>1380</v>
      </c>
      <c r="D5279">
        <v>1500</v>
      </c>
      <c r="E5279"/>
      <c r="F5279" t="s">
        <v>253</v>
      </c>
      <c r="G5279">
        <v>5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3765</v>
      </c>
    </row>
    <row r="5280" spans="1:13">
      <c r="A5280" s="13">
        <f t="shared" si="82"/>
        <v>8</v>
      </c>
      <c r="B5280">
        <v>3008438</v>
      </c>
      <c r="C5280">
        <v>1380</v>
      </c>
      <c r="D5280">
        <v>1500</v>
      </c>
      <c r="E5280"/>
      <c r="F5280" t="s">
        <v>253</v>
      </c>
      <c r="G5280">
        <v>8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3766</v>
      </c>
    </row>
    <row r="5281" spans="1:13">
      <c r="A5281" s="13">
        <f t="shared" si="82"/>
        <v>1</v>
      </c>
      <c r="B5281">
        <v>3008439</v>
      </c>
      <c r="C5281">
        <v>1380</v>
      </c>
      <c r="D5281">
        <v>1500</v>
      </c>
      <c r="E5281"/>
      <c r="F5281" t="s">
        <v>253</v>
      </c>
      <c r="G5281">
        <v>1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8157</v>
      </c>
    </row>
    <row r="5282" spans="1:13">
      <c r="A5282" s="13">
        <f t="shared" si="82"/>
        <v>5</v>
      </c>
      <c r="B5282">
        <v>3008440</v>
      </c>
      <c r="C5282">
        <v>1380</v>
      </c>
      <c r="D5282">
        <v>1501</v>
      </c>
      <c r="E5282"/>
      <c r="F5282" t="s">
        <v>253</v>
      </c>
      <c r="G5282">
        <v>5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3767</v>
      </c>
    </row>
    <row r="5283" spans="1:13">
      <c r="A5283" s="13">
        <f t="shared" si="82"/>
        <v>2</v>
      </c>
      <c r="B5283">
        <v>3008441</v>
      </c>
      <c r="C5283">
        <v>1380</v>
      </c>
      <c r="D5283">
        <v>1501</v>
      </c>
      <c r="E5283"/>
      <c r="F5283" t="s">
        <v>253</v>
      </c>
      <c r="G5283">
        <v>2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3768</v>
      </c>
    </row>
    <row r="5284" spans="1:13">
      <c r="A5284" s="13">
        <f t="shared" si="82"/>
        <v>4</v>
      </c>
      <c r="B5284">
        <v>3008442</v>
      </c>
      <c r="C5284">
        <v>1380</v>
      </c>
      <c r="D5284">
        <v>1500</v>
      </c>
      <c r="E5284"/>
      <c r="F5284" t="s">
        <v>253</v>
      </c>
      <c r="G5284">
        <v>4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3769</v>
      </c>
    </row>
    <row r="5285" spans="1:13">
      <c r="A5285" s="13">
        <f t="shared" si="82"/>
        <v>6</v>
      </c>
      <c r="B5285">
        <v>3008443</v>
      </c>
      <c r="C5285">
        <v>1380</v>
      </c>
      <c r="D5285">
        <v>1501</v>
      </c>
      <c r="E5285"/>
      <c r="F5285" t="s">
        <v>253</v>
      </c>
      <c r="G5285">
        <v>6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3770</v>
      </c>
    </row>
    <row r="5286" spans="1:13">
      <c r="A5286" s="13">
        <f t="shared" si="82"/>
        <v>2</v>
      </c>
      <c r="B5286">
        <v>3008444</v>
      </c>
      <c r="C5286">
        <v>1380</v>
      </c>
      <c r="D5286">
        <v>1501</v>
      </c>
      <c r="E5286"/>
      <c r="F5286" t="s">
        <v>253</v>
      </c>
      <c r="G5286">
        <v>2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3771</v>
      </c>
    </row>
    <row r="5287" spans="1:13">
      <c r="A5287" s="13">
        <f t="shared" si="82"/>
        <v>3</v>
      </c>
      <c r="B5287">
        <v>3008445</v>
      </c>
      <c r="C5287">
        <v>1380</v>
      </c>
      <c r="D5287">
        <v>1501</v>
      </c>
      <c r="E5287"/>
      <c r="F5287" t="s">
        <v>253</v>
      </c>
      <c r="G5287">
        <v>3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3772</v>
      </c>
    </row>
    <row r="5288" spans="1:13">
      <c r="A5288" s="13">
        <f t="shared" si="82"/>
        <v>12</v>
      </c>
      <c r="B5288">
        <v>3008446</v>
      </c>
      <c r="C5288">
        <v>1380</v>
      </c>
      <c r="D5288">
        <v>1500</v>
      </c>
      <c r="E5288"/>
      <c r="F5288" t="s">
        <v>253</v>
      </c>
      <c r="G5288">
        <v>12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9262</v>
      </c>
    </row>
    <row r="5289" spans="1:13">
      <c r="A5289" s="13">
        <f t="shared" si="82"/>
        <v>8</v>
      </c>
      <c r="B5289">
        <v>3008447</v>
      </c>
      <c r="C5289">
        <v>1380</v>
      </c>
      <c r="D5289">
        <v>1501</v>
      </c>
      <c r="E5289"/>
      <c r="F5289" t="s">
        <v>253</v>
      </c>
      <c r="G5289">
        <v>8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3773</v>
      </c>
    </row>
    <row r="5290" spans="1:13">
      <c r="A5290" s="13">
        <f t="shared" si="82"/>
        <v>1</v>
      </c>
      <c r="B5290">
        <v>3008449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3774</v>
      </c>
    </row>
    <row r="5291" spans="1:13">
      <c r="A5291" s="13">
        <f t="shared" si="82"/>
        <v>1</v>
      </c>
      <c r="B5291">
        <v>3008450</v>
      </c>
      <c r="C5291">
        <v>1380</v>
      </c>
      <c r="D5291">
        <v>1501</v>
      </c>
      <c r="E5291"/>
      <c r="F5291" t="s">
        <v>253</v>
      </c>
      <c r="G5291">
        <v>1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3775</v>
      </c>
    </row>
    <row r="5292" spans="1:13">
      <c r="A5292" s="13">
        <f t="shared" si="82"/>
        <v>1</v>
      </c>
      <c r="B5292">
        <v>3008451</v>
      </c>
      <c r="C5292">
        <v>1380</v>
      </c>
      <c r="D5292">
        <v>1501</v>
      </c>
      <c r="E5292"/>
      <c r="F5292" t="s">
        <v>253</v>
      </c>
      <c r="G5292">
        <v>1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3776</v>
      </c>
    </row>
    <row r="5293" spans="1:13">
      <c r="A5293" s="13">
        <f t="shared" si="82"/>
        <v>1</v>
      </c>
      <c r="B5293">
        <v>3008453</v>
      </c>
      <c r="C5293">
        <v>1380</v>
      </c>
      <c r="D5293">
        <v>1500</v>
      </c>
      <c r="E5293"/>
      <c r="F5293" t="s">
        <v>253</v>
      </c>
      <c r="G5293">
        <v>1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3777</v>
      </c>
    </row>
    <row r="5294" spans="1:13">
      <c r="A5294" s="13">
        <f t="shared" si="82"/>
        <v>1</v>
      </c>
      <c r="B5294">
        <v>3008454</v>
      </c>
      <c r="C5294">
        <v>1380</v>
      </c>
      <c r="D5294">
        <v>1500</v>
      </c>
      <c r="E5294"/>
      <c r="F5294" t="s">
        <v>253</v>
      </c>
      <c r="G5294">
        <v>1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3778</v>
      </c>
    </row>
    <row r="5295" spans="1:13">
      <c r="A5295" s="13">
        <f t="shared" si="82"/>
        <v>3</v>
      </c>
      <c r="B5295">
        <v>3008456</v>
      </c>
      <c r="C5295">
        <v>1380</v>
      </c>
      <c r="D5295">
        <v>1501</v>
      </c>
      <c r="E5295"/>
      <c r="F5295" t="s">
        <v>253</v>
      </c>
      <c r="G5295">
        <v>3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3779</v>
      </c>
    </row>
    <row r="5296" spans="1:13">
      <c r="A5296" s="13">
        <f t="shared" si="82"/>
        <v>3</v>
      </c>
      <c r="B5296">
        <v>3008459</v>
      </c>
      <c r="C5296">
        <v>1380</v>
      </c>
      <c r="D5296">
        <v>1501</v>
      </c>
      <c r="E5296"/>
      <c r="F5296" t="s">
        <v>253</v>
      </c>
      <c r="G5296">
        <v>3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3780</v>
      </c>
    </row>
    <row r="5297" spans="1:13">
      <c r="A5297" s="13">
        <f t="shared" si="82"/>
        <v>1</v>
      </c>
      <c r="B5297">
        <v>3008460</v>
      </c>
      <c r="C5297">
        <v>1380</v>
      </c>
      <c r="D5297">
        <v>1501</v>
      </c>
      <c r="E5297"/>
      <c r="F5297" t="s">
        <v>253</v>
      </c>
      <c r="G5297">
        <v>1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3781</v>
      </c>
    </row>
    <row r="5298" spans="1:13">
      <c r="A5298" s="13">
        <f t="shared" si="82"/>
        <v>1</v>
      </c>
      <c r="B5298">
        <v>3008461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3782</v>
      </c>
    </row>
    <row r="5299" spans="1:13">
      <c r="A5299" s="13">
        <f t="shared" si="82"/>
        <v>2</v>
      </c>
      <c r="B5299">
        <v>3008463</v>
      </c>
      <c r="C5299">
        <v>1380</v>
      </c>
      <c r="D5299">
        <v>1501</v>
      </c>
      <c r="E5299"/>
      <c r="F5299" t="s">
        <v>253</v>
      </c>
      <c r="G5299">
        <v>2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3783</v>
      </c>
    </row>
    <row r="5300" spans="1:13">
      <c r="A5300" s="13">
        <f t="shared" si="82"/>
        <v>1</v>
      </c>
      <c r="B5300">
        <v>3008464</v>
      </c>
      <c r="C5300">
        <v>1380</v>
      </c>
      <c r="D5300">
        <v>1501</v>
      </c>
      <c r="E5300"/>
      <c r="F5300" t="s">
        <v>253</v>
      </c>
      <c r="G5300">
        <v>1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3784</v>
      </c>
    </row>
    <row r="5301" spans="1:13">
      <c r="A5301" s="13">
        <f t="shared" si="82"/>
        <v>2</v>
      </c>
      <c r="B5301">
        <v>3008465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3785</v>
      </c>
    </row>
    <row r="5302" spans="1:13">
      <c r="A5302" s="13">
        <f t="shared" si="82"/>
        <v>1</v>
      </c>
      <c r="B5302">
        <v>3008466</v>
      </c>
      <c r="C5302">
        <v>1380</v>
      </c>
      <c r="D5302">
        <v>1500</v>
      </c>
      <c r="E5302"/>
      <c r="F5302" t="s">
        <v>253</v>
      </c>
      <c r="G5302">
        <v>1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3786</v>
      </c>
    </row>
    <row r="5303" spans="1:13">
      <c r="A5303" s="13">
        <f t="shared" si="82"/>
        <v>14</v>
      </c>
      <c r="B5303">
        <v>3008467</v>
      </c>
      <c r="C5303">
        <v>1380</v>
      </c>
      <c r="D5303">
        <v>1500</v>
      </c>
      <c r="E5303"/>
      <c r="F5303" t="s">
        <v>253</v>
      </c>
      <c r="G5303">
        <v>14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3787</v>
      </c>
    </row>
    <row r="5304" spans="1:13">
      <c r="A5304" s="13">
        <f t="shared" si="82"/>
        <v>5</v>
      </c>
      <c r="B5304">
        <v>3008468</v>
      </c>
      <c r="C5304">
        <v>1380</v>
      </c>
      <c r="D5304">
        <v>1501</v>
      </c>
      <c r="E5304"/>
      <c r="F5304" t="s">
        <v>253</v>
      </c>
      <c r="G5304">
        <v>5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3788</v>
      </c>
    </row>
    <row r="5305" spans="1:13">
      <c r="A5305" s="13">
        <f t="shared" si="82"/>
        <v>1</v>
      </c>
      <c r="B5305">
        <v>3008469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3789</v>
      </c>
    </row>
    <row r="5306" spans="1:13">
      <c r="A5306" s="13">
        <f t="shared" si="82"/>
        <v>1</v>
      </c>
      <c r="B5306">
        <v>3008471</v>
      </c>
      <c r="C5306">
        <v>1380</v>
      </c>
      <c r="D5306">
        <v>1501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3790</v>
      </c>
    </row>
    <row r="5307" spans="1:13">
      <c r="A5307" s="13">
        <f t="shared" si="82"/>
        <v>2</v>
      </c>
      <c r="B5307">
        <v>3008472</v>
      </c>
      <c r="C5307">
        <v>1380</v>
      </c>
      <c r="D5307">
        <v>1501</v>
      </c>
      <c r="E5307"/>
      <c r="F5307" t="s">
        <v>253</v>
      </c>
      <c r="G5307">
        <v>2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3791</v>
      </c>
    </row>
    <row r="5308" spans="1:13">
      <c r="A5308" s="13">
        <f t="shared" si="82"/>
        <v>2</v>
      </c>
      <c r="B5308">
        <v>3008473</v>
      </c>
      <c r="C5308">
        <v>1380</v>
      </c>
      <c r="D5308">
        <v>1501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3792</v>
      </c>
    </row>
    <row r="5309" spans="1:13">
      <c r="A5309" s="13">
        <f t="shared" si="82"/>
        <v>11</v>
      </c>
      <c r="B5309">
        <v>3008474</v>
      </c>
      <c r="C5309">
        <v>1380</v>
      </c>
      <c r="D5309">
        <v>1501</v>
      </c>
      <c r="E5309"/>
      <c r="F5309" t="s">
        <v>253</v>
      </c>
      <c r="G5309">
        <v>11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3793</v>
      </c>
    </row>
    <row r="5310" spans="1:13">
      <c r="A5310" s="13">
        <f t="shared" si="82"/>
        <v>1</v>
      </c>
      <c r="B5310">
        <v>3008475</v>
      </c>
      <c r="C5310">
        <v>1380</v>
      </c>
      <c r="D5310">
        <v>1501</v>
      </c>
      <c r="E5310"/>
      <c r="F5310" t="s">
        <v>253</v>
      </c>
      <c r="G5310">
        <v>1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3794</v>
      </c>
    </row>
    <row r="5311" spans="1:13">
      <c r="A5311" s="13">
        <f t="shared" si="82"/>
        <v>1</v>
      </c>
      <c r="B5311">
        <v>3008476</v>
      </c>
      <c r="C5311">
        <v>1380</v>
      </c>
      <c r="D5311">
        <v>1501</v>
      </c>
      <c r="E5311"/>
      <c r="F5311" t="s">
        <v>253</v>
      </c>
      <c r="G5311">
        <v>1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3795</v>
      </c>
    </row>
    <row r="5312" spans="1:13">
      <c r="A5312" s="13">
        <f t="shared" si="82"/>
        <v>2</v>
      </c>
      <c r="B5312">
        <v>3008477</v>
      </c>
      <c r="C5312">
        <v>1380</v>
      </c>
      <c r="D5312">
        <v>1500</v>
      </c>
      <c r="E5312"/>
      <c r="F5312" t="s">
        <v>253</v>
      </c>
      <c r="G5312">
        <v>2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3796</v>
      </c>
    </row>
    <row r="5313" spans="1:13">
      <c r="A5313" s="13">
        <f t="shared" si="82"/>
        <v>7</v>
      </c>
      <c r="B5313">
        <v>3008478</v>
      </c>
      <c r="C5313">
        <v>1380</v>
      </c>
      <c r="D5313">
        <v>1501</v>
      </c>
      <c r="E5313"/>
      <c r="F5313" t="s">
        <v>253</v>
      </c>
      <c r="G5313">
        <v>7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3797</v>
      </c>
    </row>
    <row r="5314" spans="1:13">
      <c r="A5314" s="13">
        <f t="shared" si="82"/>
        <v>5</v>
      </c>
      <c r="B5314">
        <v>3008479</v>
      </c>
      <c r="C5314">
        <v>1380</v>
      </c>
      <c r="D5314">
        <v>1500</v>
      </c>
      <c r="E5314"/>
      <c r="F5314" t="s">
        <v>253</v>
      </c>
      <c r="G5314">
        <v>5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3798</v>
      </c>
    </row>
    <row r="5315" spans="1:13">
      <c r="A5315" s="13">
        <f t="shared" ref="A5315:A5378" si="83">G5315+H5315+I5315</f>
        <v>4</v>
      </c>
      <c r="B5315">
        <v>3008481</v>
      </c>
      <c r="C5315">
        <v>1380</v>
      </c>
      <c r="D5315">
        <v>1501</v>
      </c>
      <c r="E5315"/>
      <c r="F5315" t="s">
        <v>253</v>
      </c>
      <c r="G5315">
        <v>4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3799</v>
      </c>
    </row>
    <row r="5316" spans="1:13">
      <c r="A5316" s="13">
        <f t="shared" si="83"/>
        <v>1</v>
      </c>
      <c r="B5316">
        <v>3008483</v>
      </c>
      <c r="C5316">
        <v>1380</v>
      </c>
      <c r="D5316">
        <v>1500</v>
      </c>
      <c r="E5316"/>
      <c r="F5316" t="s">
        <v>253</v>
      </c>
      <c r="G5316">
        <v>1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3800</v>
      </c>
    </row>
    <row r="5317" spans="1:13">
      <c r="A5317" s="13">
        <f t="shared" si="83"/>
        <v>4</v>
      </c>
      <c r="B5317">
        <v>3008485</v>
      </c>
      <c r="C5317">
        <v>1380</v>
      </c>
      <c r="D5317">
        <v>1501</v>
      </c>
      <c r="E5317"/>
      <c r="F5317" t="s">
        <v>253</v>
      </c>
      <c r="G5317">
        <v>4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3801</v>
      </c>
    </row>
    <row r="5318" spans="1:13">
      <c r="A5318" s="13">
        <f t="shared" si="83"/>
        <v>1</v>
      </c>
      <c r="B5318">
        <v>3008488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3802</v>
      </c>
    </row>
    <row r="5319" spans="1:13">
      <c r="A5319" s="13">
        <f t="shared" si="83"/>
        <v>2</v>
      </c>
      <c r="B5319">
        <v>3008490</v>
      </c>
      <c r="C5319">
        <v>1380</v>
      </c>
      <c r="D5319">
        <v>1500</v>
      </c>
      <c r="E5319"/>
      <c r="F5319" t="s">
        <v>253</v>
      </c>
      <c r="G5319">
        <v>2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3803</v>
      </c>
    </row>
    <row r="5320" spans="1:13">
      <c r="A5320" s="13">
        <f t="shared" si="83"/>
        <v>1</v>
      </c>
      <c r="B5320">
        <v>3008491</v>
      </c>
      <c r="C5320">
        <v>1380</v>
      </c>
      <c r="D5320">
        <v>1500</v>
      </c>
      <c r="E5320"/>
      <c r="F5320" t="s">
        <v>253</v>
      </c>
      <c r="G5320">
        <v>1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3804</v>
      </c>
    </row>
    <row r="5321" spans="1:13">
      <c r="A5321" s="13">
        <f t="shared" si="83"/>
        <v>5</v>
      </c>
      <c r="B5321">
        <v>3008492</v>
      </c>
      <c r="C5321">
        <v>1380</v>
      </c>
      <c r="D5321">
        <v>1501</v>
      </c>
      <c r="E5321"/>
      <c r="F5321" t="s">
        <v>253</v>
      </c>
      <c r="G5321">
        <v>5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3805</v>
      </c>
    </row>
    <row r="5322" spans="1:13">
      <c r="A5322" s="13">
        <f t="shared" si="83"/>
        <v>2</v>
      </c>
      <c r="B5322">
        <v>3008493</v>
      </c>
      <c r="C5322">
        <v>1380</v>
      </c>
      <c r="D5322">
        <v>1500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3806</v>
      </c>
    </row>
    <row r="5323" spans="1:13">
      <c r="A5323" s="13">
        <f t="shared" si="83"/>
        <v>2</v>
      </c>
      <c r="B5323">
        <v>3008494</v>
      </c>
      <c r="C5323">
        <v>1380</v>
      </c>
      <c r="D5323">
        <v>1501</v>
      </c>
      <c r="E5323"/>
      <c r="F5323" t="s">
        <v>253</v>
      </c>
      <c r="G5323">
        <v>2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3807</v>
      </c>
    </row>
    <row r="5324" spans="1:13">
      <c r="A5324" s="13">
        <f t="shared" si="83"/>
        <v>5</v>
      </c>
      <c r="B5324">
        <v>3008495</v>
      </c>
      <c r="C5324">
        <v>1380</v>
      </c>
      <c r="D5324">
        <v>1500</v>
      </c>
      <c r="E5324"/>
      <c r="F5324" t="s">
        <v>1284</v>
      </c>
      <c r="G5324">
        <v>5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3808</v>
      </c>
    </row>
    <row r="5325" spans="1:13">
      <c r="A5325" s="13">
        <f t="shared" si="83"/>
        <v>2</v>
      </c>
      <c r="B5325">
        <v>3008496</v>
      </c>
      <c r="C5325">
        <v>1380</v>
      </c>
      <c r="D5325">
        <v>1500</v>
      </c>
      <c r="E5325"/>
      <c r="F5325" t="s">
        <v>253</v>
      </c>
      <c r="G5325">
        <v>2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8851</v>
      </c>
    </row>
    <row r="5326" spans="1:13">
      <c r="A5326" s="13">
        <f t="shared" si="83"/>
        <v>8</v>
      </c>
      <c r="B5326">
        <v>3008497</v>
      </c>
      <c r="C5326">
        <v>1380</v>
      </c>
      <c r="D5326">
        <v>1500</v>
      </c>
      <c r="E5326"/>
      <c r="F5326" t="s">
        <v>253</v>
      </c>
      <c r="G5326">
        <v>8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3809</v>
      </c>
    </row>
    <row r="5327" spans="1:13">
      <c r="A5327" s="13">
        <f t="shared" si="83"/>
        <v>2</v>
      </c>
      <c r="B5327">
        <v>3008498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3810</v>
      </c>
    </row>
    <row r="5328" spans="1:13">
      <c r="A5328" s="13">
        <f t="shared" si="83"/>
        <v>1</v>
      </c>
      <c r="B5328">
        <v>3008500</v>
      </c>
      <c r="C5328">
        <v>1380</v>
      </c>
      <c r="D5328">
        <v>1500</v>
      </c>
      <c r="E5328"/>
      <c r="F5328" t="s">
        <v>253</v>
      </c>
      <c r="G5328">
        <v>1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3811</v>
      </c>
    </row>
    <row r="5329" spans="1:13">
      <c r="A5329" s="13">
        <f t="shared" si="83"/>
        <v>4</v>
      </c>
      <c r="B5329">
        <v>3008501</v>
      </c>
      <c r="C5329">
        <v>1380</v>
      </c>
      <c r="D5329">
        <v>1501</v>
      </c>
      <c r="E5329"/>
      <c r="F5329" t="s">
        <v>253</v>
      </c>
      <c r="G5329">
        <v>4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3812</v>
      </c>
    </row>
    <row r="5330" spans="1:13">
      <c r="A5330" s="13">
        <f t="shared" si="83"/>
        <v>2</v>
      </c>
      <c r="B5330">
        <v>3008502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3813</v>
      </c>
    </row>
    <row r="5331" spans="1:13">
      <c r="A5331" s="13">
        <f t="shared" si="83"/>
        <v>4</v>
      </c>
      <c r="B5331">
        <v>3008503</v>
      </c>
      <c r="C5331">
        <v>1380</v>
      </c>
      <c r="D5331">
        <v>1501</v>
      </c>
      <c r="E5331"/>
      <c r="F5331" t="s">
        <v>253</v>
      </c>
      <c r="G5331">
        <v>4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3814</v>
      </c>
    </row>
    <row r="5332" spans="1:13">
      <c r="A5332" s="13">
        <f t="shared" si="83"/>
        <v>2</v>
      </c>
      <c r="B5332">
        <v>3008504</v>
      </c>
      <c r="C5332">
        <v>1380</v>
      </c>
      <c r="D5332">
        <v>1501</v>
      </c>
      <c r="E5332"/>
      <c r="F5332" t="s">
        <v>253</v>
      </c>
      <c r="G5332">
        <v>2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3815</v>
      </c>
    </row>
    <row r="5333" spans="1:13">
      <c r="A5333" s="13">
        <f t="shared" si="83"/>
        <v>1</v>
      </c>
      <c r="B5333">
        <v>3008505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9263</v>
      </c>
    </row>
    <row r="5334" spans="1:13">
      <c r="A5334" s="13">
        <f t="shared" si="83"/>
        <v>1</v>
      </c>
      <c r="B5334">
        <v>3008506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3816</v>
      </c>
    </row>
    <row r="5335" spans="1:13">
      <c r="A5335" s="13">
        <f t="shared" si="83"/>
        <v>3</v>
      </c>
      <c r="B5335">
        <v>3008508</v>
      </c>
      <c r="C5335">
        <v>1380</v>
      </c>
      <c r="D5335">
        <v>1500</v>
      </c>
      <c r="E5335"/>
      <c r="F5335" t="s">
        <v>253</v>
      </c>
      <c r="G5335">
        <v>3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3817</v>
      </c>
    </row>
    <row r="5336" spans="1:13">
      <c r="A5336" s="13">
        <f t="shared" si="83"/>
        <v>2</v>
      </c>
      <c r="B5336">
        <v>3008509</v>
      </c>
      <c r="C5336">
        <v>1380</v>
      </c>
      <c r="D5336">
        <v>1501</v>
      </c>
      <c r="E5336"/>
      <c r="F5336" t="s">
        <v>253</v>
      </c>
      <c r="G5336">
        <v>2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3818</v>
      </c>
    </row>
    <row r="5337" spans="1:13">
      <c r="A5337" s="13">
        <f t="shared" si="83"/>
        <v>2</v>
      </c>
      <c r="B5337">
        <v>3008510</v>
      </c>
      <c r="C5337">
        <v>1380</v>
      </c>
      <c r="D5337">
        <v>1500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8981</v>
      </c>
    </row>
    <row r="5338" spans="1:13">
      <c r="A5338" s="13">
        <f t="shared" si="83"/>
        <v>2</v>
      </c>
      <c r="B5338">
        <v>3008511</v>
      </c>
      <c r="C5338">
        <v>1380</v>
      </c>
      <c r="D5338">
        <v>1500</v>
      </c>
      <c r="E5338"/>
      <c r="F5338" t="s">
        <v>253</v>
      </c>
      <c r="G5338">
        <v>2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3819</v>
      </c>
    </row>
    <row r="5339" spans="1:13">
      <c r="A5339" s="13">
        <f t="shared" si="83"/>
        <v>4</v>
      </c>
      <c r="B5339">
        <v>3008512</v>
      </c>
      <c r="C5339">
        <v>1380</v>
      </c>
      <c r="D5339">
        <v>1500</v>
      </c>
      <c r="E5339"/>
      <c r="F5339" t="s">
        <v>253</v>
      </c>
      <c r="G5339">
        <v>4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3820</v>
      </c>
    </row>
    <row r="5340" spans="1:13">
      <c r="A5340" s="13">
        <f t="shared" si="83"/>
        <v>3</v>
      </c>
      <c r="B5340">
        <v>3008513</v>
      </c>
      <c r="C5340">
        <v>1380</v>
      </c>
      <c r="D5340">
        <v>1501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3821</v>
      </c>
    </row>
    <row r="5341" spans="1:13">
      <c r="A5341" s="13">
        <f t="shared" si="83"/>
        <v>2</v>
      </c>
      <c r="B5341">
        <v>3008515</v>
      </c>
      <c r="C5341">
        <v>1380</v>
      </c>
      <c r="D5341">
        <v>1501</v>
      </c>
      <c r="E5341"/>
      <c r="F5341" t="s">
        <v>253</v>
      </c>
      <c r="G5341">
        <v>2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3822</v>
      </c>
    </row>
    <row r="5342" spans="1:13">
      <c r="A5342" s="13">
        <f t="shared" si="83"/>
        <v>1</v>
      </c>
      <c r="B5342">
        <v>3008516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3823</v>
      </c>
    </row>
    <row r="5343" spans="1:13">
      <c r="A5343" s="13">
        <f t="shared" si="83"/>
        <v>1</v>
      </c>
      <c r="B5343">
        <v>3008517</v>
      </c>
      <c r="C5343">
        <v>1380</v>
      </c>
      <c r="D5343">
        <v>1501</v>
      </c>
      <c r="E5343"/>
      <c r="F5343" t="s">
        <v>253</v>
      </c>
      <c r="G5343">
        <v>1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3824</v>
      </c>
    </row>
    <row r="5344" spans="1:13">
      <c r="A5344" s="13">
        <f t="shared" si="83"/>
        <v>2</v>
      </c>
      <c r="B5344">
        <v>3008518</v>
      </c>
      <c r="C5344">
        <v>1380</v>
      </c>
      <c r="D5344">
        <v>1501</v>
      </c>
      <c r="E5344"/>
      <c r="F5344" t="s">
        <v>253</v>
      </c>
      <c r="G5344">
        <v>2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3825</v>
      </c>
    </row>
    <row r="5345" spans="1:13">
      <c r="A5345" s="13">
        <f t="shared" si="83"/>
        <v>1</v>
      </c>
      <c r="B5345">
        <v>3008519</v>
      </c>
      <c r="C5345">
        <v>1380</v>
      </c>
      <c r="D5345">
        <v>1501</v>
      </c>
      <c r="E5345"/>
      <c r="F5345" t="s">
        <v>253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3826</v>
      </c>
    </row>
    <row r="5346" spans="1:13">
      <c r="A5346" s="13">
        <f t="shared" si="83"/>
        <v>1</v>
      </c>
      <c r="B5346">
        <v>3008520</v>
      </c>
      <c r="C5346">
        <v>1380</v>
      </c>
      <c r="D5346">
        <v>1501</v>
      </c>
      <c r="E5346"/>
      <c r="F5346" t="s">
        <v>253</v>
      </c>
      <c r="G5346">
        <v>1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3827</v>
      </c>
    </row>
    <row r="5347" spans="1:13">
      <c r="A5347" s="13">
        <f t="shared" si="83"/>
        <v>1</v>
      </c>
      <c r="B5347">
        <v>3008521</v>
      </c>
      <c r="C5347">
        <v>1380</v>
      </c>
      <c r="D5347">
        <v>1500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3828</v>
      </c>
    </row>
    <row r="5348" spans="1:13">
      <c r="A5348" s="13">
        <f t="shared" si="83"/>
        <v>1</v>
      </c>
      <c r="B5348">
        <v>3008521</v>
      </c>
      <c r="C5348">
        <v>1400</v>
      </c>
      <c r="D5348">
        <v>1500</v>
      </c>
      <c r="E5348"/>
      <c r="F5348" t="s">
        <v>253</v>
      </c>
      <c r="G5348">
        <v>1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3828</v>
      </c>
    </row>
    <row r="5349" spans="1:13">
      <c r="A5349" s="13">
        <f t="shared" si="83"/>
        <v>1</v>
      </c>
      <c r="B5349">
        <v>3008522</v>
      </c>
      <c r="C5349">
        <v>1380</v>
      </c>
      <c r="D5349">
        <v>1501</v>
      </c>
      <c r="E5349"/>
      <c r="F5349" t="s">
        <v>253</v>
      </c>
      <c r="G5349">
        <v>1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3829</v>
      </c>
    </row>
    <row r="5350" spans="1:13">
      <c r="A5350" s="13">
        <f t="shared" si="83"/>
        <v>1</v>
      </c>
      <c r="B5350">
        <v>3008523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3830</v>
      </c>
    </row>
    <row r="5351" spans="1:13">
      <c r="A5351" s="13">
        <f t="shared" si="83"/>
        <v>3</v>
      </c>
      <c r="B5351">
        <v>3008524</v>
      </c>
      <c r="C5351">
        <v>1380</v>
      </c>
      <c r="D5351">
        <v>1501</v>
      </c>
      <c r="E5351"/>
      <c r="F5351" t="s">
        <v>253</v>
      </c>
      <c r="G5351">
        <v>3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3831</v>
      </c>
    </row>
    <row r="5352" spans="1:13">
      <c r="A5352" s="13">
        <f t="shared" si="83"/>
        <v>324</v>
      </c>
      <c r="B5352">
        <v>3008525</v>
      </c>
      <c r="C5352">
        <v>1380</v>
      </c>
      <c r="D5352">
        <v>1500</v>
      </c>
      <c r="E5352"/>
      <c r="F5352" t="s">
        <v>253</v>
      </c>
      <c r="G5352">
        <v>324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3832</v>
      </c>
    </row>
    <row r="5353" spans="1:13">
      <c r="A5353" s="13">
        <f t="shared" si="83"/>
        <v>13</v>
      </c>
      <c r="B5353">
        <v>3008527</v>
      </c>
      <c r="C5353">
        <v>1380</v>
      </c>
      <c r="D5353">
        <v>1500</v>
      </c>
      <c r="E5353"/>
      <c r="F5353" t="s">
        <v>253</v>
      </c>
      <c r="G5353">
        <v>13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3833</v>
      </c>
    </row>
    <row r="5354" spans="1:13">
      <c r="A5354" s="13">
        <f t="shared" si="83"/>
        <v>3</v>
      </c>
      <c r="B5354">
        <v>3008528</v>
      </c>
      <c r="C5354">
        <v>1380</v>
      </c>
      <c r="D5354">
        <v>1500</v>
      </c>
      <c r="E5354"/>
      <c r="F5354" t="s">
        <v>253</v>
      </c>
      <c r="G5354">
        <v>3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3834</v>
      </c>
    </row>
    <row r="5355" spans="1:13">
      <c r="A5355" s="13">
        <f t="shared" si="83"/>
        <v>3</v>
      </c>
      <c r="B5355">
        <v>3008529</v>
      </c>
      <c r="C5355">
        <v>1380</v>
      </c>
      <c r="D5355">
        <v>1500</v>
      </c>
      <c r="E5355"/>
      <c r="F5355" t="s">
        <v>253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3835</v>
      </c>
    </row>
    <row r="5356" spans="1:13">
      <c r="A5356" s="13">
        <f t="shared" si="83"/>
        <v>4</v>
      </c>
      <c r="B5356">
        <v>3008530</v>
      </c>
      <c r="C5356">
        <v>1380</v>
      </c>
      <c r="D5356">
        <v>1500</v>
      </c>
      <c r="E5356"/>
      <c r="F5356" t="s">
        <v>253</v>
      </c>
      <c r="G5356">
        <v>4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3836</v>
      </c>
    </row>
    <row r="5357" spans="1:13">
      <c r="A5357" s="13">
        <f t="shared" si="83"/>
        <v>1</v>
      </c>
      <c r="B5357">
        <v>3008531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3837</v>
      </c>
    </row>
    <row r="5358" spans="1:13">
      <c r="A5358" s="13">
        <f t="shared" si="83"/>
        <v>1</v>
      </c>
      <c r="B5358">
        <v>3008532</v>
      </c>
      <c r="C5358">
        <v>1380</v>
      </c>
      <c r="D5358">
        <v>1501</v>
      </c>
      <c r="E5358"/>
      <c r="F5358" t="s">
        <v>253</v>
      </c>
      <c r="G5358">
        <v>1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3838</v>
      </c>
    </row>
    <row r="5359" spans="1:13">
      <c r="A5359" s="13">
        <f t="shared" si="83"/>
        <v>2</v>
      </c>
      <c r="B5359">
        <v>3008533</v>
      </c>
      <c r="C5359">
        <v>1380</v>
      </c>
      <c r="D5359">
        <v>1501</v>
      </c>
      <c r="E5359"/>
      <c r="F5359" t="s">
        <v>253</v>
      </c>
      <c r="G5359">
        <v>2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3839</v>
      </c>
    </row>
    <row r="5360" spans="1:13">
      <c r="A5360" s="13">
        <f t="shared" si="83"/>
        <v>1</v>
      </c>
      <c r="B5360">
        <v>3008534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3840</v>
      </c>
    </row>
    <row r="5361" spans="1:13">
      <c r="A5361" s="13">
        <f t="shared" si="83"/>
        <v>1</v>
      </c>
      <c r="B5361">
        <v>3008535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3841</v>
      </c>
    </row>
    <row r="5362" spans="1:13">
      <c r="A5362" s="13">
        <f t="shared" si="83"/>
        <v>17</v>
      </c>
      <c r="B5362">
        <v>3008536</v>
      </c>
      <c r="C5362">
        <v>1380</v>
      </c>
      <c r="D5362">
        <v>1500</v>
      </c>
      <c r="E5362"/>
      <c r="F5362" t="s">
        <v>253</v>
      </c>
      <c r="G5362">
        <v>17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3842</v>
      </c>
    </row>
    <row r="5363" spans="1:13">
      <c r="A5363" s="13">
        <f t="shared" si="83"/>
        <v>1</v>
      </c>
      <c r="B5363">
        <v>3008537</v>
      </c>
      <c r="C5363">
        <v>1380</v>
      </c>
      <c r="D5363">
        <v>1500</v>
      </c>
      <c r="E5363"/>
      <c r="F5363" t="s">
        <v>253</v>
      </c>
      <c r="G5363">
        <v>1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7597</v>
      </c>
    </row>
    <row r="5364" spans="1:13">
      <c r="A5364" s="13">
        <f t="shared" si="83"/>
        <v>1</v>
      </c>
      <c r="B5364">
        <v>3008538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3843</v>
      </c>
    </row>
    <row r="5365" spans="1:13">
      <c r="A5365" s="13">
        <f t="shared" si="83"/>
        <v>1</v>
      </c>
      <c r="B5365">
        <v>3008540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3844</v>
      </c>
    </row>
    <row r="5366" spans="1:13">
      <c r="A5366" s="13">
        <f t="shared" si="83"/>
        <v>1</v>
      </c>
      <c r="B5366">
        <v>3008541</v>
      </c>
      <c r="C5366">
        <v>1380</v>
      </c>
      <c r="D5366">
        <v>1500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8629</v>
      </c>
    </row>
    <row r="5367" spans="1:13">
      <c r="A5367" s="13">
        <f t="shared" si="83"/>
        <v>1</v>
      </c>
      <c r="B5367">
        <v>3008542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3845</v>
      </c>
    </row>
    <row r="5368" spans="1:13">
      <c r="A5368" s="13">
        <f t="shared" si="83"/>
        <v>1</v>
      </c>
      <c r="B5368">
        <v>3008543</v>
      </c>
      <c r="C5368">
        <v>1380</v>
      </c>
      <c r="D5368">
        <v>1501</v>
      </c>
      <c r="E5368"/>
      <c r="F5368" t="s">
        <v>253</v>
      </c>
      <c r="G5368">
        <v>1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3846</v>
      </c>
    </row>
    <row r="5369" spans="1:13">
      <c r="A5369" s="13">
        <f t="shared" si="83"/>
        <v>4</v>
      </c>
      <c r="B5369">
        <v>3008544</v>
      </c>
      <c r="C5369">
        <v>1380</v>
      </c>
      <c r="D5369">
        <v>1501</v>
      </c>
      <c r="E5369"/>
      <c r="F5369" t="s">
        <v>253</v>
      </c>
      <c r="G5369">
        <v>4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3847</v>
      </c>
    </row>
    <row r="5370" spans="1:13">
      <c r="A5370" s="13">
        <f t="shared" si="83"/>
        <v>2</v>
      </c>
      <c r="B5370">
        <v>3008545</v>
      </c>
      <c r="C5370">
        <v>1380</v>
      </c>
      <c r="D5370">
        <v>1500</v>
      </c>
      <c r="E5370"/>
      <c r="F5370" t="s">
        <v>253</v>
      </c>
      <c r="G5370">
        <v>2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3848</v>
      </c>
    </row>
    <row r="5371" spans="1:13">
      <c r="A5371" s="13">
        <f t="shared" si="83"/>
        <v>2</v>
      </c>
      <c r="B5371">
        <v>3008546</v>
      </c>
      <c r="C5371">
        <v>1380</v>
      </c>
      <c r="D5371">
        <v>1500</v>
      </c>
      <c r="E5371"/>
      <c r="F5371" t="s">
        <v>253</v>
      </c>
      <c r="G5371">
        <v>2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7836</v>
      </c>
    </row>
    <row r="5372" spans="1:13">
      <c r="A5372" s="13">
        <f t="shared" si="83"/>
        <v>8</v>
      </c>
      <c r="B5372">
        <v>3008547</v>
      </c>
      <c r="C5372">
        <v>1380</v>
      </c>
      <c r="D5372">
        <v>1500</v>
      </c>
      <c r="E5372"/>
      <c r="F5372" t="s">
        <v>253</v>
      </c>
      <c r="G5372">
        <v>8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8906</v>
      </c>
    </row>
    <row r="5373" spans="1:13">
      <c r="A5373" s="13">
        <f t="shared" si="83"/>
        <v>2</v>
      </c>
      <c r="B5373">
        <v>3008548</v>
      </c>
      <c r="C5373">
        <v>1380</v>
      </c>
      <c r="D5373">
        <v>1501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3849</v>
      </c>
    </row>
    <row r="5374" spans="1:13">
      <c r="A5374" s="13">
        <f t="shared" si="83"/>
        <v>3</v>
      </c>
      <c r="B5374">
        <v>3008549</v>
      </c>
      <c r="C5374">
        <v>1380</v>
      </c>
      <c r="D5374">
        <v>1500</v>
      </c>
      <c r="E5374"/>
      <c r="F5374" t="s">
        <v>253</v>
      </c>
      <c r="G5374">
        <v>3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3850</v>
      </c>
    </row>
    <row r="5375" spans="1:13">
      <c r="A5375" s="13">
        <f t="shared" si="83"/>
        <v>4</v>
      </c>
      <c r="B5375">
        <v>3008551</v>
      </c>
      <c r="C5375">
        <v>1380</v>
      </c>
      <c r="D5375">
        <v>1501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3851</v>
      </c>
    </row>
    <row r="5376" spans="1:13">
      <c r="A5376" s="13">
        <f t="shared" si="83"/>
        <v>2</v>
      </c>
      <c r="B5376">
        <v>3008553</v>
      </c>
      <c r="C5376">
        <v>1380</v>
      </c>
      <c r="D5376">
        <v>1500</v>
      </c>
      <c r="E5376"/>
      <c r="F5376" t="s">
        <v>253</v>
      </c>
      <c r="G5376">
        <v>2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3852</v>
      </c>
    </row>
    <row r="5377" spans="1:13">
      <c r="A5377" s="13">
        <f t="shared" si="83"/>
        <v>19</v>
      </c>
      <c r="B5377">
        <v>3008554</v>
      </c>
      <c r="C5377">
        <v>1380</v>
      </c>
      <c r="D5377">
        <v>1500</v>
      </c>
      <c r="E5377"/>
      <c r="F5377" t="s">
        <v>253</v>
      </c>
      <c r="G5377">
        <v>19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3853</v>
      </c>
    </row>
    <row r="5378" spans="1:13">
      <c r="A5378" s="13">
        <f t="shared" si="83"/>
        <v>41</v>
      </c>
      <c r="B5378">
        <v>3008554</v>
      </c>
      <c r="C5378">
        <v>1400</v>
      </c>
      <c r="D5378">
        <v>1500</v>
      </c>
      <c r="E5378"/>
      <c r="F5378" t="s">
        <v>253</v>
      </c>
      <c r="G5378">
        <v>41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3853</v>
      </c>
    </row>
    <row r="5379" spans="1:13">
      <c r="A5379" s="13">
        <f t="shared" ref="A5379:A5442" si="84">G5379+H5379+I5379</f>
        <v>2</v>
      </c>
      <c r="B5379">
        <v>3008556</v>
      </c>
      <c r="C5379">
        <v>1380</v>
      </c>
      <c r="D5379">
        <v>1500</v>
      </c>
      <c r="E5379"/>
      <c r="F5379" t="s">
        <v>253</v>
      </c>
      <c r="G5379">
        <v>2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3854</v>
      </c>
    </row>
    <row r="5380" spans="1:13">
      <c r="A5380" s="13">
        <f t="shared" si="84"/>
        <v>11</v>
      </c>
      <c r="B5380">
        <v>3008558</v>
      </c>
      <c r="C5380">
        <v>1380</v>
      </c>
      <c r="D5380">
        <v>1500</v>
      </c>
      <c r="E5380"/>
      <c r="F5380" t="s">
        <v>253</v>
      </c>
      <c r="G5380">
        <v>11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3855</v>
      </c>
    </row>
    <row r="5381" spans="1:13">
      <c r="A5381" s="13">
        <f t="shared" si="84"/>
        <v>10</v>
      </c>
      <c r="B5381">
        <v>3008559</v>
      </c>
      <c r="C5381">
        <v>1380</v>
      </c>
      <c r="D5381">
        <v>1500</v>
      </c>
      <c r="E5381"/>
      <c r="F5381" t="s">
        <v>253</v>
      </c>
      <c r="G5381">
        <v>10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3856</v>
      </c>
    </row>
    <row r="5382" spans="1:13">
      <c r="A5382" s="13">
        <f t="shared" si="84"/>
        <v>9</v>
      </c>
      <c r="B5382">
        <v>3008560</v>
      </c>
      <c r="C5382">
        <v>1380</v>
      </c>
      <c r="D5382">
        <v>1501</v>
      </c>
      <c r="E5382"/>
      <c r="F5382" t="s">
        <v>253</v>
      </c>
      <c r="G5382">
        <v>9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3857</v>
      </c>
    </row>
    <row r="5383" spans="1:13">
      <c r="A5383" s="13">
        <f t="shared" si="84"/>
        <v>1</v>
      </c>
      <c r="B5383">
        <v>3008562</v>
      </c>
      <c r="C5383">
        <v>1380</v>
      </c>
      <c r="D5383">
        <v>1500</v>
      </c>
      <c r="E5383"/>
      <c r="F5383" t="s">
        <v>253</v>
      </c>
      <c r="G5383">
        <v>1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3858</v>
      </c>
    </row>
    <row r="5384" spans="1:13">
      <c r="A5384" s="13">
        <f t="shared" si="84"/>
        <v>1</v>
      </c>
      <c r="B5384">
        <v>3008564</v>
      </c>
      <c r="C5384">
        <v>1380</v>
      </c>
      <c r="D5384">
        <v>1501</v>
      </c>
      <c r="E5384"/>
      <c r="F5384" t="s">
        <v>253</v>
      </c>
      <c r="G5384">
        <v>1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3859</v>
      </c>
    </row>
    <row r="5385" spans="1:13">
      <c r="A5385" s="13">
        <f t="shared" si="84"/>
        <v>1</v>
      </c>
      <c r="B5385">
        <v>3008566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9296</v>
      </c>
    </row>
    <row r="5386" spans="1:13">
      <c r="A5386" s="13">
        <f t="shared" si="84"/>
        <v>3</v>
      </c>
      <c r="B5386">
        <v>3008567</v>
      </c>
      <c r="C5386">
        <v>1380</v>
      </c>
      <c r="D5386">
        <v>1501</v>
      </c>
      <c r="E5386"/>
      <c r="F5386" t="s">
        <v>253</v>
      </c>
      <c r="G5386">
        <v>3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3860</v>
      </c>
    </row>
    <row r="5387" spans="1:13">
      <c r="A5387" s="13">
        <f t="shared" si="84"/>
        <v>2</v>
      </c>
      <c r="B5387">
        <v>3008568</v>
      </c>
      <c r="C5387">
        <v>1380</v>
      </c>
      <c r="D5387">
        <v>1500</v>
      </c>
      <c r="E5387"/>
      <c r="F5387" t="s">
        <v>253</v>
      </c>
      <c r="G5387">
        <v>2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3861</v>
      </c>
    </row>
    <row r="5388" spans="1:13">
      <c r="A5388" s="13">
        <f t="shared" si="84"/>
        <v>1</v>
      </c>
      <c r="B5388">
        <v>3008569</v>
      </c>
      <c r="C5388">
        <v>1380</v>
      </c>
      <c r="D5388">
        <v>1501</v>
      </c>
      <c r="E5388"/>
      <c r="F5388" t="s">
        <v>253</v>
      </c>
      <c r="G5388">
        <v>1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3862</v>
      </c>
    </row>
    <row r="5389" spans="1:13">
      <c r="A5389" s="13">
        <f t="shared" si="84"/>
        <v>3</v>
      </c>
      <c r="B5389">
        <v>3008570</v>
      </c>
      <c r="C5389">
        <v>1380</v>
      </c>
      <c r="D5389">
        <v>1501</v>
      </c>
      <c r="E5389"/>
      <c r="F5389" t="s">
        <v>253</v>
      </c>
      <c r="G5389">
        <v>3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3863</v>
      </c>
    </row>
    <row r="5390" spans="1:13">
      <c r="A5390" s="13">
        <f t="shared" si="84"/>
        <v>2</v>
      </c>
      <c r="B5390">
        <v>3008572</v>
      </c>
      <c r="C5390">
        <v>1380</v>
      </c>
      <c r="D5390">
        <v>1500</v>
      </c>
      <c r="E5390"/>
      <c r="F5390" t="s">
        <v>253</v>
      </c>
      <c r="G5390">
        <v>2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3864</v>
      </c>
    </row>
    <row r="5391" spans="1:13">
      <c r="A5391" s="13">
        <f t="shared" si="84"/>
        <v>3</v>
      </c>
      <c r="B5391">
        <v>3008574</v>
      </c>
      <c r="C5391">
        <v>1380</v>
      </c>
      <c r="D5391">
        <v>1501</v>
      </c>
      <c r="E5391"/>
      <c r="F5391" t="s">
        <v>253</v>
      </c>
      <c r="G5391">
        <v>3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3865</v>
      </c>
    </row>
    <row r="5392" spans="1:13">
      <c r="A5392" s="13">
        <f t="shared" si="84"/>
        <v>1</v>
      </c>
      <c r="B5392">
        <v>3008575</v>
      </c>
      <c r="C5392">
        <v>1380</v>
      </c>
      <c r="D5392">
        <v>1500</v>
      </c>
      <c r="E5392"/>
      <c r="F5392" t="s">
        <v>253</v>
      </c>
      <c r="G5392">
        <v>1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3866</v>
      </c>
    </row>
    <row r="5393" spans="1:13">
      <c r="A5393" s="13">
        <f t="shared" si="84"/>
        <v>3</v>
      </c>
      <c r="B5393">
        <v>3008578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3867</v>
      </c>
    </row>
    <row r="5394" spans="1:13">
      <c r="A5394" s="13">
        <f t="shared" si="84"/>
        <v>4</v>
      </c>
      <c r="B5394">
        <v>3008579</v>
      </c>
      <c r="C5394">
        <v>1380</v>
      </c>
      <c r="D5394">
        <v>1500</v>
      </c>
      <c r="E5394"/>
      <c r="F5394" t="s">
        <v>253</v>
      </c>
      <c r="G5394">
        <v>4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7568</v>
      </c>
    </row>
    <row r="5395" spans="1:13">
      <c r="A5395" s="13">
        <f t="shared" si="84"/>
        <v>8</v>
      </c>
      <c r="B5395">
        <v>3008580</v>
      </c>
      <c r="C5395">
        <v>1380</v>
      </c>
      <c r="D5395">
        <v>1500</v>
      </c>
      <c r="E5395"/>
      <c r="F5395" t="s">
        <v>253</v>
      </c>
      <c r="G5395">
        <v>8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3868</v>
      </c>
    </row>
    <row r="5396" spans="1:13">
      <c r="A5396" s="13">
        <f t="shared" si="84"/>
        <v>1</v>
      </c>
      <c r="B5396">
        <v>3008581</v>
      </c>
      <c r="C5396">
        <v>1380</v>
      </c>
      <c r="D5396">
        <v>1500</v>
      </c>
      <c r="E5396"/>
      <c r="F5396" t="s">
        <v>253</v>
      </c>
      <c r="G5396">
        <v>1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3869</v>
      </c>
    </row>
    <row r="5397" spans="1:13">
      <c r="A5397" s="13">
        <f t="shared" si="84"/>
        <v>2</v>
      </c>
      <c r="B5397">
        <v>3008582</v>
      </c>
      <c r="C5397">
        <v>1380</v>
      </c>
      <c r="D5397">
        <v>1501</v>
      </c>
      <c r="E5397"/>
      <c r="F5397" t="s">
        <v>253</v>
      </c>
      <c r="G5397">
        <v>2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3870</v>
      </c>
    </row>
    <row r="5398" spans="1:13">
      <c r="A5398" s="13">
        <f t="shared" si="84"/>
        <v>2</v>
      </c>
      <c r="B5398">
        <v>3008583</v>
      </c>
      <c r="C5398">
        <v>1380</v>
      </c>
      <c r="D5398">
        <v>1500</v>
      </c>
      <c r="E5398"/>
      <c r="F5398" t="s">
        <v>253</v>
      </c>
      <c r="G5398">
        <v>2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3871</v>
      </c>
    </row>
    <row r="5399" spans="1:13">
      <c r="A5399" s="13">
        <f t="shared" si="84"/>
        <v>6</v>
      </c>
      <c r="B5399">
        <v>3008584</v>
      </c>
      <c r="C5399">
        <v>1380</v>
      </c>
      <c r="D5399">
        <v>1500</v>
      </c>
      <c r="E5399"/>
      <c r="F5399" t="s">
        <v>253</v>
      </c>
      <c r="G5399">
        <v>6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3872</v>
      </c>
    </row>
    <row r="5400" spans="1:13">
      <c r="A5400" s="13">
        <f t="shared" si="84"/>
        <v>1</v>
      </c>
      <c r="B5400">
        <v>3008585</v>
      </c>
      <c r="C5400">
        <v>1380</v>
      </c>
      <c r="D5400">
        <v>1501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3873</v>
      </c>
    </row>
    <row r="5401" spans="1:13">
      <c r="A5401" s="13">
        <f t="shared" si="84"/>
        <v>14</v>
      </c>
      <c r="B5401">
        <v>3008587</v>
      </c>
      <c r="C5401">
        <v>1380</v>
      </c>
      <c r="D5401">
        <v>1501</v>
      </c>
      <c r="E5401"/>
      <c r="F5401" t="s">
        <v>1443</v>
      </c>
      <c r="G5401">
        <v>14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3874</v>
      </c>
    </row>
    <row r="5402" spans="1:13">
      <c r="A5402" s="13">
        <f t="shared" si="84"/>
        <v>5</v>
      </c>
      <c r="B5402">
        <v>3008588</v>
      </c>
      <c r="C5402">
        <v>1380</v>
      </c>
      <c r="D5402">
        <v>1501</v>
      </c>
      <c r="E5402"/>
      <c r="F5402" t="s">
        <v>253</v>
      </c>
      <c r="G5402">
        <v>5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3875</v>
      </c>
    </row>
    <row r="5403" spans="1:13">
      <c r="A5403" s="13">
        <f t="shared" si="84"/>
        <v>1</v>
      </c>
      <c r="B5403">
        <v>3008589</v>
      </c>
      <c r="C5403">
        <v>1380</v>
      </c>
      <c r="D5403">
        <v>1500</v>
      </c>
      <c r="E5403"/>
      <c r="F5403" t="s">
        <v>253</v>
      </c>
      <c r="G5403">
        <v>1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3876</v>
      </c>
    </row>
    <row r="5404" spans="1:13">
      <c r="A5404" s="13">
        <f t="shared" si="84"/>
        <v>3</v>
      </c>
      <c r="B5404">
        <v>3008590</v>
      </c>
      <c r="C5404">
        <v>1380</v>
      </c>
      <c r="D5404">
        <v>1501</v>
      </c>
      <c r="E5404"/>
      <c r="F5404" t="s">
        <v>253</v>
      </c>
      <c r="G5404">
        <v>3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3877</v>
      </c>
    </row>
    <row r="5405" spans="1:13">
      <c r="A5405" s="13">
        <f t="shared" si="84"/>
        <v>3</v>
      </c>
      <c r="B5405">
        <v>3008591</v>
      </c>
      <c r="C5405">
        <v>1380</v>
      </c>
      <c r="D5405">
        <v>1500</v>
      </c>
      <c r="E5405"/>
      <c r="F5405" t="s">
        <v>253</v>
      </c>
      <c r="G5405">
        <v>3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3878</v>
      </c>
    </row>
    <row r="5406" spans="1:13">
      <c r="A5406" s="13">
        <f t="shared" si="84"/>
        <v>3</v>
      </c>
      <c r="B5406">
        <v>3008592</v>
      </c>
      <c r="C5406">
        <v>1380</v>
      </c>
      <c r="D5406">
        <v>1500</v>
      </c>
      <c r="E5406"/>
      <c r="F5406" t="s">
        <v>1284</v>
      </c>
      <c r="G5406">
        <v>3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3879</v>
      </c>
    </row>
    <row r="5407" spans="1:13">
      <c r="A5407" s="13">
        <f t="shared" si="84"/>
        <v>7</v>
      </c>
      <c r="B5407">
        <v>3008593</v>
      </c>
      <c r="C5407">
        <v>1380</v>
      </c>
      <c r="D5407">
        <v>1501</v>
      </c>
      <c r="E5407"/>
      <c r="F5407" t="s">
        <v>253</v>
      </c>
      <c r="G5407">
        <v>7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3880</v>
      </c>
    </row>
    <row r="5408" spans="1:13">
      <c r="A5408" s="13">
        <f t="shared" si="84"/>
        <v>10</v>
      </c>
      <c r="B5408">
        <v>3008594</v>
      </c>
      <c r="C5408">
        <v>1380</v>
      </c>
      <c r="D5408">
        <v>1500</v>
      </c>
      <c r="E5408"/>
      <c r="F5408" t="s">
        <v>253</v>
      </c>
      <c r="G5408">
        <v>10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3881</v>
      </c>
    </row>
    <row r="5409" spans="1:13">
      <c r="A5409" s="13">
        <f t="shared" si="84"/>
        <v>10</v>
      </c>
      <c r="B5409">
        <v>3008595</v>
      </c>
      <c r="C5409">
        <v>1380</v>
      </c>
      <c r="D5409">
        <v>1501</v>
      </c>
      <c r="E5409"/>
      <c r="F5409" t="s">
        <v>253</v>
      </c>
      <c r="G5409">
        <v>10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3882</v>
      </c>
    </row>
    <row r="5410" spans="1:13">
      <c r="A5410" s="13">
        <f t="shared" si="84"/>
        <v>2</v>
      </c>
      <c r="B5410">
        <v>3008596</v>
      </c>
      <c r="C5410">
        <v>1380</v>
      </c>
      <c r="D5410">
        <v>1501</v>
      </c>
      <c r="E5410"/>
      <c r="F5410" t="s">
        <v>253</v>
      </c>
      <c r="G5410">
        <v>2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3883</v>
      </c>
    </row>
    <row r="5411" spans="1:13">
      <c r="A5411" s="13">
        <f t="shared" si="84"/>
        <v>9</v>
      </c>
      <c r="B5411">
        <v>3008598</v>
      </c>
      <c r="C5411">
        <v>1380</v>
      </c>
      <c r="D5411">
        <v>1500</v>
      </c>
      <c r="E5411"/>
      <c r="F5411" t="s">
        <v>253</v>
      </c>
      <c r="G5411">
        <v>9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3884</v>
      </c>
    </row>
    <row r="5412" spans="1:13">
      <c r="A5412" s="13">
        <f t="shared" si="84"/>
        <v>2</v>
      </c>
      <c r="B5412">
        <v>3008599</v>
      </c>
      <c r="C5412">
        <v>1380</v>
      </c>
      <c r="D5412">
        <v>1501</v>
      </c>
      <c r="E5412"/>
      <c r="F5412" t="s">
        <v>253</v>
      </c>
      <c r="G5412">
        <v>2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3885</v>
      </c>
    </row>
    <row r="5413" spans="1:13">
      <c r="A5413" s="13">
        <f t="shared" si="84"/>
        <v>6</v>
      </c>
      <c r="B5413">
        <v>3008600</v>
      </c>
      <c r="C5413">
        <v>1380</v>
      </c>
      <c r="D5413">
        <v>1500</v>
      </c>
      <c r="E5413"/>
      <c r="F5413" t="s">
        <v>555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8319</v>
      </c>
    </row>
    <row r="5414" spans="1:13">
      <c r="A5414" s="13">
        <f t="shared" si="84"/>
        <v>8</v>
      </c>
      <c r="B5414">
        <v>3008601</v>
      </c>
      <c r="C5414">
        <v>1380</v>
      </c>
      <c r="D5414">
        <v>1500</v>
      </c>
      <c r="E5414"/>
      <c r="F5414" t="s">
        <v>253</v>
      </c>
      <c r="G5414">
        <v>8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3886</v>
      </c>
    </row>
    <row r="5415" spans="1:13">
      <c r="A5415" s="13">
        <f t="shared" si="84"/>
        <v>2</v>
      </c>
      <c r="B5415">
        <v>3008602</v>
      </c>
      <c r="C5415">
        <v>1380</v>
      </c>
      <c r="D5415">
        <v>1501</v>
      </c>
      <c r="E5415"/>
      <c r="F5415" t="s">
        <v>253</v>
      </c>
      <c r="G5415">
        <v>2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3887</v>
      </c>
    </row>
    <row r="5416" spans="1:13">
      <c r="A5416" s="13">
        <f t="shared" si="84"/>
        <v>6</v>
      </c>
      <c r="B5416">
        <v>3008604</v>
      </c>
      <c r="C5416">
        <v>1380</v>
      </c>
      <c r="D5416">
        <v>1501</v>
      </c>
      <c r="E5416"/>
      <c r="F5416" t="s">
        <v>253</v>
      </c>
      <c r="G5416">
        <v>6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3888</v>
      </c>
    </row>
    <row r="5417" spans="1:13">
      <c r="A5417" s="13">
        <f t="shared" si="84"/>
        <v>2200</v>
      </c>
      <c r="B5417">
        <v>3008605</v>
      </c>
      <c r="C5417">
        <v>1380</v>
      </c>
      <c r="D5417">
        <v>1500</v>
      </c>
      <c r="E5417"/>
      <c r="F5417" t="s">
        <v>289</v>
      </c>
      <c r="G5417" s="177">
        <v>2200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3889</v>
      </c>
    </row>
    <row r="5418" spans="1:13">
      <c r="A5418" s="13">
        <f t="shared" si="84"/>
        <v>6</v>
      </c>
      <c r="B5418">
        <v>3008606</v>
      </c>
      <c r="C5418">
        <v>1380</v>
      </c>
      <c r="D5418">
        <v>1500</v>
      </c>
      <c r="E5418"/>
      <c r="F5418" t="s">
        <v>253</v>
      </c>
      <c r="G5418">
        <v>6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3890</v>
      </c>
    </row>
    <row r="5419" spans="1:13">
      <c r="A5419" s="13">
        <f t="shared" si="84"/>
        <v>3</v>
      </c>
      <c r="B5419">
        <v>3008607</v>
      </c>
      <c r="C5419">
        <v>1380</v>
      </c>
      <c r="D5419">
        <v>1501</v>
      </c>
      <c r="E5419"/>
      <c r="F5419" t="s">
        <v>253</v>
      </c>
      <c r="G5419">
        <v>3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3891</v>
      </c>
    </row>
    <row r="5420" spans="1:13">
      <c r="A5420" s="13">
        <f t="shared" si="84"/>
        <v>13</v>
      </c>
      <c r="B5420">
        <v>3008608</v>
      </c>
      <c r="C5420">
        <v>1380</v>
      </c>
      <c r="D5420">
        <v>1501</v>
      </c>
      <c r="E5420"/>
      <c r="F5420" t="s">
        <v>253</v>
      </c>
      <c r="G5420">
        <v>13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3892</v>
      </c>
    </row>
    <row r="5421" spans="1:13">
      <c r="A5421" s="13">
        <f t="shared" si="84"/>
        <v>80</v>
      </c>
      <c r="B5421">
        <v>3008609</v>
      </c>
      <c r="C5421">
        <v>1380</v>
      </c>
      <c r="D5421">
        <v>1500</v>
      </c>
      <c r="E5421"/>
      <c r="F5421" t="s">
        <v>253</v>
      </c>
      <c r="G5421">
        <v>80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3893</v>
      </c>
    </row>
    <row r="5422" spans="1:13">
      <c r="A5422" s="13">
        <f t="shared" si="84"/>
        <v>8</v>
      </c>
      <c r="B5422">
        <v>3008610</v>
      </c>
      <c r="C5422">
        <v>1380</v>
      </c>
      <c r="D5422">
        <v>1501</v>
      </c>
      <c r="E5422"/>
      <c r="F5422" t="s">
        <v>253</v>
      </c>
      <c r="G5422">
        <v>8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3894</v>
      </c>
    </row>
    <row r="5423" spans="1:13">
      <c r="A5423" s="13">
        <f t="shared" si="84"/>
        <v>2</v>
      </c>
      <c r="B5423">
        <v>3008611</v>
      </c>
      <c r="C5423">
        <v>1380</v>
      </c>
      <c r="D5423">
        <v>1500</v>
      </c>
      <c r="E5423"/>
      <c r="F5423" t="s">
        <v>253</v>
      </c>
      <c r="G5423">
        <v>2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3895</v>
      </c>
    </row>
    <row r="5424" spans="1:13">
      <c r="A5424" s="13">
        <f t="shared" si="84"/>
        <v>1</v>
      </c>
      <c r="B5424">
        <v>3008611</v>
      </c>
      <c r="C5424">
        <v>1400</v>
      </c>
      <c r="D5424">
        <v>1500</v>
      </c>
      <c r="E5424"/>
      <c r="F5424" t="s">
        <v>253</v>
      </c>
      <c r="G5424">
        <v>1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3895</v>
      </c>
    </row>
    <row r="5425" spans="1:13">
      <c r="A5425" s="13">
        <f t="shared" si="84"/>
        <v>61</v>
      </c>
      <c r="B5425">
        <v>3008612</v>
      </c>
      <c r="C5425">
        <v>1380</v>
      </c>
      <c r="D5425">
        <v>1500</v>
      </c>
      <c r="E5425"/>
      <c r="F5425" t="s">
        <v>253</v>
      </c>
      <c r="G5425">
        <v>61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3896</v>
      </c>
    </row>
    <row r="5426" spans="1:13">
      <c r="A5426" s="13">
        <f t="shared" si="84"/>
        <v>925</v>
      </c>
      <c r="B5426">
        <v>3008613</v>
      </c>
      <c r="C5426">
        <v>1380</v>
      </c>
      <c r="D5426">
        <v>1500</v>
      </c>
      <c r="E5426"/>
      <c r="F5426" t="s">
        <v>253</v>
      </c>
      <c r="G5426">
        <v>925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3897</v>
      </c>
    </row>
    <row r="5427" spans="1:13">
      <c r="A5427" s="13">
        <f t="shared" si="84"/>
        <v>19</v>
      </c>
      <c r="B5427">
        <v>3008614</v>
      </c>
      <c r="C5427">
        <v>1380</v>
      </c>
      <c r="D5427">
        <v>1501</v>
      </c>
      <c r="E5427"/>
      <c r="F5427" t="s">
        <v>253</v>
      </c>
      <c r="G5427">
        <v>19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3898</v>
      </c>
    </row>
    <row r="5428" spans="1:13">
      <c r="A5428" s="13">
        <f t="shared" si="84"/>
        <v>30</v>
      </c>
      <c r="B5428">
        <v>3008615</v>
      </c>
      <c r="C5428">
        <v>1380</v>
      </c>
      <c r="D5428">
        <v>1500</v>
      </c>
      <c r="E5428"/>
      <c r="F5428" t="s">
        <v>253</v>
      </c>
      <c r="G5428">
        <v>30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3899</v>
      </c>
    </row>
    <row r="5429" spans="1:13">
      <c r="A5429" s="13">
        <f t="shared" si="84"/>
        <v>1150</v>
      </c>
      <c r="B5429">
        <v>3008616</v>
      </c>
      <c r="C5429">
        <v>1380</v>
      </c>
      <c r="D5429">
        <v>1500</v>
      </c>
      <c r="E5429"/>
      <c r="F5429" t="s">
        <v>253</v>
      </c>
      <c r="G5429" s="177">
        <v>1150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3900</v>
      </c>
    </row>
    <row r="5430" spans="1:13">
      <c r="A5430" s="13">
        <f t="shared" si="84"/>
        <v>5</v>
      </c>
      <c r="B5430">
        <v>3008617</v>
      </c>
      <c r="C5430">
        <v>1380</v>
      </c>
      <c r="D5430">
        <v>1501</v>
      </c>
      <c r="E5430"/>
      <c r="F5430" t="s">
        <v>253</v>
      </c>
      <c r="G5430">
        <v>5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3901</v>
      </c>
    </row>
    <row r="5431" spans="1:13">
      <c r="A5431" s="13">
        <f t="shared" si="84"/>
        <v>18</v>
      </c>
      <c r="B5431">
        <v>3008619</v>
      </c>
      <c r="C5431">
        <v>1380</v>
      </c>
      <c r="D5431">
        <v>1501</v>
      </c>
      <c r="E5431"/>
      <c r="F5431" t="s">
        <v>253</v>
      </c>
      <c r="G5431">
        <v>18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3902</v>
      </c>
    </row>
    <row r="5432" spans="1:13">
      <c r="A5432" s="13">
        <f t="shared" si="84"/>
        <v>4</v>
      </c>
      <c r="B5432">
        <v>3008620</v>
      </c>
      <c r="C5432">
        <v>1380</v>
      </c>
      <c r="D5432">
        <v>1501</v>
      </c>
      <c r="E5432"/>
      <c r="F5432" t="s">
        <v>253</v>
      </c>
      <c r="G5432">
        <v>4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3903</v>
      </c>
    </row>
    <row r="5433" spans="1:13">
      <c r="A5433" s="13">
        <f t="shared" si="84"/>
        <v>1</v>
      </c>
      <c r="B5433">
        <v>3008621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3904</v>
      </c>
    </row>
    <row r="5434" spans="1:13">
      <c r="A5434" s="13">
        <f t="shared" si="84"/>
        <v>1</v>
      </c>
      <c r="B5434">
        <v>3008622</v>
      </c>
      <c r="C5434">
        <v>1380</v>
      </c>
      <c r="D5434">
        <v>1500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3905</v>
      </c>
    </row>
    <row r="5435" spans="1:13">
      <c r="A5435" s="13">
        <f t="shared" si="84"/>
        <v>2</v>
      </c>
      <c r="B5435">
        <v>3008623</v>
      </c>
      <c r="C5435">
        <v>1380</v>
      </c>
      <c r="D5435">
        <v>1500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3906</v>
      </c>
    </row>
    <row r="5436" spans="1:13">
      <c r="A5436" s="13">
        <f t="shared" si="84"/>
        <v>7</v>
      </c>
      <c r="B5436">
        <v>3008624</v>
      </c>
      <c r="C5436">
        <v>1380</v>
      </c>
      <c r="D5436">
        <v>1501</v>
      </c>
      <c r="E5436"/>
      <c r="F5436" t="s">
        <v>253</v>
      </c>
      <c r="G5436">
        <v>7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3907</v>
      </c>
    </row>
    <row r="5437" spans="1:13">
      <c r="A5437" s="13">
        <f t="shared" si="84"/>
        <v>1</v>
      </c>
      <c r="B5437">
        <v>3008625</v>
      </c>
      <c r="C5437">
        <v>1380</v>
      </c>
      <c r="D5437">
        <v>1500</v>
      </c>
      <c r="E5437"/>
      <c r="F5437" t="s">
        <v>253</v>
      </c>
      <c r="G5437">
        <v>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3908</v>
      </c>
    </row>
    <row r="5438" spans="1:13">
      <c r="A5438" s="13">
        <f t="shared" si="84"/>
        <v>1</v>
      </c>
      <c r="B5438">
        <v>3008626</v>
      </c>
      <c r="C5438">
        <v>1380</v>
      </c>
      <c r="D5438">
        <v>1500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3909</v>
      </c>
    </row>
    <row r="5439" spans="1:13">
      <c r="A5439" s="13">
        <f t="shared" si="84"/>
        <v>1</v>
      </c>
      <c r="B5439">
        <v>3008627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3910</v>
      </c>
    </row>
    <row r="5440" spans="1:13">
      <c r="A5440" s="13">
        <f t="shared" si="84"/>
        <v>2</v>
      </c>
      <c r="B5440">
        <v>3008628</v>
      </c>
      <c r="C5440">
        <v>1380</v>
      </c>
      <c r="D5440">
        <v>1501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3911</v>
      </c>
    </row>
    <row r="5441" spans="1:13">
      <c r="A5441" s="13">
        <f t="shared" si="84"/>
        <v>1</v>
      </c>
      <c r="B5441">
        <v>3008629</v>
      </c>
      <c r="C5441">
        <v>1380</v>
      </c>
      <c r="D5441">
        <v>1500</v>
      </c>
      <c r="E5441"/>
      <c r="F5441" t="s">
        <v>253</v>
      </c>
      <c r="G5441">
        <v>1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3912</v>
      </c>
    </row>
    <row r="5442" spans="1:13">
      <c r="A5442" s="13">
        <f t="shared" si="84"/>
        <v>1</v>
      </c>
      <c r="B5442">
        <v>3008630</v>
      </c>
      <c r="C5442">
        <v>1380</v>
      </c>
      <c r="D5442">
        <v>1501</v>
      </c>
      <c r="E5442"/>
      <c r="F5442" t="s">
        <v>253</v>
      </c>
      <c r="G5442">
        <v>1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3913</v>
      </c>
    </row>
    <row r="5443" spans="1:13">
      <c r="A5443" s="13">
        <f t="shared" ref="A5443:A5506" si="85">G5443+H5443+I5443</f>
        <v>1</v>
      </c>
      <c r="B5443">
        <v>3008631</v>
      </c>
      <c r="C5443">
        <v>1380</v>
      </c>
      <c r="D5443">
        <v>1501</v>
      </c>
      <c r="E5443"/>
      <c r="F5443" t="s">
        <v>253</v>
      </c>
      <c r="G5443">
        <v>1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3914</v>
      </c>
    </row>
    <row r="5444" spans="1:13">
      <c r="A5444" s="13">
        <f t="shared" si="85"/>
        <v>3</v>
      </c>
      <c r="B5444">
        <v>3008632</v>
      </c>
      <c r="C5444">
        <v>1380</v>
      </c>
      <c r="D5444">
        <v>1501</v>
      </c>
      <c r="E5444"/>
      <c r="F5444" t="s">
        <v>253</v>
      </c>
      <c r="G5444">
        <v>3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3915</v>
      </c>
    </row>
    <row r="5445" spans="1:13">
      <c r="A5445" s="13">
        <f t="shared" si="85"/>
        <v>1</v>
      </c>
      <c r="B5445">
        <v>3008633</v>
      </c>
      <c r="C5445">
        <v>1380</v>
      </c>
      <c r="D5445">
        <v>1500</v>
      </c>
      <c r="E5445"/>
      <c r="F5445" t="s">
        <v>253</v>
      </c>
      <c r="G5445">
        <v>1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3916</v>
      </c>
    </row>
    <row r="5446" spans="1:13">
      <c r="A5446" s="13">
        <f t="shared" si="85"/>
        <v>1</v>
      </c>
      <c r="B5446">
        <v>3008633</v>
      </c>
      <c r="C5446">
        <v>1400</v>
      </c>
      <c r="D5446">
        <v>1500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3916</v>
      </c>
    </row>
    <row r="5447" spans="1:13">
      <c r="A5447" s="13">
        <f t="shared" si="85"/>
        <v>6</v>
      </c>
      <c r="B5447">
        <v>3008634</v>
      </c>
      <c r="C5447">
        <v>1380</v>
      </c>
      <c r="D5447">
        <v>1501</v>
      </c>
      <c r="E5447"/>
      <c r="F5447" t="s">
        <v>253</v>
      </c>
      <c r="G5447">
        <v>6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3917</v>
      </c>
    </row>
    <row r="5448" spans="1:13">
      <c r="A5448" s="13">
        <f t="shared" si="85"/>
        <v>1</v>
      </c>
      <c r="B5448">
        <v>3008635</v>
      </c>
      <c r="C5448">
        <v>1380</v>
      </c>
      <c r="D5448">
        <v>1501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3918</v>
      </c>
    </row>
    <row r="5449" spans="1:13">
      <c r="A5449" s="13">
        <f t="shared" si="85"/>
        <v>2</v>
      </c>
      <c r="B5449">
        <v>3008636</v>
      </c>
      <c r="C5449">
        <v>1380</v>
      </c>
      <c r="D5449">
        <v>1501</v>
      </c>
      <c r="E5449"/>
      <c r="F5449" t="s">
        <v>253</v>
      </c>
      <c r="G5449">
        <v>2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3919</v>
      </c>
    </row>
    <row r="5450" spans="1:13">
      <c r="A5450" s="13">
        <f t="shared" si="85"/>
        <v>7</v>
      </c>
      <c r="B5450">
        <v>3008637</v>
      </c>
      <c r="C5450">
        <v>1380</v>
      </c>
      <c r="D5450">
        <v>1501</v>
      </c>
      <c r="E5450"/>
      <c r="F5450" t="s">
        <v>253</v>
      </c>
      <c r="G5450">
        <v>7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3920</v>
      </c>
    </row>
    <row r="5451" spans="1:13">
      <c r="A5451" s="13">
        <f t="shared" si="85"/>
        <v>1</v>
      </c>
      <c r="B5451">
        <v>3008638</v>
      </c>
      <c r="C5451">
        <v>1380</v>
      </c>
      <c r="D5451">
        <v>1501</v>
      </c>
      <c r="E5451"/>
      <c r="F5451" t="s">
        <v>253</v>
      </c>
      <c r="G5451">
        <v>1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3921</v>
      </c>
    </row>
    <row r="5452" spans="1:13">
      <c r="A5452" s="13">
        <f t="shared" si="85"/>
        <v>3</v>
      </c>
      <c r="B5452">
        <v>3008639</v>
      </c>
      <c r="C5452">
        <v>1380</v>
      </c>
      <c r="D5452">
        <v>1500</v>
      </c>
      <c r="E5452"/>
      <c r="F5452" t="s">
        <v>253</v>
      </c>
      <c r="G5452">
        <v>3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3922</v>
      </c>
    </row>
    <row r="5453" spans="1:13">
      <c r="A5453" s="13">
        <f t="shared" si="85"/>
        <v>1</v>
      </c>
      <c r="B5453">
        <v>3008640</v>
      </c>
      <c r="C5453">
        <v>1380</v>
      </c>
      <c r="D5453">
        <v>1501</v>
      </c>
      <c r="E5453"/>
      <c r="F5453" t="s">
        <v>253</v>
      </c>
      <c r="G5453">
        <v>1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3923</v>
      </c>
    </row>
    <row r="5454" spans="1:13">
      <c r="A5454" s="13">
        <f t="shared" si="85"/>
        <v>3</v>
      </c>
      <c r="B5454">
        <v>3008641</v>
      </c>
      <c r="C5454">
        <v>1380</v>
      </c>
      <c r="D5454">
        <v>1501</v>
      </c>
      <c r="E5454"/>
      <c r="F5454" t="s">
        <v>253</v>
      </c>
      <c r="G5454">
        <v>3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3924</v>
      </c>
    </row>
    <row r="5455" spans="1:13">
      <c r="A5455" s="13">
        <f t="shared" si="85"/>
        <v>2</v>
      </c>
      <c r="B5455">
        <v>3008642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3925</v>
      </c>
    </row>
    <row r="5456" spans="1:13">
      <c r="A5456" s="13">
        <f t="shared" si="85"/>
        <v>3</v>
      </c>
      <c r="B5456">
        <v>3008644</v>
      </c>
      <c r="C5456">
        <v>1380</v>
      </c>
      <c r="D5456">
        <v>1500</v>
      </c>
      <c r="E5456"/>
      <c r="F5456" t="s">
        <v>253</v>
      </c>
      <c r="G5456">
        <v>3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3926</v>
      </c>
    </row>
    <row r="5457" spans="1:13">
      <c r="A5457" s="13">
        <f t="shared" si="85"/>
        <v>1</v>
      </c>
      <c r="B5457">
        <v>3008644</v>
      </c>
      <c r="C5457">
        <v>1400</v>
      </c>
      <c r="D5457">
        <v>1500</v>
      </c>
      <c r="E5457"/>
      <c r="F5457" t="s">
        <v>253</v>
      </c>
      <c r="G5457">
        <v>1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3926</v>
      </c>
    </row>
    <row r="5458" spans="1:13">
      <c r="A5458" s="13">
        <f t="shared" si="85"/>
        <v>2</v>
      </c>
      <c r="B5458">
        <v>3008645</v>
      </c>
      <c r="C5458">
        <v>1380</v>
      </c>
      <c r="D5458">
        <v>1500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3927</v>
      </c>
    </row>
    <row r="5459" spans="1:13">
      <c r="A5459" s="13">
        <f t="shared" si="85"/>
        <v>1</v>
      </c>
      <c r="B5459">
        <v>3008646</v>
      </c>
      <c r="C5459">
        <v>1380</v>
      </c>
      <c r="D5459">
        <v>1501</v>
      </c>
      <c r="E5459"/>
      <c r="F5459" t="s">
        <v>253</v>
      </c>
      <c r="G5459">
        <v>1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3928</v>
      </c>
    </row>
    <row r="5460" spans="1:13">
      <c r="A5460" s="13">
        <f t="shared" si="85"/>
        <v>2</v>
      </c>
      <c r="B5460">
        <v>3008648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3929</v>
      </c>
    </row>
    <row r="5461" spans="1:13">
      <c r="A5461" s="13">
        <f t="shared" si="85"/>
        <v>1</v>
      </c>
      <c r="B5461">
        <v>3008649</v>
      </c>
      <c r="C5461">
        <v>1380</v>
      </c>
      <c r="D5461">
        <v>1501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3930</v>
      </c>
    </row>
    <row r="5462" spans="1:13">
      <c r="A5462" s="13">
        <f t="shared" si="85"/>
        <v>2</v>
      </c>
      <c r="B5462">
        <v>3008651</v>
      </c>
      <c r="C5462">
        <v>1380</v>
      </c>
      <c r="D5462">
        <v>1501</v>
      </c>
      <c r="E5462"/>
      <c r="F5462" t="s">
        <v>253</v>
      </c>
      <c r="G5462">
        <v>2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3931</v>
      </c>
    </row>
    <row r="5463" spans="1:13">
      <c r="A5463" s="13">
        <f t="shared" si="85"/>
        <v>2</v>
      </c>
      <c r="B5463">
        <v>3008652</v>
      </c>
      <c r="C5463">
        <v>1380</v>
      </c>
      <c r="D5463">
        <v>1501</v>
      </c>
      <c r="E5463"/>
      <c r="F5463" t="s">
        <v>253</v>
      </c>
      <c r="G5463">
        <v>2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3932</v>
      </c>
    </row>
    <row r="5464" spans="1:13">
      <c r="A5464" s="13">
        <f t="shared" si="85"/>
        <v>1</v>
      </c>
      <c r="B5464">
        <v>3008653</v>
      </c>
      <c r="C5464">
        <v>1380</v>
      </c>
      <c r="D5464">
        <v>1501</v>
      </c>
      <c r="E5464"/>
      <c r="F5464" t="s">
        <v>253</v>
      </c>
      <c r="G5464">
        <v>1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3933</v>
      </c>
    </row>
    <row r="5465" spans="1:13">
      <c r="A5465" s="13">
        <f t="shared" si="85"/>
        <v>6</v>
      </c>
      <c r="B5465">
        <v>3008654</v>
      </c>
      <c r="C5465">
        <v>1380</v>
      </c>
      <c r="D5465">
        <v>1501</v>
      </c>
      <c r="E5465"/>
      <c r="F5465" t="s">
        <v>253</v>
      </c>
      <c r="G5465">
        <v>6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3934</v>
      </c>
    </row>
    <row r="5466" spans="1:13">
      <c r="A5466" s="13">
        <f t="shared" si="85"/>
        <v>3</v>
      </c>
      <c r="B5466">
        <v>3008657</v>
      </c>
      <c r="C5466">
        <v>1380</v>
      </c>
      <c r="D5466">
        <v>1501</v>
      </c>
      <c r="E5466"/>
      <c r="F5466" t="s">
        <v>253</v>
      </c>
      <c r="G5466">
        <v>3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3935</v>
      </c>
    </row>
    <row r="5467" spans="1:13">
      <c r="A5467" s="13">
        <f t="shared" si="85"/>
        <v>1</v>
      </c>
      <c r="B5467">
        <v>3008658</v>
      </c>
      <c r="C5467">
        <v>1380</v>
      </c>
      <c r="D5467">
        <v>1501</v>
      </c>
      <c r="E5467"/>
      <c r="F5467" t="s">
        <v>253</v>
      </c>
      <c r="G5467">
        <v>1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3936</v>
      </c>
    </row>
    <row r="5468" spans="1:13">
      <c r="A5468" s="13">
        <f t="shared" si="85"/>
        <v>1</v>
      </c>
      <c r="B5468">
        <v>3008659</v>
      </c>
      <c r="C5468">
        <v>1380</v>
      </c>
      <c r="D5468">
        <v>1500</v>
      </c>
      <c r="E5468"/>
      <c r="F5468" t="s">
        <v>253</v>
      </c>
      <c r="G5468">
        <v>1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3937</v>
      </c>
    </row>
    <row r="5469" spans="1:13">
      <c r="A5469" s="13">
        <f t="shared" si="85"/>
        <v>2</v>
      </c>
      <c r="B5469">
        <v>3008661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3938</v>
      </c>
    </row>
    <row r="5470" spans="1:13">
      <c r="A5470" s="13">
        <f t="shared" si="85"/>
        <v>10</v>
      </c>
      <c r="B5470">
        <v>3008663</v>
      </c>
      <c r="C5470">
        <v>1380</v>
      </c>
      <c r="D5470">
        <v>1500</v>
      </c>
      <c r="E5470"/>
      <c r="F5470" t="s">
        <v>253</v>
      </c>
      <c r="G5470">
        <v>10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3939</v>
      </c>
    </row>
    <row r="5471" spans="1:13">
      <c r="A5471" s="13">
        <f t="shared" si="85"/>
        <v>1</v>
      </c>
      <c r="B5471">
        <v>3008665</v>
      </c>
      <c r="C5471">
        <v>1380</v>
      </c>
      <c r="D5471">
        <v>1500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8982</v>
      </c>
    </row>
    <row r="5472" spans="1:13">
      <c r="A5472" s="13">
        <f t="shared" si="85"/>
        <v>2</v>
      </c>
      <c r="B5472">
        <v>3008666</v>
      </c>
      <c r="C5472">
        <v>1400</v>
      </c>
      <c r="D5472">
        <v>1500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3940</v>
      </c>
    </row>
    <row r="5473" spans="1:13">
      <c r="A5473" s="13">
        <f t="shared" si="85"/>
        <v>1488</v>
      </c>
      <c r="B5473">
        <v>3008667</v>
      </c>
      <c r="C5473">
        <v>1400</v>
      </c>
      <c r="D5473">
        <v>1500</v>
      </c>
      <c r="E5473"/>
      <c r="F5473" t="s">
        <v>253</v>
      </c>
      <c r="G5473" s="177">
        <v>1488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7671</v>
      </c>
    </row>
    <row r="5474" spans="1:13">
      <c r="A5474" s="13">
        <f t="shared" si="85"/>
        <v>1</v>
      </c>
      <c r="B5474">
        <v>3008669</v>
      </c>
      <c r="C5474">
        <v>1400</v>
      </c>
      <c r="D5474">
        <v>1500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3941</v>
      </c>
    </row>
    <row r="5475" spans="1:13">
      <c r="A5475" s="13">
        <f t="shared" si="85"/>
        <v>2</v>
      </c>
      <c r="B5475">
        <v>3008670</v>
      </c>
      <c r="C5475">
        <v>1400</v>
      </c>
      <c r="D5475">
        <v>1500</v>
      </c>
      <c r="E5475"/>
      <c r="F5475" t="s">
        <v>253</v>
      </c>
      <c r="G5475">
        <v>2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3942</v>
      </c>
    </row>
    <row r="5476" spans="1:13">
      <c r="A5476" s="13">
        <f t="shared" si="85"/>
        <v>1</v>
      </c>
      <c r="B5476">
        <v>3008671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3943</v>
      </c>
    </row>
    <row r="5477" spans="1:13">
      <c r="A5477" s="13">
        <f t="shared" si="85"/>
        <v>2</v>
      </c>
      <c r="B5477">
        <v>3008672</v>
      </c>
      <c r="C5477">
        <v>1400</v>
      </c>
      <c r="D5477">
        <v>1500</v>
      </c>
      <c r="E5477"/>
      <c r="F5477" t="s">
        <v>253</v>
      </c>
      <c r="G5477">
        <v>2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3944</v>
      </c>
    </row>
    <row r="5478" spans="1:13">
      <c r="A5478" s="13">
        <f t="shared" si="85"/>
        <v>50</v>
      </c>
      <c r="B5478">
        <v>3008673</v>
      </c>
      <c r="C5478">
        <v>1400</v>
      </c>
      <c r="D5478">
        <v>1500</v>
      </c>
      <c r="E5478"/>
      <c r="F5478" t="s">
        <v>253</v>
      </c>
      <c r="G5478">
        <v>50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3945</v>
      </c>
    </row>
    <row r="5479" spans="1:13">
      <c r="A5479" s="13">
        <f t="shared" si="85"/>
        <v>2</v>
      </c>
      <c r="B5479">
        <v>3008674</v>
      </c>
      <c r="C5479">
        <v>1400</v>
      </c>
      <c r="D5479">
        <v>1500</v>
      </c>
      <c r="E5479"/>
      <c r="F5479" t="s">
        <v>253</v>
      </c>
      <c r="G5479">
        <v>2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3946</v>
      </c>
    </row>
    <row r="5480" spans="1:13">
      <c r="A5480" s="13">
        <f t="shared" si="85"/>
        <v>1</v>
      </c>
      <c r="B5480">
        <v>3008675</v>
      </c>
      <c r="C5480">
        <v>1400</v>
      </c>
      <c r="D5480">
        <v>1500</v>
      </c>
      <c r="E5480"/>
      <c r="F5480" t="s">
        <v>253</v>
      </c>
      <c r="G5480">
        <v>1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3947</v>
      </c>
    </row>
    <row r="5481" spans="1:13">
      <c r="A5481" s="13">
        <f t="shared" si="85"/>
        <v>1</v>
      </c>
      <c r="B5481">
        <v>3008676</v>
      </c>
      <c r="C5481">
        <v>1400</v>
      </c>
      <c r="D5481">
        <v>1500</v>
      </c>
      <c r="E5481"/>
      <c r="F5481" t="s">
        <v>253</v>
      </c>
      <c r="G5481">
        <v>1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3948</v>
      </c>
    </row>
    <row r="5482" spans="1:13">
      <c r="A5482" s="13">
        <f t="shared" si="85"/>
        <v>1</v>
      </c>
      <c r="B5482">
        <v>3008677</v>
      </c>
      <c r="C5482">
        <v>1400</v>
      </c>
      <c r="D5482">
        <v>1500</v>
      </c>
      <c r="E5482"/>
      <c r="F5482" t="s">
        <v>253</v>
      </c>
      <c r="G5482">
        <v>1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3949</v>
      </c>
    </row>
    <row r="5483" spans="1:13">
      <c r="A5483" s="13">
        <f t="shared" si="85"/>
        <v>1</v>
      </c>
      <c r="B5483">
        <v>3008680</v>
      </c>
      <c r="C5483">
        <v>1400</v>
      </c>
      <c r="D5483">
        <v>1500</v>
      </c>
      <c r="E5483"/>
      <c r="F5483" t="s">
        <v>253</v>
      </c>
      <c r="G5483">
        <v>1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3950</v>
      </c>
    </row>
    <row r="5484" spans="1:13">
      <c r="A5484" s="13">
        <f t="shared" si="85"/>
        <v>4</v>
      </c>
      <c r="B5484">
        <v>3008682</v>
      </c>
      <c r="C5484">
        <v>1400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3951</v>
      </c>
    </row>
    <row r="5485" spans="1:13">
      <c r="A5485" s="13">
        <f t="shared" si="85"/>
        <v>1</v>
      </c>
      <c r="B5485">
        <v>3008683</v>
      </c>
      <c r="C5485">
        <v>1400</v>
      </c>
      <c r="D5485">
        <v>1500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8185</v>
      </c>
    </row>
    <row r="5486" spans="1:13">
      <c r="A5486" s="13">
        <f t="shared" si="85"/>
        <v>1</v>
      </c>
      <c r="B5486">
        <v>3008684</v>
      </c>
      <c r="C5486">
        <v>1400</v>
      </c>
      <c r="D5486">
        <v>1500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3952</v>
      </c>
    </row>
    <row r="5487" spans="1:13">
      <c r="A5487" s="13">
        <f t="shared" si="85"/>
        <v>2</v>
      </c>
      <c r="B5487">
        <v>3008685</v>
      </c>
      <c r="C5487">
        <v>1400</v>
      </c>
      <c r="D5487">
        <v>1500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3953</v>
      </c>
    </row>
    <row r="5488" spans="1:13">
      <c r="A5488" s="13">
        <f t="shared" si="85"/>
        <v>1</v>
      </c>
      <c r="B5488">
        <v>3008686</v>
      </c>
      <c r="C5488">
        <v>1400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3954</v>
      </c>
    </row>
    <row r="5489" spans="1:13">
      <c r="A5489" s="13">
        <f t="shared" si="85"/>
        <v>2</v>
      </c>
      <c r="B5489">
        <v>3008687</v>
      </c>
      <c r="C5489">
        <v>1400</v>
      </c>
      <c r="D5489">
        <v>1500</v>
      </c>
      <c r="E5489"/>
      <c r="F5489" t="s">
        <v>253</v>
      </c>
      <c r="G5489">
        <v>2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3955</v>
      </c>
    </row>
    <row r="5490" spans="1:13">
      <c r="A5490" s="13">
        <f t="shared" si="85"/>
        <v>1</v>
      </c>
      <c r="B5490">
        <v>3008689</v>
      </c>
      <c r="C5490">
        <v>1400</v>
      </c>
      <c r="D5490">
        <v>1500</v>
      </c>
      <c r="E5490"/>
      <c r="F5490" t="s">
        <v>253</v>
      </c>
      <c r="G5490">
        <v>1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8907</v>
      </c>
    </row>
    <row r="5491" spans="1:13">
      <c r="A5491" s="13">
        <f t="shared" si="85"/>
        <v>1</v>
      </c>
      <c r="B5491">
        <v>3008692</v>
      </c>
      <c r="C5491">
        <v>1400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3956</v>
      </c>
    </row>
    <row r="5492" spans="1:13">
      <c r="A5492" s="13">
        <f t="shared" si="85"/>
        <v>1</v>
      </c>
      <c r="B5492">
        <v>3008693</v>
      </c>
      <c r="C5492">
        <v>1400</v>
      </c>
      <c r="D5492">
        <v>1500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8105</v>
      </c>
    </row>
    <row r="5493" spans="1:13">
      <c r="A5493" s="13">
        <f t="shared" si="85"/>
        <v>1</v>
      </c>
      <c r="B5493">
        <v>3008694</v>
      </c>
      <c r="C5493">
        <v>1400</v>
      </c>
      <c r="D5493">
        <v>1500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3957</v>
      </c>
    </row>
    <row r="5494" spans="1:13">
      <c r="A5494" s="13">
        <f t="shared" si="85"/>
        <v>3</v>
      </c>
      <c r="B5494">
        <v>3008695</v>
      </c>
      <c r="C5494">
        <v>1400</v>
      </c>
      <c r="D5494">
        <v>1500</v>
      </c>
      <c r="E5494"/>
      <c r="F5494" t="s">
        <v>253</v>
      </c>
      <c r="G5494">
        <v>3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3958</v>
      </c>
    </row>
    <row r="5495" spans="1:13">
      <c r="A5495" s="13">
        <f t="shared" si="85"/>
        <v>9</v>
      </c>
      <c r="B5495">
        <v>3008696</v>
      </c>
      <c r="C5495">
        <v>1400</v>
      </c>
      <c r="D5495">
        <v>1500</v>
      </c>
      <c r="E5495"/>
      <c r="F5495" t="s">
        <v>253</v>
      </c>
      <c r="G5495">
        <v>9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3959</v>
      </c>
    </row>
    <row r="5496" spans="1:13">
      <c r="A5496" s="13">
        <f t="shared" si="85"/>
        <v>1</v>
      </c>
      <c r="B5496">
        <v>3008697</v>
      </c>
      <c r="C5496">
        <v>1400</v>
      </c>
      <c r="D5496">
        <v>1500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3960</v>
      </c>
    </row>
    <row r="5497" spans="1:13">
      <c r="A5497" s="13">
        <f t="shared" si="85"/>
        <v>3</v>
      </c>
      <c r="B5497">
        <v>3008698</v>
      </c>
      <c r="C5497">
        <v>1400</v>
      </c>
      <c r="D5497">
        <v>1500</v>
      </c>
      <c r="E5497"/>
      <c r="F5497" t="s">
        <v>253</v>
      </c>
      <c r="G5497">
        <v>3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7805</v>
      </c>
    </row>
    <row r="5498" spans="1:13">
      <c r="A5498" s="13">
        <f t="shared" si="85"/>
        <v>11</v>
      </c>
      <c r="B5498">
        <v>3008699</v>
      </c>
      <c r="C5498">
        <v>1400</v>
      </c>
      <c r="D5498">
        <v>1500</v>
      </c>
      <c r="E5498"/>
      <c r="F5498" t="s">
        <v>253</v>
      </c>
      <c r="G5498">
        <v>11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3961</v>
      </c>
    </row>
    <row r="5499" spans="1:13">
      <c r="A5499" s="13">
        <f t="shared" si="85"/>
        <v>8</v>
      </c>
      <c r="B5499">
        <v>3008700</v>
      </c>
      <c r="C5499">
        <v>1400</v>
      </c>
      <c r="D5499">
        <v>1500</v>
      </c>
      <c r="E5499"/>
      <c r="F5499" t="s">
        <v>253</v>
      </c>
      <c r="G5499">
        <v>8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9328</v>
      </c>
    </row>
    <row r="5500" spans="1:13">
      <c r="A5500" s="13">
        <f t="shared" si="85"/>
        <v>1</v>
      </c>
      <c r="B5500">
        <v>3008701</v>
      </c>
      <c r="C5500">
        <v>1400</v>
      </c>
      <c r="D5500">
        <v>1500</v>
      </c>
      <c r="E5500"/>
      <c r="F5500" t="s">
        <v>253</v>
      </c>
      <c r="G5500">
        <v>1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3962</v>
      </c>
    </row>
    <row r="5501" spans="1:13">
      <c r="A5501" s="13">
        <f t="shared" si="85"/>
        <v>13</v>
      </c>
      <c r="B5501">
        <v>3008702</v>
      </c>
      <c r="C5501">
        <v>1400</v>
      </c>
      <c r="D5501">
        <v>1500</v>
      </c>
      <c r="E5501"/>
      <c r="F5501" t="s">
        <v>253</v>
      </c>
      <c r="G5501">
        <v>13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3963</v>
      </c>
    </row>
    <row r="5502" spans="1:13">
      <c r="A5502" s="13">
        <f t="shared" si="85"/>
        <v>8</v>
      </c>
      <c r="B5502">
        <v>3008705</v>
      </c>
      <c r="C5502">
        <v>1400</v>
      </c>
      <c r="D5502">
        <v>1500</v>
      </c>
      <c r="E5502"/>
      <c r="F5502" t="s">
        <v>253</v>
      </c>
      <c r="G5502">
        <v>8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3964</v>
      </c>
    </row>
    <row r="5503" spans="1:13">
      <c r="A5503" s="13">
        <f t="shared" si="85"/>
        <v>5</v>
      </c>
      <c r="B5503">
        <v>3008706</v>
      </c>
      <c r="C5503">
        <v>1400</v>
      </c>
      <c r="D5503">
        <v>1500</v>
      </c>
      <c r="E5503"/>
      <c r="F5503" t="s">
        <v>253</v>
      </c>
      <c r="G5503">
        <v>5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3965</v>
      </c>
    </row>
    <row r="5504" spans="1:13">
      <c r="A5504" s="13">
        <f t="shared" si="85"/>
        <v>3</v>
      </c>
      <c r="B5504">
        <v>3008708</v>
      </c>
      <c r="C5504">
        <v>1400</v>
      </c>
      <c r="D5504">
        <v>1500</v>
      </c>
      <c r="E5504"/>
      <c r="F5504" t="s">
        <v>253</v>
      </c>
      <c r="G5504">
        <v>3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3966</v>
      </c>
    </row>
    <row r="5505" spans="1:13">
      <c r="A5505" s="13">
        <f t="shared" si="85"/>
        <v>5</v>
      </c>
      <c r="B5505">
        <v>3008710</v>
      </c>
      <c r="C5505">
        <v>1400</v>
      </c>
      <c r="D5505">
        <v>1500</v>
      </c>
      <c r="E5505"/>
      <c r="F5505" t="s">
        <v>253</v>
      </c>
      <c r="G5505">
        <v>5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8667</v>
      </c>
    </row>
    <row r="5506" spans="1:13">
      <c r="A5506" s="13">
        <f t="shared" si="85"/>
        <v>1</v>
      </c>
      <c r="B5506">
        <v>3008711</v>
      </c>
      <c r="C5506">
        <v>1400</v>
      </c>
      <c r="D5506">
        <v>1500</v>
      </c>
      <c r="E5506"/>
      <c r="F5506" t="s">
        <v>253</v>
      </c>
      <c r="G5506">
        <v>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3967</v>
      </c>
    </row>
    <row r="5507" spans="1:13">
      <c r="A5507" s="13">
        <f t="shared" ref="A5507:A5570" si="86">G5507+H5507+I5507</f>
        <v>10000</v>
      </c>
      <c r="B5507">
        <v>3008712</v>
      </c>
      <c r="C5507">
        <v>1400</v>
      </c>
      <c r="D5507">
        <v>1500</v>
      </c>
      <c r="E5507"/>
      <c r="F5507" t="s">
        <v>253</v>
      </c>
      <c r="G5507" s="177">
        <v>10000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8262</v>
      </c>
    </row>
    <row r="5508" spans="1:13">
      <c r="A5508" s="13">
        <f t="shared" si="86"/>
        <v>1</v>
      </c>
      <c r="B5508">
        <v>3008713</v>
      </c>
      <c r="C5508">
        <v>1400</v>
      </c>
      <c r="D5508">
        <v>1500</v>
      </c>
      <c r="E5508"/>
      <c r="F5508" t="s">
        <v>253</v>
      </c>
      <c r="G5508">
        <v>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8668</v>
      </c>
    </row>
    <row r="5509" spans="1:13">
      <c r="A5509" s="13">
        <f t="shared" si="86"/>
        <v>4</v>
      </c>
      <c r="B5509">
        <v>3008714</v>
      </c>
      <c r="C5509">
        <v>1400</v>
      </c>
      <c r="D5509">
        <v>1500</v>
      </c>
      <c r="E5509"/>
      <c r="F5509" t="s">
        <v>253</v>
      </c>
      <c r="G5509">
        <v>4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8669</v>
      </c>
    </row>
    <row r="5510" spans="1:13">
      <c r="A5510" s="13">
        <f t="shared" si="86"/>
        <v>3</v>
      </c>
      <c r="B5510">
        <v>3008715</v>
      </c>
      <c r="C5510">
        <v>1400</v>
      </c>
      <c r="D5510">
        <v>1500</v>
      </c>
      <c r="E5510"/>
      <c r="F5510" t="s">
        <v>253</v>
      </c>
      <c r="G5510">
        <v>3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3968</v>
      </c>
    </row>
    <row r="5511" spans="1:13">
      <c r="A5511" s="13">
        <f t="shared" si="86"/>
        <v>2</v>
      </c>
      <c r="B5511">
        <v>3008716</v>
      </c>
      <c r="C5511">
        <v>1400</v>
      </c>
      <c r="D5511">
        <v>1500</v>
      </c>
      <c r="E5511"/>
      <c r="F5511" t="s">
        <v>1443</v>
      </c>
      <c r="G5511">
        <v>2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7584</v>
      </c>
    </row>
    <row r="5512" spans="1:13">
      <c r="A5512" s="13">
        <f t="shared" si="86"/>
        <v>2</v>
      </c>
      <c r="B5512">
        <v>3008717</v>
      </c>
      <c r="C5512">
        <v>1400</v>
      </c>
      <c r="D5512">
        <v>1500</v>
      </c>
      <c r="E5512"/>
      <c r="F5512" t="s">
        <v>253</v>
      </c>
      <c r="G5512">
        <v>2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3969</v>
      </c>
    </row>
    <row r="5513" spans="1:13">
      <c r="A5513" s="13">
        <f t="shared" si="86"/>
        <v>3</v>
      </c>
      <c r="B5513">
        <v>3008718</v>
      </c>
      <c r="C5513">
        <v>1400</v>
      </c>
      <c r="D5513">
        <v>1500</v>
      </c>
      <c r="E5513"/>
      <c r="F5513" t="s">
        <v>253</v>
      </c>
      <c r="G5513">
        <v>3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3970</v>
      </c>
    </row>
    <row r="5514" spans="1:13">
      <c r="A5514" s="13">
        <f t="shared" si="86"/>
        <v>20</v>
      </c>
      <c r="B5514">
        <v>3008720</v>
      </c>
      <c r="C5514">
        <v>1400</v>
      </c>
      <c r="D5514">
        <v>1500</v>
      </c>
      <c r="E5514"/>
      <c r="F5514" t="s">
        <v>289</v>
      </c>
      <c r="G5514">
        <v>20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7496</v>
      </c>
    </row>
    <row r="5515" spans="1:13">
      <c r="A5515" s="13">
        <f t="shared" si="86"/>
        <v>6</v>
      </c>
      <c r="B5515">
        <v>3008721</v>
      </c>
      <c r="C5515">
        <v>1400</v>
      </c>
      <c r="D5515">
        <v>1500</v>
      </c>
      <c r="E5515"/>
      <c r="F5515" t="s">
        <v>289</v>
      </c>
      <c r="G5515">
        <v>6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3971</v>
      </c>
    </row>
    <row r="5516" spans="1:13">
      <c r="A5516" s="13">
        <f t="shared" si="86"/>
        <v>7</v>
      </c>
      <c r="B5516">
        <v>3008722</v>
      </c>
      <c r="C5516">
        <v>1400</v>
      </c>
      <c r="D5516">
        <v>1500</v>
      </c>
      <c r="E5516"/>
      <c r="F5516" t="s">
        <v>253</v>
      </c>
      <c r="G5516">
        <v>7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8503</v>
      </c>
    </row>
    <row r="5517" spans="1:13">
      <c r="A5517" s="13">
        <f t="shared" si="86"/>
        <v>20</v>
      </c>
      <c r="B5517">
        <v>3008723</v>
      </c>
      <c r="C5517">
        <v>1400</v>
      </c>
      <c r="D5517">
        <v>1500</v>
      </c>
      <c r="E5517"/>
      <c r="F5517" t="s">
        <v>253</v>
      </c>
      <c r="G5517">
        <v>20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3972</v>
      </c>
    </row>
    <row r="5518" spans="1:13">
      <c r="A5518" s="13">
        <f t="shared" si="86"/>
        <v>1</v>
      </c>
      <c r="B5518">
        <v>3008725</v>
      </c>
      <c r="C5518">
        <v>1400</v>
      </c>
      <c r="D5518">
        <v>1500</v>
      </c>
      <c r="E5518"/>
      <c r="F5518" t="s">
        <v>253</v>
      </c>
      <c r="G5518">
        <v>1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3973</v>
      </c>
    </row>
    <row r="5519" spans="1:13">
      <c r="A5519" s="13">
        <f t="shared" si="86"/>
        <v>3</v>
      </c>
      <c r="B5519">
        <v>3008726</v>
      </c>
      <c r="C5519">
        <v>1400</v>
      </c>
      <c r="D5519">
        <v>1500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3974</v>
      </c>
    </row>
    <row r="5520" spans="1:13">
      <c r="A5520" s="13">
        <f t="shared" si="86"/>
        <v>3</v>
      </c>
      <c r="B5520">
        <v>3008727</v>
      </c>
      <c r="C5520">
        <v>1400</v>
      </c>
      <c r="D5520">
        <v>1500</v>
      </c>
      <c r="E5520"/>
      <c r="F5520" t="s">
        <v>253</v>
      </c>
      <c r="G5520">
        <v>3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3975</v>
      </c>
    </row>
    <row r="5521" spans="1:13">
      <c r="A5521" s="13">
        <f t="shared" si="86"/>
        <v>1</v>
      </c>
      <c r="B5521">
        <v>3008728</v>
      </c>
      <c r="C5521">
        <v>1400</v>
      </c>
      <c r="D5521">
        <v>1500</v>
      </c>
      <c r="E5521"/>
      <c r="F5521" t="s">
        <v>253</v>
      </c>
      <c r="G5521">
        <v>1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8242</v>
      </c>
    </row>
    <row r="5522" spans="1:13">
      <c r="A5522" s="13">
        <f t="shared" si="86"/>
        <v>2</v>
      </c>
      <c r="B5522">
        <v>3008729</v>
      </c>
      <c r="C5522">
        <v>1400</v>
      </c>
      <c r="D5522">
        <v>1500</v>
      </c>
      <c r="E5522"/>
      <c r="F5522" t="s">
        <v>253</v>
      </c>
      <c r="G5522">
        <v>2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3976</v>
      </c>
    </row>
    <row r="5523" spans="1:13">
      <c r="A5523" s="13">
        <f t="shared" si="86"/>
        <v>1</v>
      </c>
      <c r="B5523">
        <v>3008730</v>
      </c>
      <c r="C5523">
        <v>1400</v>
      </c>
      <c r="D5523">
        <v>1500</v>
      </c>
      <c r="E5523"/>
      <c r="F5523" t="s">
        <v>253</v>
      </c>
      <c r="G5523">
        <v>1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3977</v>
      </c>
    </row>
    <row r="5524" spans="1:13">
      <c r="A5524" s="13">
        <f t="shared" si="86"/>
        <v>3</v>
      </c>
      <c r="B5524">
        <v>3008733</v>
      </c>
      <c r="C5524">
        <v>1400</v>
      </c>
      <c r="D5524">
        <v>1500</v>
      </c>
      <c r="E5524"/>
      <c r="F5524" t="s">
        <v>253</v>
      </c>
      <c r="G5524">
        <v>3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3978</v>
      </c>
    </row>
    <row r="5525" spans="1:13">
      <c r="A5525" s="13">
        <f t="shared" si="86"/>
        <v>11</v>
      </c>
      <c r="B5525">
        <v>3008734</v>
      </c>
      <c r="C5525">
        <v>1400</v>
      </c>
      <c r="D5525">
        <v>1500</v>
      </c>
      <c r="E5525"/>
      <c r="F5525" t="s">
        <v>253</v>
      </c>
      <c r="G5525">
        <v>11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3979</v>
      </c>
    </row>
    <row r="5526" spans="1:13">
      <c r="A5526" s="13">
        <f t="shared" si="86"/>
        <v>1</v>
      </c>
      <c r="B5526">
        <v>3008738</v>
      </c>
      <c r="C5526">
        <v>1400</v>
      </c>
      <c r="D5526">
        <v>1500</v>
      </c>
      <c r="E5526"/>
      <c r="F5526" t="s">
        <v>253</v>
      </c>
      <c r="G5526">
        <v>1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3980</v>
      </c>
    </row>
    <row r="5527" spans="1:13">
      <c r="A5527" s="13">
        <f t="shared" si="86"/>
        <v>2</v>
      </c>
      <c r="B5527">
        <v>3008739</v>
      </c>
      <c r="C5527">
        <v>1400</v>
      </c>
      <c r="D5527">
        <v>1500</v>
      </c>
      <c r="E5527"/>
      <c r="F5527" t="s">
        <v>253</v>
      </c>
      <c r="G5527">
        <v>2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3981</v>
      </c>
    </row>
    <row r="5528" spans="1:13">
      <c r="A5528" s="13">
        <f t="shared" si="86"/>
        <v>6</v>
      </c>
      <c r="B5528">
        <v>3008740</v>
      </c>
      <c r="C5528">
        <v>1400</v>
      </c>
      <c r="D5528">
        <v>1500</v>
      </c>
      <c r="E5528"/>
      <c r="F5528" t="s">
        <v>253</v>
      </c>
      <c r="G5528">
        <v>6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3982</v>
      </c>
    </row>
    <row r="5529" spans="1:13">
      <c r="A5529" s="13">
        <f t="shared" si="86"/>
        <v>4</v>
      </c>
      <c r="B5529">
        <v>3008741</v>
      </c>
      <c r="C5529">
        <v>1400</v>
      </c>
      <c r="D5529">
        <v>1500</v>
      </c>
      <c r="E5529"/>
      <c r="F5529" t="s">
        <v>253</v>
      </c>
      <c r="G5529">
        <v>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3983</v>
      </c>
    </row>
    <row r="5530" spans="1:13">
      <c r="A5530" s="13">
        <f t="shared" si="86"/>
        <v>5</v>
      </c>
      <c r="B5530">
        <v>3008742</v>
      </c>
      <c r="C5530">
        <v>1400</v>
      </c>
      <c r="D5530">
        <v>1500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3984</v>
      </c>
    </row>
    <row r="5531" spans="1:13">
      <c r="A5531" s="13">
        <f t="shared" si="86"/>
        <v>2</v>
      </c>
      <c r="B5531">
        <v>3008743</v>
      </c>
      <c r="C5531">
        <v>1400</v>
      </c>
      <c r="D5531">
        <v>1500</v>
      </c>
      <c r="E5531"/>
      <c r="F5531" t="s">
        <v>253</v>
      </c>
      <c r="G5531">
        <v>2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3985</v>
      </c>
    </row>
    <row r="5532" spans="1:13">
      <c r="A5532" s="13">
        <f t="shared" si="86"/>
        <v>3</v>
      </c>
      <c r="B5532">
        <v>3008744</v>
      </c>
      <c r="C5532">
        <v>1400</v>
      </c>
      <c r="D5532">
        <v>1500</v>
      </c>
      <c r="E5532"/>
      <c r="F5532" t="s">
        <v>1443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3986</v>
      </c>
    </row>
    <row r="5533" spans="1:13">
      <c r="A5533" s="13">
        <f t="shared" si="86"/>
        <v>5</v>
      </c>
      <c r="B5533">
        <v>3008745</v>
      </c>
      <c r="C5533">
        <v>1400</v>
      </c>
      <c r="D5533">
        <v>1500</v>
      </c>
      <c r="E5533"/>
      <c r="F5533" t="s">
        <v>253</v>
      </c>
      <c r="G5533">
        <v>5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3987</v>
      </c>
    </row>
    <row r="5534" spans="1:13">
      <c r="A5534" s="13">
        <f t="shared" si="86"/>
        <v>1</v>
      </c>
      <c r="B5534">
        <v>3008746</v>
      </c>
      <c r="C5534">
        <v>1400</v>
      </c>
      <c r="D5534">
        <v>1500</v>
      </c>
      <c r="E5534"/>
      <c r="F5534" t="s">
        <v>253</v>
      </c>
      <c r="G5534">
        <v>1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8390</v>
      </c>
    </row>
    <row r="5535" spans="1:13">
      <c r="A5535" s="13">
        <f t="shared" si="86"/>
        <v>6</v>
      </c>
      <c r="B5535">
        <v>3008747</v>
      </c>
      <c r="C5535">
        <v>1400</v>
      </c>
      <c r="D5535">
        <v>1500</v>
      </c>
      <c r="E5535"/>
      <c r="F5535" t="s">
        <v>253</v>
      </c>
      <c r="G5535">
        <v>6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8485</v>
      </c>
    </row>
    <row r="5536" spans="1:13">
      <c r="A5536" s="13">
        <f t="shared" si="86"/>
        <v>2</v>
      </c>
      <c r="B5536">
        <v>3008748</v>
      </c>
      <c r="C5536">
        <v>1400</v>
      </c>
      <c r="D5536">
        <v>1500</v>
      </c>
      <c r="E5536"/>
      <c r="F5536" t="s">
        <v>253</v>
      </c>
      <c r="G5536">
        <v>2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8630</v>
      </c>
    </row>
    <row r="5537" spans="1:13">
      <c r="A5537" s="13">
        <f t="shared" si="86"/>
        <v>5</v>
      </c>
      <c r="B5537">
        <v>3008749</v>
      </c>
      <c r="C5537">
        <v>1400</v>
      </c>
      <c r="D5537">
        <v>1500</v>
      </c>
      <c r="E5537"/>
      <c r="F5537" t="s">
        <v>253</v>
      </c>
      <c r="G5537">
        <v>5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8639</v>
      </c>
    </row>
    <row r="5538" spans="1:13">
      <c r="A5538" s="13">
        <f t="shared" si="86"/>
        <v>2</v>
      </c>
      <c r="B5538">
        <v>3008750</v>
      </c>
      <c r="C5538">
        <v>1400</v>
      </c>
      <c r="D5538">
        <v>1500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3988</v>
      </c>
    </row>
    <row r="5539" spans="1:13">
      <c r="A5539" s="13">
        <f t="shared" si="86"/>
        <v>1</v>
      </c>
      <c r="B5539">
        <v>3008751</v>
      </c>
      <c r="C5539">
        <v>1400</v>
      </c>
      <c r="D5539">
        <v>1500</v>
      </c>
      <c r="E5539"/>
      <c r="F5539" t="s">
        <v>253</v>
      </c>
      <c r="G5539">
        <v>1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3989</v>
      </c>
    </row>
    <row r="5540" spans="1:13">
      <c r="A5540" s="13">
        <f t="shared" si="86"/>
        <v>4</v>
      </c>
      <c r="B5540">
        <v>3008753</v>
      </c>
      <c r="C5540">
        <v>1400</v>
      </c>
      <c r="D5540">
        <v>1500</v>
      </c>
      <c r="E5540"/>
      <c r="F5540" t="s">
        <v>253</v>
      </c>
      <c r="G5540">
        <v>4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3990</v>
      </c>
    </row>
    <row r="5541" spans="1:13">
      <c r="A5541" s="13">
        <f t="shared" si="86"/>
        <v>8</v>
      </c>
      <c r="B5541">
        <v>3008754</v>
      </c>
      <c r="C5541">
        <v>1400</v>
      </c>
      <c r="D5541">
        <v>1500</v>
      </c>
      <c r="E5541"/>
      <c r="F5541" t="s">
        <v>253</v>
      </c>
      <c r="G5541">
        <v>8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3991</v>
      </c>
    </row>
    <row r="5542" spans="1:13">
      <c r="A5542" s="13">
        <f t="shared" si="86"/>
        <v>4</v>
      </c>
      <c r="B5542">
        <v>3008755</v>
      </c>
      <c r="C5542">
        <v>1400</v>
      </c>
      <c r="D5542">
        <v>1500</v>
      </c>
      <c r="E5542"/>
      <c r="F5542" t="s">
        <v>253</v>
      </c>
      <c r="G5542">
        <v>4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3992</v>
      </c>
    </row>
    <row r="5543" spans="1:13">
      <c r="A5543" s="13">
        <f t="shared" si="86"/>
        <v>8</v>
      </c>
      <c r="B5543">
        <v>3008756</v>
      </c>
      <c r="C5543">
        <v>1400</v>
      </c>
      <c r="D5543">
        <v>1500</v>
      </c>
      <c r="E5543"/>
      <c r="F5543" t="s">
        <v>253</v>
      </c>
      <c r="G5543">
        <v>8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3993</v>
      </c>
    </row>
    <row r="5544" spans="1:13">
      <c r="A5544" s="13">
        <f t="shared" si="86"/>
        <v>1</v>
      </c>
      <c r="B5544">
        <v>3008757</v>
      </c>
      <c r="C5544">
        <v>1400</v>
      </c>
      <c r="D5544">
        <v>1500</v>
      </c>
      <c r="E5544"/>
      <c r="F5544" t="s">
        <v>253</v>
      </c>
      <c r="G5544">
        <v>1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3994</v>
      </c>
    </row>
    <row r="5545" spans="1:13">
      <c r="A5545" s="13">
        <f t="shared" si="86"/>
        <v>8</v>
      </c>
      <c r="B5545">
        <v>3008758</v>
      </c>
      <c r="C5545">
        <v>1400</v>
      </c>
      <c r="D5545">
        <v>1500</v>
      </c>
      <c r="E5545"/>
      <c r="F5545" t="s">
        <v>253</v>
      </c>
      <c r="G5545">
        <v>8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8391</v>
      </c>
    </row>
    <row r="5546" spans="1:13">
      <c r="A5546" s="13">
        <f t="shared" si="86"/>
        <v>1</v>
      </c>
      <c r="B5546">
        <v>3008759</v>
      </c>
      <c r="C5546">
        <v>1400</v>
      </c>
      <c r="D5546">
        <v>1500</v>
      </c>
      <c r="E5546"/>
      <c r="F5546" t="s">
        <v>253</v>
      </c>
      <c r="G5546">
        <v>1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8644</v>
      </c>
    </row>
    <row r="5547" spans="1:13">
      <c r="A5547" s="13">
        <f t="shared" si="86"/>
        <v>7</v>
      </c>
      <c r="B5547">
        <v>3008760</v>
      </c>
      <c r="C5547">
        <v>1400</v>
      </c>
      <c r="D5547">
        <v>1500</v>
      </c>
      <c r="E5547"/>
      <c r="F5547" t="s">
        <v>253</v>
      </c>
      <c r="G5547">
        <v>7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8263</v>
      </c>
    </row>
    <row r="5548" spans="1:13">
      <c r="A5548" s="13">
        <f t="shared" si="86"/>
        <v>1</v>
      </c>
      <c r="B5548">
        <v>3008761</v>
      </c>
      <c r="C5548">
        <v>1400</v>
      </c>
      <c r="D5548">
        <v>1500</v>
      </c>
      <c r="E5548"/>
      <c r="F5548" t="s">
        <v>253</v>
      </c>
      <c r="G5548">
        <v>1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8294</v>
      </c>
    </row>
    <row r="5549" spans="1:13">
      <c r="A5549" s="13">
        <f t="shared" si="86"/>
        <v>1</v>
      </c>
      <c r="B5549">
        <v>3008762</v>
      </c>
      <c r="C5549">
        <v>1400</v>
      </c>
      <c r="D5549">
        <v>1500</v>
      </c>
      <c r="E5549"/>
      <c r="F5549" t="s">
        <v>253</v>
      </c>
      <c r="G5549">
        <v>1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9513</v>
      </c>
    </row>
    <row r="5550" spans="1:13">
      <c r="A5550" s="13">
        <f t="shared" si="86"/>
        <v>1</v>
      </c>
      <c r="B5550">
        <v>3008763</v>
      </c>
      <c r="C5550">
        <v>1400</v>
      </c>
      <c r="D5550">
        <v>1500</v>
      </c>
      <c r="E5550"/>
      <c r="F5550" t="s">
        <v>253</v>
      </c>
      <c r="G5550">
        <v>1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8205</v>
      </c>
    </row>
    <row r="5551" spans="1:13">
      <c r="A5551" s="13">
        <f t="shared" si="86"/>
        <v>6</v>
      </c>
      <c r="B5551">
        <v>3008764</v>
      </c>
      <c r="C5551">
        <v>1400</v>
      </c>
      <c r="D5551">
        <v>1500</v>
      </c>
      <c r="E5551"/>
      <c r="F5551" t="s">
        <v>253</v>
      </c>
      <c r="G5551">
        <v>6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3995</v>
      </c>
    </row>
    <row r="5552" spans="1:13">
      <c r="A5552" s="13">
        <f t="shared" si="86"/>
        <v>2</v>
      </c>
      <c r="B5552">
        <v>3008765</v>
      </c>
      <c r="C5552">
        <v>1400</v>
      </c>
      <c r="D5552">
        <v>1500</v>
      </c>
      <c r="E5552"/>
      <c r="F5552" t="s">
        <v>253</v>
      </c>
      <c r="G5552">
        <v>2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3996</v>
      </c>
    </row>
    <row r="5553" spans="1:13">
      <c r="A5553" s="13">
        <f t="shared" si="86"/>
        <v>1</v>
      </c>
      <c r="B5553">
        <v>3008766</v>
      </c>
      <c r="C5553">
        <v>1400</v>
      </c>
      <c r="D5553">
        <v>1500</v>
      </c>
      <c r="E5553"/>
      <c r="F5553" t="s">
        <v>253</v>
      </c>
      <c r="G5553">
        <v>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9514</v>
      </c>
    </row>
    <row r="5554" spans="1:13">
      <c r="A5554" s="13">
        <f t="shared" si="86"/>
        <v>1</v>
      </c>
      <c r="B5554">
        <v>3008767</v>
      </c>
      <c r="C5554">
        <v>1400</v>
      </c>
      <c r="D5554">
        <v>1500</v>
      </c>
      <c r="E5554"/>
      <c r="F5554" t="s">
        <v>253</v>
      </c>
      <c r="G5554">
        <v>1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3997</v>
      </c>
    </row>
    <row r="5555" spans="1:13">
      <c r="A5555" s="13">
        <f t="shared" si="86"/>
        <v>1</v>
      </c>
      <c r="B5555">
        <v>3008768</v>
      </c>
      <c r="C5555">
        <v>1400</v>
      </c>
      <c r="D5555">
        <v>1500</v>
      </c>
      <c r="E5555"/>
      <c r="F5555" t="s">
        <v>253</v>
      </c>
      <c r="G5555">
        <v>1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3998</v>
      </c>
    </row>
    <row r="5556" spans="1:13">
      <c r="A5556" s="13">
        <f t="shared" si="86"/>
        <v>1</v>
      </c>
      <c r="B5556">
        <v>3008770</v>
      </c>
      <c r="C5556">
        <v>1400</v>
      </c>
      <c r="D5556">
        <v>1500</v>
      </c>
      <c r="E5556"/>
      <c r="F5556" t="s">
        <v>253</v>
      </c>
      <c r="G5556">
        <v>1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3999</v>
      </c>
    </row>
    <row r="5557" spans="1:13">
      <c r="A5557" s="13">
        <f t="shared" si="86"/>
        <v>3</v>
      </c>
      <c r="B5557">
        <v>3008771</v>
      </c>
      <c r="C5557">
        <v>1400</v>
      </c>
      <c r="D5557">
        <v>1500</v>
      </c>
      <c r="E5557"/>
      <c r="F5557" t="s">
        <v>253</v>
      </c>
      <c r="G5557">
        <v>3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4000</v>
      </c>
    </row>
    <row r="5558" spans="1:13">
      <c r="A5558" s="13">
        <f t="shared" si="86"/>
        <v>8</v>
      </c>
      <c r="B5558">
        <v>3008772</v>
      </c>
      <c r="C5558">
        <v>1400</v>
      </c>
      <c r="D5558">
        <v>1500</v>
      </c>
      <c r="E5558"/>
      <c r="F5558" t="s">
        <v>253</v>
      </c>
      <c r="G5558">
        <v>8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4001</v>
      </c>
    </row>
    <row r="5559" spans="1:13">
      <c r="A5559" s="13">
        <f t="shared" si="86"/>
        <v>12</v>
      </c>
      <c r="B5559">
        <v>3008773</v>
      </c>
      <c r="C5559">
        <v>1400</v>
      </c>
      <c r="D5559">
        <v>1500</v>
      </c>
      <c r="E5559"/>
      <c r="F5559" t="s">
        <v>253</v>
      </c>
      <c r="G5559">
        <v>12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4002</v>
      </c>
    </row>
    <row r="5560" spans="1:13">
      <c r="A5560" s="13">
        <f t="shared" si="86"/>
        <v>1</v>
      </c>
      <c r="B5560">
        <v>3008774</v>
      </c>
      <c r="C5560">
        <v>1400</v>
      </c>
      <c r="D5560">
        <v>1500</v>
      </c>
      <c r="E5560"/>
      <c r="F5560" t="s">
        <v>253</v>
      </c>
      <c r="G5560">
        <v>1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9234</v>
      </c>
    </row>
    <row r="5561" spans="1:13">
      <c r="A5561" s="13">
        <f t="shared" si="86"/>
        <v>2</v>
      </c>
      <c r="B5561">
        <v>3008775</v>
      </c>
      <c r="C5561">
        <v>1400</v>
      </c>
      <c r="D5561">
        <v>1500</v>
      </c>
      <c r="E5561"/>
      <c r="F5561" t="s">
        <v>253</v>
      </c>
      <c r="G5561">
        <v>2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7714</v>
      </c>
    </row>
    <row r="5562" spans="1:13">
      <c r="A5562" s="13">
        <f t="shared" si="86"/>
        <v>4</v>
      </c>
      <c r="B5562">
        <v>3008776</v>
      </c>
      <c r="C5562">
        <v>1400</v>
      </c>
      <c r="D5562">
        <v>1500</v>
      </c>
      <c r="E5562"/>
      <c r="F5562" t="s">
        <v>253</v>
      </c>
      <c r="G5562">
        <v>4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8021</v>
      </c>
    </row>
    <row r="5563" spans="1:13">
      <c r="A5563" s="13">
        <f t="shared" si="86"/>
        <v>1</v>
      </c>
      <c r="B5563">
        <v>3008777</v>
      </c>
      <c r="C5563">
        <v>1380</v>
      </c>
      <c r="D5563">
        <v>1500</v>
      </c>
      <c r="E5563"/>
      <c r="F5563" t="s">
        <v>253</v>
      </c>
      <c r="G5563">
        <v>1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4003</v>
      </c>
    </row>
    <row r="5564" spans="1:13">
      <c r="A5564" s="13">
        <f t="shared" si="86"/>
        <v>2</v>
      </c>
      <c r="B5564">
        <v>3008777</v>
      </c>
      <c r="C5564">
        <v>1400</v>
      </c>
      <c r="D5564">
        <v>1500</v>
      </c>
      <c r="E5564"/>
      <c r="F5564" t="s">
        <v>253</v>
      </c>
      <c r="G5564">
        <v>2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4003</v>
      </c>
    </row>
    <row r="5565" spans="1:13">
      <c r="A5565" s="13">
        <f t="shared" si="86"/>
        <v>1496</v>
      </c>
      <c r="B5565">
        <v>3008778</v>
      </c>
      <c r="C5565">
        <v>1400</v>
      </c>
      <c r="D5565">
        <v>1500</v>
      </c>
      <c r="E5565"/>
      <c r="F5565" t="s">
        <v>253</v>
      </c>
      <c r="G5565" s="177">
        <v>1496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4004</v>
      </c>
    </row>
    <row r="5566" spans="1:13">
      <c r="A5566" s="13">
        <f t="shared" si="86"/>
        <v>10</v>
      </c>
      <c r="B5566">
        <v>3008779</v>
      </c>
      <c r="C5566">
        <v>1400</v>
      </c>
      <c r="D5566">
        <v>1500</v>
      </c>
      <c r="E5566"/>
      <c r="F5566" t="s">
        <v>253</v>
      </c>
      <c r="G5566">
        <v>10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4005</v>
      </c>
    </row>
    <row r="5567" spans="1:13">
      <c r="A5567" s="13">
        <f t="shared" si="86"/>
        <v>2</v>
      </c>
      <c r="B5567">
        <v>3008781</v>
      </c>
      <c r="C5567">
        <v>1400</v>
      </c>
      <c r="D5567">
        <v>1500</v>
      </c>
      <c r="E5567"/>
      <c r="F5567" t="s">
        <v>253</v>
      </c>
      <c r="G5567">
        <v>2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4006</v>
      </c>
    </row>
    <row r="5568" spans="1:13">
      <c r="A5568" s="13">
        <f t="shared" si="86"/>
        <v>2</v>
      </c>
      <c r="B5568">
        <v>3008782</v>
      </c>
      <c r="C5568">
        <v>1400</v>
      </c>
      <c r="D5568">
        <v>1500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4007</v>
      </c>
    </row>
    <row r="5569" spans="1:13">
      <c r="A5569" s="13">
        <f t="shared" si="86"/>
        <v>4</v>
      </c>
      <c r="B5569">
        <v>3008783</v>
      </c>
      <c r="C5569">
        <v>1400</v>
      </c>
      <c r="D5569">
        <v>1500</v>
      </c>
      <c r="E5569"/>
      <c r="F5569" t="s">
        <v>253</v>
      </c>
      <c r="G5569">
        <v>4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4008</v>
      </c>
    </row>
    <row r="5570" spans="1:13">
      <c r="A5570" s="13">
        <f t="shared" si="86"/>
        <v>13</v>
      </c>
      <c r="B5570">
        <v>3008785</v>
      </c>
      <c r="C5570">
        <v>1400</v>
      </c>
      <c r="D5570">
        <v>1500</v>
      </c>
      <c r="E5570"/>
      <c r="F5570" t="s">
        <v>253</v>
      </c>
      <c r="G5570">
        <v>13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4009</v>
      </c>
    </row>
    <row r="5571" spans="1:13">
      <c r="A5571" s="13">
        <f t="shared" ref="A5571:A5634" si="87">G5571+H5571+I5571</f>
        <v>6</v>
      </c>
      <c r="B5571">
        <v>3008786</v>
      </c>
      <c r="C5571">
        <v>1400</v>
      </c>
      <c r="D5571">
        <v>1500</v>
      </c>
      <c r="E5571"/>
      <c r="F5571" t="s">
        <v>253</v>
      </c>
      <c r="G5571">
        <v>6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8049</v>
      </c>
    </row>
    <row r="5572" spans="1:13">
      <c r="A5572" s="13">
        <f t="shared" si="87"/>
        <v>1</v>
      </c>
      <c r="B5572">
        <v>3008788</v>
      </c>
      <c r="C5572">
        <v>1400</v>
      </c>
      <c r="D5572">
        <v>1500</v>
      </c>
      <c r="E5572"/>
      <c r="F5572" t="s">
        <v>253</v>
      </c>
      <c r="G5572">
        <v>1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9264</v>
      </c>
    </row>
    <row r="5573" spans="1:13">
      <c r="A5573" s="13">
        <f t="shared" si="87"/>
        <v>1</v>
      </c>
      <c r="B5573">
        <v>3008789</v>
      </c>
      <c r="C5573">
        <v>1400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9045</v>
      </c>
    </row>
    <row r="5574" spans="1:13">
      <c r="A5574" s="13">
        <f t="shared" si="87"/>
        <v>1</v>
      </c>
      <c r="B5574">
        <v>3008791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8056</v>
      </c>
    </row>
    <row r="5575" spans="1:13">
      <c r="A5575" s="13">
        <f t="shared" si="87"/>
        <v>1</v>
      </c>
      <c r="B5575">
        <v>3008792</v>
      </c>
      <c r="C5575">
        <v>1400</v>
      </c>
      <c r="D5575">
        <v>1500</v>
      </c>
      <c r="E5575"/>
      <c r="F5575" t="s">
        <v>253</v>
      </c>
      <c r="G5575">
        <v>1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8908</v>
      </c>
    </row>
    <row r="5576" spans="1:13">
      <c r="A5576" s="13">
        <f t="shared" si="87"/>
        <v>6</v>
      </c>
      <c r="B5576">
        <v>3008794</v>
      </c>
      <c r="C5576">
        <v>1400</v>
      </c>
      <c r="D5576">
        <v>1500</v>
      </c>
      <c r="E5576"/>
      <c r="F5576" t="s">
        <v>253</v>
      </c>
      <c r="G5576">
        <v>6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4010</v>
      </c>
    </row>
    <row r="5577" spans="1:13">
      <c r="A5577" s="13">
        <f t="shared" si="87"/>
        <v>67</v>
      </c>
      <c r="B5577">
        <v>3008795</v>
      </c>
      <c r="C5577">
        <v>1400</v>
      </c>
      <c r="D5577">
        <v>1500</v>
      </c>
      <c r="E5577"/>
      <c r="F5577" t="s">
        <v>253</v>
      </c>
      <c r="G5577">
        <v>67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4011</v>
      </c>
    </row>
    <row r="5578" spans="1:13">
      <c r="A5578" s="13">
        <f t="shared" si="87"/>
        <v>3</v>
      </c>
      <c r="B5578">
        <v>3008796</v>
      </c>
      <c r="C5578">
        <v>1400</v>
      </c>
      <c r="D5578">
        <v>1500</v>
      </c>
      <c r="E5578"/>
      <c r="F5578" t="s">
        <v>253</v>
      </c>
      <c r="G5578">
        <v>3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4012</v>
      </c>
    </row>
    <row r="5579" spans="1:13">
      <c r="A5579" s="13">
        <f t="shared" si="87"/>
        <v>19</v>
      </c>
      <c r="B5579">
        <v>3008797</v>
      </c>
      <c r="C5579">
        <v>1400</v>
      </c>
      <c r="D5579">
        <v>1500</v>
      </c>
      <c r="E5579"/>
      <c r="F5579" t="s">
        <v>253</v>
      </c>
      <c r="G5579">
        <v>19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4013</v>
      </c>
    </row>
    <row r="5580" spans="1:13">
      <c r="A5580" s="13">
        <f t="shared" si="87"/>
        <v>16</v>
      </c>
      <c r="B5580">
        <v>3008798</v>
      </c>
      <c r="C5580">
        <v>1400</v>
      </c>
      <c r="D5580">
        <v>1500</v>
      </c>
      <c r="E5580"/>
      <c r="F5580" t="s">
        <v>253</v>
      </c>
      <c r="G5580">
        <v>16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4014</v>
      </c>
    </row>
    <row r="5581" spans="1:13">
      <c r="A5581" s="13">
        <f t="shared" si="87"/>
        <v>6</v>
      </c>
      <c r="B5581">
        <v>3008799</v>
      </c>
      <c r="C5581">
        <v>1400</v>
      </c>
      <c r="D5581">
        <v>1500</v>
      </c>
      <c r="E5581"/>
      <c r="F5581" t="s">
        <v>253</v>
      </c>
      <c r="G5581">
        <v>6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4015</v>
      </c>
    </row>
    <row r="5582" spans="1:13">
      <c r="A5582" s="13">
        <f t="shared" si="87"/>
        <v>2</v>
      </c>
      <c r="B5582">
        <v>3008800</v>
      </c>
      <c r="C5582">
        <v>1400</v>
      </c>
      <c r="D5582">
        <v>1500</v>
      </c>
      <c r="E5582"/>
      <c r="F5582" t="s">
        <v>253</v>
      </c>
      <c r="G5582">
        <v>2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7983</v>
      </c>
    </row>
    <row r="5583" spans="1:13">
      <c r="A5583" s="13">
        <f t="shared" si="87"/>
        <v>20000</v>
      </c>
      <c r="B5583">
        <v>3008801</v>
      </c>
      <c r="C5583">
        <v>1400</v>
      </c>
      <c r="D5583">
        <v>1500</v>
      </c>
      <c r="E5583"/>
      <c r="F5583" t="s">
        <v>253</v>
      </c>
      <c r="G5583" s="177">
        <v>20000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9130</v>
      </c>
    </row>
    <row r="5584" spans="1:13">
      <c r="A5584" s="13">
        <f t="shared" si="87"/>
        <v>1</v>
      </c>
      <c r="B5584">
        <v>3008802</v>
      </c>
      <c r="C5584">
        <v>1400</v>
      </c>
      <c r="D5584">
        <v>1500</v>
      </c>
      <c r="E5584"/>
      <c r="F5584" t="s">
        <v>253</v>
      </c>
      <c r="G5584">
        <v>1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8852</v>
      </c>
    </row>
    <row r="5585" spans="1:13">
      <c r="A5585" s="13">
        <f t="shared" si="87"/>
        <v>2</v>
      </c>
      <c r="B5585">
        <v>3008803</v>
      </c>
      <c r="C5585">
        <v>1400</v>
      </c>
      <c r="D5585">
        <v>1500</v>
      </c>
      <c r="E5585"/>
      <c r="F5585" t="s">
        <v>253</v>
      </c>
      <c r="G5585">
        <v>2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9297</v>
      </c>
    </row>
    <row r="5586" spans="1:13">
      <c r="A5586" s="13">
        <f t="shared" si="87"/>
        <v>1</v>
      </c>
      <c r="B5586">
        <v>3008804</v>
      </c>
      <c r="C5586">
        <v>1380</v>
      </c>
      <c r="D5586">
        <v>1501</v>
      </c>
      <c r="E5586"/>
      <c r="F5586" t="s">
        <v>253</v>
      </c>
      <c r="G5586">
        <v>1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4016</v>
      </c>
    </row>
    <row r="5587" spans="1:13">
      <c r="A5587" s="13">
        <f t="shared" si="87"/>
        <v>2</v>
      </c>
      <c r="B5587">
        <v>3008804</v>
      </c>
      <c r="C5587">
        <v>1400</v>
      </c>
      <c r="D5587">
        <v>1500</v>
      </c>
      <c r="E5587"/>
      <c r="F5587" t="s">
        <v>253</v>
      </c>
      <c r="G5587">
        <v>2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4016</v>
      </c>
    </row>
    <row r="5588" spans="1:13">
      <c r="A5588" s="13">
        <f t="shared" si="87"/>
        <v>2</v>
      </c>
      <c r="B5588">
        <v>3008805</v>
      </c>
      <c r="C5588">
        <v>1380</v>
      </c>
      <c r="D5588">
        <v>1500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4017</v>
      </c>
    </row>
    <row r="5589" spans="1:13">
      <c r="A5589" s="13">
        <f t="shared" si="87"/>
        <v>6</v>
      </c>
      <c r="B5589">
        <v>3008805</v>
      </c>
      <c r="C5589">
        <v>1400</v>
      </c>
      <c r="D5589">
        <v>1500</v>
      </c>
      <c r="E5589"/>
      <c r="F5589" t="s">
        <v>253</v>
      </c>
      <c r="G5589">
        <v>6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4017</v>
      </c>
    </row>
    <row r="5590" spans="1:13">
      <c r="A5590" s="13">
        <f t="shared" si="87"/>
        <v>4</v>
      </c>
      <c r="B5590">
        <v>3008806</v>
      </c>
      <c r="C5590">
        <v>1380</v>
      </c>
      <c r="D5590">
        <v>1500</v>
      </c>
      <c r="E5590"/>
      <c r="F5590" t="s">
        <v>253</v>
      </c>
      <c r="G5590">
        <v>4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4018</v>
      </c>
    </row>
    <row r="5591" spans="1:13">
      <c r="A5591" s="13">
        <f t="shared" si="87"/>
        <v>8</v>
      </c>
      <c r="B5591">
        <v>3008806</v>
      </c>
      <c r="C5591">
        <v>1400</v>
      </c>
      <c r="D5591">
        <v>1500</v>
      </c>
      <c r="E5591"/>
      <c r="F5591" t="s">
        <v>253</v>
      </c>
      <c r="G5591">
        <v>8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4018</v>
      </c>
    </row>
    <row r="5592" spans="1:13">
      <c r="A5592" s="13">
        <f t="shared" si="87"/>
        <v>2</v>
      </c>
      <c r="B5592">
        <v>3008807</v>
      </c>
      <c r="C5592">
        <v>1380</v>
      </c>
      <c r="D5592">
        <v>1500</v>
      </c>
      <c r="E5592"/>
      <c r="F5592" t="s">
        <v>253</v>
      </c>
      <c r="G5592">
        <v>2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4019</v>
      </c>
    </row>
    <row r="5593" spans="1:13">
      <c r="A5593" s="13">
        <f t="shared" si="87"/>
        <v>6</v>
      </c>
      <c r="B5593">
        <v>3008807</v>
      </c>
      <c r="C5593">
        <v>1400</v>
      </c>
      <c r="D5593">
        <v>1500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4019</v>
      </c>
    </row>
    <row r="5594" spans="1:13">
      <c r="A5594" s="13">
        <f t="shared" si="87"/>
        <v>1</v>
      </c>
      <c r="B5594">
        <v>3008808</v>
      </c>
      <c r="C5594">
        <v>1380</v>
      </c>
      <c r="D5594">
        <v>1500</v>
      </c>
      <c r="E5594"/>
      <c r="F5594" t="s">
        <v>253</v>
      </c>
      <c r="G5594">
        <v>1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4020</v>
      </c>
    </row>
    <row r="5595" spans="1:13">
      <c r="A5595" s="13">
        <f t="shared" si="87"/>
        <v>5</v>
      </c>
      <c r="B5595">
        <v>3008808</v>
      </c>
      <c r="C5595">
        <v>1400</v>
      </c>
      <c r="D5595">
        <v>1500</v>
      </c>
      <c r="E5595"/>
      <c r="F5595" t="s">
        <v>253</v>
      </c>
      <c r="G5595">
        <v>5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4020</v>
      </c>
    </row>
    <row r="5596" spans="1:13">
      <c r="A5596" s="13">
        <f t="shared" si="87"/>
        <v>3</v>
      </c>
      <c r="B5596">
        <v>3008809</v>
      </c>
      <c r="C5596">
        <v>1380</v>
      </c>
      <c r="D5596">
        <v>1500</v>
      </c>
      <c r="E5596"/>
      <c r="F5596" t="s">
        <v>253</v>
      </c>
      <c r="G5596">
        <v>3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4021</v>
      </c>
    </row>
    <row r="5597" spans="1:13">
      <c r="A5597" s="13">
        <f t="shared" si="87"/>
        <v>3</v>
      </c>
      <c r="B5597">
        <v>3008809</v>
      </c>
      <c r="C5597">
        <v>1400</v>
      </c>
      <c r="D5597">
        <v>1500</v>
      </c>
      <c r="E5597"/>
      <c r="F5597" t="s">
        <v>253</v>
      </c>
      <c r="G5597">
        <v>3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4021</v>
      </c>
    </row>
    <row r="5598" spans="1:13">
      <c r="A5598" s="13">
        <f t="shared" si="87"/>
        <v>1</v>
      </c>
      <c r="B5598">
        <v>3008810</v>
      </c>
      <c r="C5598">
        <v>1380</v>
      </c>
      <c r="D5598">
        <v>1500</v>
      </c>
      <c r="E5598"/>
      <c r="F5598" t="s">
        <v>253</v>
      </c>
      <c r="G5598">
        <v>1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4022</v>
      </c>
    </row>
    <row r="5599" spans="1:13">
      <c r="A5599" s="13">
        <f t="shared" si="87"/>
        <v>9</v>
      </c>
      <c r="B5599">
        <v>3008810</v>
      </c>
      <c r="C5599">
        <v>1400</v>
      </c>
      <c r="D5599">
        <v>1500</v>
      </c>
      <c r="E5599"/>
      <c r="F5599" t="s">
        <v>253</v>
      </c>
      <c r="G5599">
        <v>9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4022</v>
      </c>
    </row>
    <row r="5600" spans="1:13">
      <c r="A5600" s="13">
        <f t="shared" si="87"/>
        <v>3</v>
      </c>
      <c r="B5600">
        <v>3008811</v>
      </c>
      <c r="C5600">
        <v>1380</v>
      </c>
      <c r="D5600">
        <v>1500</v>
      </c>
      <c r="E5600"/>
      <c r="F5600" t="s">
        <v>253</v>
      </c>
      <c r="G5600">
        <v>3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4023</v>
      </c>
    </row>
    <row r="5601" spans="1:13">
      <c r="A5601" s="13">
        <f t="shared" si="87"/>
        <v>9</v>
      </c>
      <c r="B5601">
        <v>3008811</v>
      </c>
      <c r="C5601">
        <v>1400</v>
      </c>
      <c r="D5601">
        <v>1500</v>
      </c>
      <c r="E5601"/>
      <c r="F5601" t="s">
        <v>253</v>
      </c>
      <c r="G5601">
        <v>9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4023</v>
      </c>
    </row>
    <row r="5602" spans="1:13">
      <c r="A5602" s="13">
        <f t="shared" si="87"/>
        <v>18</v>
      </c>
      <c r="B5602">
        <v>3008812</v>
      </c>
      <c r="C5602">
        <v>1400</v>
      </c>
      <c r="D5602">
        <v>1500</v>
      </c>
      <c r="E5602"/>
      <c r="F5602" t="s">
        <v>253</v>
      </c>
      <c r="G5602">
        <v>18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8264</v>
      </c>
    </row>
    <row r="5603" spans="1:13">
      <c r="A5603" s="13">
        <f t="shared" si="87"/>
        <v>2</v>
      </c>
      <c r="B5603">
        <v>3008813</v>
      </c>
      <c r="C5603">
        <v>1380</v>
      </c>
      <c r="D5603">
        <v>1500</v>
      </c>
      <c r="E5603"/>
      <c r="F5603" t="s">
        <v>253</v>
      </c>
      <c r="G5603">
        <v>2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4024</v>
      </c>
    </row>
    <row r="5604" spans="1:13">
      <c r="A5604" s="13">
        <f t="shared" si="87"/>
        <v>10</v>
      </c>
      <c r="B5604">
        <v>3008813</v>
      </c>
      <c r="C5604">
        <v>1400</v>
      </c>
      <c r="D5604">
        <v>1500</v>
      </c>
      <c r="E5604"/>
      <c r="F5604" t="s">
        <v>253</v>
      </c>
      <c r="G5604">
        <v>10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4024</v>
      </c>
    </row>
    <row r="5605" spans="1:13">
      <c r="A5605" s="13">
        <f t="shared" si="87"/>
        <v>2</v>
      </c>
      <c r="B5605">
        <v>3008814</v>
      </c>
      <c r="C5605">
        <v>1380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4025</v>
      </c>
    </row>
    <row r="5606" spans="1:13">
      <c r="A5606" s="13">
        <f t="shared" si="87"/>
        <v>5</v>
      </c>
      <c r="B5606">
        <v>3008814</v>
      </c>
      <c r="C5606">
        <v>1400</v>
      </c>
      <c r="D5606">
        <v>1500</v>
      </c>
      <c r="E5606"/>
      <c r="F5606" t="s">
        <v>253</v>
      </c>
      <c r="G5606">
        <v>5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4025</v>
      </c>
    </row>
    <row r="5607" spans="1:13">
      <c r="A5607" s="13">
        <f t="shared" si="87"/>
        <v>2</v>
      </c>
      <c r="B5607">
        <v>3008815</v>
      </c>
      <c r="C5607">
        <v>1380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4026</v>
      </c>
    </row>
    <row r="5608" spans="1:13">
      <c r="A5608" s="13">
        <f t="shared" si="87"/>
        <v>5</v>
      </c>
      <c r="B5608">
        <v>3008815</v>
      </c>
      <c r="C5608">
        <v>1400</v>
      </c>
      <c r="D5608">
        <v>1500</v>
      </c>
      <c r="E5608"/>
      <c r="F5608" t="s">
        <v>253</v>
      </c>
      <c r="G5608">
        <v>5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4026</v>
      </c>
    </row>
    <row r="5609" spans="1:13">
      <c r="A5609" s="13">
        <f t="shared" si="87"/>
        <v>121</v>
      </c>
      <c r="B5609">
        <v>3008816</v>
      </c>
      <c r="C5609">
        <v>1380</v>
      </c>
      <c r="D5609">
        <v>1500</v>
      </c>
      <c r="E5609"/>
      <c r="F5609" t="s">
        <v>253</v>
      </c>
      <c r="G5609">
        <v>121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4027</v>
      </c>
    </row>
    <row r="5610" spans="1:13">
      <c r="A5610" s="13">
        <f t="shared" si="87"/>
        <v>86</v>
      </c>
      <c r="B5610">
        <v>3008816</v>
      </c>
      <c r="C5610">
        <v>1400</v>
      </c>
      <c r="D5610">
        <v>1500</v>
      </c>
      <c r="E5610"/>
      <c r="F5610" t="s">
        <v>253</v>
      </c>
      <c r="G5610">
        <v>86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4027</v>
      </c>
    </row>
    <row r="5611" spans="1:13">
      <c r="A5611" s="13">
        <f t="shared" si="87"/>
        <v>8</v>
      </c>
      <c r="B5611">
        <v>3008817</v>
      </c>
      <c r="C5611">
        <v>1400</v>
      </c>
      <c r="D5611">
        <v>1500</v>
      </c>
      <c r="E5611"/>
      <c r="F5611" t="s">
        <v>1443</v>
      </c>
      <c r="G5611">
        <v>8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4028</v>
      </c>
    </row>
    <row r="5612" spans="1:13">
      <c r="A5612" s="13">
        <f t="shared" si="87"/>
        <v>3</v>
      </c>
      <c r="B5612">
        <v>3008818</v>
      </c>
      <c r="C5612">
        <v>1400</v>
      </c>
      <c r="D5612">
        <v>1500</v>
      </c>
      <c r="E5612"/>
      <c r="F5612" t="s">
        <v>253</v>
      </c>
      <c r="G5612">
        <v>3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4029</v>
      </c>
    </row>
    <row r="5613" spans="1:13">
      <c r="A5613" s="13">
        <f t="shared" si="87"/>
        <v>4</v>
      </c>
      <c r="B5613">
        <v>3008819</v>
      </c>
      <c r="C5613">
        <v>1400</v>
      </c>
      <c r="D5613">
        <v>1500</v>
      </c>
      <c r="E5613"/>
      <c r="F5613" t="s">
        <v>253</v>
      </c>
      <c r="G5613">
        <v>4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7696</v>
      </c>
    </row>
    <row r="5614" spans="1:13">
      <c r="A5614" s="13">
        <f t="shared" si="87"/>
        <v>19</v>
      </c>
      <c r="B5614">
        <v>3008820</v>
      </c>
      <c r="C5614">
        <v>1380</v>
      </c>
      <c r="D5614">
        <v>1500</v>
      </c>
      <c r="E5614"/>
      <c r="F5614" t="s">
        <v>253</v>
      </c>
      <c r="G5614">
        <v>19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4030</v>
      </c>
    </row>
    <row r="5615" spans="1:13">
      <c r="A5615" s="13">
        <f t="shared" si="87"/>
        <v>18</v>
      </c>
      <c r="B5615">
        <v>3008820</v>
      </c>
      <c r="C5615">
        <v>1400</v>
      </c>
      <c r="D5615">
        <v>1500</v>
      </c>
      <c r="E5615"/>
      <c r="F5615" t="s">
        <v>253</v>
      </c>
      <c r="G5615">
        <v>18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4030</v>
      </c>
    </row>
    <row r="5616" spans="1:13">
      <c r="A5616" s="13">
        <f t="shared" si="87"/>
        <v>27</v>
      </c>
      <c r="B5616">
        <v>3008821</v>
      </c>
      <c r="C5616">
        <v>1400</v>
      </c>
      <c r="D5616">
        <v>1500</v>
      </c>
      <c r="E5616"/>
      <c r="F5616" t="s">
        <v>253</v>
      </c>
      <c r="G5616">
        <v>27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8206</v>
      </c>
    </row>
    <row r="5617" spans="1:13">
      <c r="A5617" s="13">
        <f t="shared" si="87"/>
        <v>3</v>
      </c>
      <c r="B5617">
        <v>3008822</v>
      </c>
      <c r="C5617">
        <v>1400</v>
      </c>
      <c r="D5617">
        <v>1500</v>
      </c>
      <c r="E5617"/>
      <c r="F5617" t="s">
        <v>253</v>
      </c>
      <c r="G5617">
        <v>3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8223</v>
      </c>
    </row>
    <row r="5618" spans="1:13">
      <c r="A5618" s="13">
        <f t="shared" si="87"/>
        <v>8</v>
      </c>
      <c r="B5618">
        <v>3008823</v>
      </c>
      <c r="C5618">
        <v>1400</v>
      </c>
      <c r="D5618">
        <v>1500</v>
      </c>
      <c r="E5618"/>
      <c r="F5618" t="s">
        <v>253</v>
      </c>
      <c r="G5618">
        <v>8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4031</v>
      </c>
    </row>
    <row r="5619" spans="1:13">
      <c r="A5619" s="13">
        <f t="shared" si="87"/>
        <v>59</v>
      </c>
      <c r="B5619">
        <v>3008824</v>
      </c>
      <c r="C5619">
        <v>1380</v>
      </c>
      <c r="D5619">
        <v>1500</v>
      </c>
      <c r="E5619"/>
      <c r="F5619" t="s">
        <v>253</v>
      </c>
      <c r="G5619">
        <v>59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4032</v>
      </c>
    </row>
    <row r="5620" spans="1:13">
      <c r="A5620" s="13">
        <f t="shared" si="87"/>
        <v>17</v>
      </c>
      <c r="B5620">
        <v>3008825</v>
      </c>
      <c r="C5620">
        <v>1400</v>
      </c>
      <c r="D5620">
        <v>1500</v>
      </c>
      <c r="E5620"/>
      <c r="F5620" t="s">
        <v>253</v>
      </c>
      <c r="G5620">
        <v>17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4033</v>
      </c>
    </row>
    <row r="5621" spans="1:13">
      <c r="A5621" s="13">
        <f t="shared" si="87"/>
        <v>15</v>
      </c>
      <c r="B5621">
        <v>3008828</v>
      </c>
      <c r="C5621">
        <v>1400</v>
      </c>
      <c r="D5621">
        <v>1500</v>
      </c>
      <c r="E5621"/>
      <c r="F5621" t="s">
        <v>253</v>
      </c>
      <c r="G5621">
        <v>15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4034</v>
      </c>
    </row>
    <row r="5622" spans="1:13">
      <c r="A5622" s="13">
        <f t="shared" si="87"/>
        <v>13</v>
      </c>
      <c r="B5622">
        <v>3008829</v>
      </c>
      <c r="C5622">
        <v>1400</v>
      </c>
      <c r="D5622">
        <v>1500</v>
      </c>
      <c r="E5622"/>
      <c r="F5622" t="s">
        <v>253</v>
      </c>
      <c r="G5622">
        <v>13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4035</v>
      </c>
    </row>
    <row r="5623" spans="1:13">
      <c r="A5623" s="13">
        <f t="shared" si="87"/>
        <v>24</v>
      </c>
      <c r="B5623">
        <v>3008830</v>
      </c>
      <c r="C5623">
        <v>1400</v>
      </c>
      <c r="D5623">
        <v>1500</v>
      </c>
      <c r="E5623"/>
      <c r="F5623" t="s">
        <v>253</v>
      </c>
      <c r="G5623">
        <v>24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7607</v>
      </c>
    </row>
    <row r="5624" spans="1:13">
      <c r="A5624" s="13">
        <f t="shared" si="87"/>
        <v>17</v>
      </c>
      <c r="B5624">
        <v>3008831</v>
      </c>
      <c r="C5624">
        <v>1400</v>
      </c>
      <c r="D5624">
        <v>1500</v>
      </c>
      <c r="E5624"/>
      <c r="F5624" t="s">
        <v>253</v>
      </c>
      <c r="G5624">
        <v>17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4036</v>
      </c>
    </row>
    <row r="5625" spans="1:13">
      <c r="A5625" s="13">
        <f t="shared" si="87"/>
        <v>9</v>
      </c>
      <c r="B5625">
        <v>3008832</v>
      </c>
      <c r="C5625">
        <v>1400</v>
      </c>
      <c r="D5625">
        <v>1500</v>
      </c>
      <c r="E5625"/>
      <c r="F5625" t="s">
        <v>253</v>
      </c>
      <c r="G5625">
        <v>9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4037</v>
      </c>
    </row>
    <row r="5626" spans="1:13">
      <c r="A5626" s="13">
        <f t="shared" si="87"/>
        <v>7</v>
      </c>
      <c r="B5626">
        <v>3008833</v>
      </c>
      <c r="C5626">
        <v>1400</v>
      </c>
      <c r="D5626">
        <v>1500</v>
      </c>
      <c r="E5626"/>
      <c r="F5626" t="s">
        <v>253</v>
      </c>
      <c r="G5626">
        <v>7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8520</v>
      </c>
    </row>
    <row r="5627" spans="1:13">
      <c r="A5627" s="13">
        <f t="shared" si="87"/>
        <v>8</v>
      </c>
      <c r="B5627">
        <v>3008837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4038</v>
      </c>
    </row>
    <row r="5628" spans="1:13">
      <c r="A5628" s="13">
        <f t="shared" si="87"/>
        <v>30</v>
      </c>
      <c r="B5628">
        <v>3008838</v>
      </c>
      <c r="C5628">
        <v>1400</v>
      </c>
      <c r="D5628">
        <v>1500</v>
      </c>
      <c r="E5628"/>
      <c r="F5628" t="s">
        <v>253</v>
      </c>
      <c r="G5628">
        <v>30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4039</v>
      </c>
    </row>
    <row r="5629" spans="1:13">
      <c r="A5629" s="13">
        <f t="shared" si="87"/>
        <v>11</v>
      </c>
      <c r="B5629">
        <v>3008839</v>
      </c>
      <c r="C5629">
        <v>1400</v>
      </c>
      <c r="D5629">
        <v>1500</v>
      </c>
      <c r="E5629"/>
      <c r="F5629" t="s">
        <v>253</v>
      </c>
      <c r="G5629">
        <v>11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4040</v>
      </c>
    </row>
    <row r="5630" spans="1:13">
      <c r="A5630" s="13">
        <f t="shared" si="87"/>
        <v>19</v>
      </c>
      <c r="B5630">
        <v>3008840</v>
      </c>
      <c r="C5630">
        <v>1400</v>
      </c>
      <c r="D5630">
        <v>1500</v>
      </c>
      <c r="E5630"/>
      <c r="F5630" t="s">
        <v>253</v>
      </c>
      <c r="G5630">
        <v>19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8224</v>
      </c>
    </row>
    <row r="5631" spans="1:13">
      <c r="A5631" s="13">
        <f t="shared" si="87"/>
        <v>8</v>
      </c>
      <c r="B5631">
        <v>3008841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8225</v>
      </c>
    </row>
    <row r="5632" spans="1:13">
      <c r="A5632" s="13">
        <f t="shared" si="87"/>
        <v>2</v>
      </c>
      <c r="B5632">
        <v>3008842</v>
      </c>
      <c r="C5632">
        <v>1400</v>
      </c>
      <c r="D5632">
        <v>1500</v>
      </c>
      <c r="E5632"/>
      <c r="F5632" t="s">
        <v>253</v>
      </c>
      <c r="G5632">
        <v>2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7744</v>
      </c>
    </row>
    <row r="5633" spans="1:13">
      <c r="A5633" s="13">
        <f t="shared" si="87"/>
        <v>35</v>
      </c>
      <c r="B5633">
        <v>3008843</v>
      </c>
      <c r="C5633">
        <v>1400</v>
      </c>
      <c r="D5633">
        <v>1500</v>
      </c>
      <c r="E5633"/>
      <c r="F5633" t="s">
        <v>253</v>
      </c>
      <c r="G5633">
        <v>35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4041</v>
      </c>
    </row>
    <row r="5634" spans="1:13">
      <c r="A5634" s="13">
        <f t="shared" si="87"/>
        <v>57</v>
      </c>
      <c r="B5634">
        <v>3008844</v>
      </c>
      <c r="C5634">
        <v>1400</v>
      </c>
      <c r="D5634">
        <v>1500</v>
      </c>
      <c r="E5634"/>
      <c r="F5634" t="s">
        <v>253</v>
      </c>
      <c r="G5634">
        <v>57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4042</v>
      </c>
    </row>
    <row r="5635" spans="1:13">
      <c r="A5635" s="13">
        <f t="shared" ref="A5635:A5698" si="88">G5635+H5635+I5635</f>
        <v>59</v>
      </c>
      <c r="B5635">
        <v>3008845</v>
      </c>
      <c r="C5635">
        <v>1400</v>
      </c>
      <c r="D5635">
        <v>1500</v>
      </c>
      <c r="E5635"/>
      <c r="F5635" t="s">
        <v>253</v>
      </c>
      <c r="G5635">
        <v>59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4043</v>
      </c>
    </row>
    <row r="5636" spans="1:13">
      <c r="A5636" s="13">
        <f t="shared" si="88"/>
        <v>96</v>
      </c>
      <c r="B5636">
        <v>3008857</v>
      </c>
      <c r="C5636">
        <v>1400</v>
      </c>
      <c r="D5636">
        <v>1500</v>
      </c>
      <c r="E5636"/>
      <c r="F5636" t="s">
        <v>253</v>
      </c>
      <c r="G5636">
        <v>96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4044</v>
      </c>
    </row>
    <row r="5637" spans="1:13">
      <c r="A5637" s="13">
        <f t="shared" si="88"/>
        <v>8</v>
      </c>
      <c r="B5637">
        <v>3008858</v>
      </c>
      <c r="C5637">
        <v>1400</v>
      </c>
      <c r="D5637">
        <v>1500</v>
      </c>
      <c r="E5637"/>
      <c r="F5637" t="s">
        <v>253</v>
      </c>
      <c r="G5637">
        <v>8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8265</v>
      </c>
    </row>
    <row r="5638" spans="1:13">
      <c r="A5638" s="13">
        <f t="shared" si="88"/>
        <v>8</v>
      </c>
      <c r="B5638">
        <v>3008860</v>
      </c>
      <c r="C5638">
        <v>1400</v>
      </c>
      <c r="D5638">
        <v>1500</v>
      </c>
      <c r="E5638"/>
      <c r="F5638" t="s">
        <v>253</v>
      </c>
      <c r="G5638">
        <v>8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4045</v>
      </c>
    </row>
    <row r="5639" spans="1:13">
      <c r="A5639" s="13">
        <f t="shared" si="88"/>
        <v>4</v>
      </c>
      <c r="B5639">
        <v>3008861</v>
      </c>
      <c r="C5639">
        <v>1400</v>
      </c>
      <c r="D5639">
        <v>1500</v>
      </c>
      <c r="E5639"/>
      <c r="F5639" t="s">
        <v>253</v>
      </c>
      <c r="G5639">
        <v>4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4046</v>
      </c>
    </row>
    <row r="5640" spans="1:13">
      <c r="A5640" s="13">
        <f t="shared" si="88"/>
        <v>4</v>
      </c>
      <c r="B5640">
        <v>3008863</v>
      </c>
      <c r="C5640">
        <v>1400</v>
      </c>
      <c r="D5640">
        <v>1500</v>
      </c>
      <c r="E5640"/>
      <c r="F5640" t="s">
        <v>253</v>
      </c>
      <c r="G5640">
        <v>4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4047</v>
      </c>
    </row>
    <row r="5641" spans="1:13">
      <c r="A5641" s="13">
        <f t="shared" si="88"/>
        <v>2</v>
      </c>
      <c r="B5641">
        <v>3008864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9265</v>
      </c>
    </row>
    <row r="5642" spans="1:13">
      <c r="A5642" s="13">
        <f t="shared" si="88"/>
        <v>2</v>
      </c>
      <c r="B5642">
        <v>3008865</v>
      </c>
      <c r="C5642">
        <v>1400</v>
      </c>
      <c r="D5642">
        <v>1500</v>
      </c>
      <c r="E5642"/>
      <c r="F5642" t="s">
        <v>253</v>
      </c>
      <c r="G5642">
        <v>2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4048</v>
      </c>
    </row>
    <row r="5643" spans="1:13">
      <c r="A5643" s="13">
        <f t="shared" si="88"/>
        <v>4</v>
      </c>
      <c r="B5643">
        <v>3008868</v>
      </c>
      <c r="C5643">
        <v>1400</v>
      </c>
      <c r="D5643">
        <v>1500</v>
      </c>
      <c r="E5643"/>
      <c r="F5643" t="s">
        <v>253</v>
      </c>
      <c r="G5643">
        <v>4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8158</v>
      </c>
    </row>
    <row r="5644" spans="1:13">
      <c r="A5644" s="13">
        <f t="shared" si="88"/>
        <v>1</v>
      </c>
      <c r="B5644">
        <v>3008870</v>
      </c>
      <c r="C5644">
        <v>1400</v>
      </c>
      <c r="D5644">
        <v>1500</v>
      </c>
      <c r="E5644"/>
      <c r="F5644" t="s">
        <v>253</v>
      </c>
      <c r="G5644">
        <v>1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8146</v>
      </c>
    </row>
    <row r="5645" spans="1:13">
      <c r="A5645" s="13">
        <f t="shared" si="88"/>
        <v>1</v>
      </c>
      <c r="B5645">
        <v>3008871</v>
      </c>
      <c r="C5645">
        <v>1400</v>
      </c>
      <c r="D5645">
        <v>1500</v>
      </c>
      <c r="E5645"/>
      <c r="F5645" t="s">
        <v>253</v>
      </c>
      <c r="G5645">
        <v>1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8745</v>
      </c>
    </row>
    <row r="5646" spans="1:13">
      <c r="A5646" s="13">
        <f t="shared" si="88"/>
        <v>93</v>
      </c>
      <c r="B5646">
        <v>3008872</v>
      </c>
      <c r="C5646">
        <v>1400</v>
      </c>
      <c r="D5646">
        <v>1500</v>
      </c>
      <c r="E5646"/>
      <c r="F5646" t="s">
        <v>253</v>
      </c>
      <c r="G5646">
        <v>93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4049</v>
      </c>
    </row>
    <row r="5647" spans="1:13">
      <c r="A5647" s="13">
        <f t="shared" si="88"/>
        <v>8</v>
      </c>
      <c r="B5647">
        <v>3008873</v>
      </c>
      <c r="C5647">
        <v>1400</v>
      </c>
      <c r="D5647">
        <v>1500</v>
      </c>
      <c r="E5647"/>
      <c r="F5647" t="s">
        <v>253</v>
      </c>
      <c r="G5647">
        <v>8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4050</v>
      </c>
    </row>
    <row r="5648" spans="1:13">
      <c r="A5648" s="13">
        <f t="shared" si="88"/>
        <v>22</v>
      </c>
      <c r="B5648">
        <v>3008874</v>
      </c>
      <c r="C5648">
        <v>1400</v>
      </c>
      <c r="D5648">
        <v>1500</v>
      </c>
      <c r="E5648"/>
      <c r="F5648" t="s">
        <v>253</v>
      </c>
      <c r="G5648">
        <v>22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4051</v>
      </c>
    </row>
    <row r="5649" spans="1:13">
      <c r="A5649" s="13">
        <f t="shared" si="88"/>
        <v>11</v>
      </c>
      <c r="B5649">
        <v>3008875</v>
      </c>
      <c r="C5649">
        <v>1400</v>
      </c>
      <c r="D5649">
        <v>1500</v>
      </c>
      <c r="E5649"/>
      <c r="F5649" t="s">
        <v>253</v>
      </c>
      <c r="G5649">
        <v>11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7837</v>
      </c>
    </row>
    <row r="5650" spans="1:13">
      <c r="A5650" s="13">
        <f t="shared" si="88"/>
        <v>1</v>
      </c>
      <c r="B5650">
        <v>3008876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9131</v>
      </c>
    </row>
    <row r="5651" spans="1:13">
      <c r="A5651" s="13">
        <f t="shared" si="88"/>
        <v>1</v>
      </c>
      <c r="B5651">
        <v>3008877</v>
      </c>
      <c r="C5651">
        <v>1400</v>
      </c>
      <c r="D5651">
        <v>1500</v>
      </c>
      <c r="E5651"/>
      <c r="F5651" t="s">
        <v>253</v>
      </c>
      <c r="G5651">
        <v>1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4052</v>
      </c>
    </row>
    <row r="5652" spans="1:13">
      <c r="A5652" s="13">
        <f t="shared" si="88"/>
        <v>14</v>
      </c>
      <c r="B5652">
        <v>3008878</v>
      </c>
      <c r="C5652">
        <v>1400</v>
      </c>
      <c r="D5652">
        <v>1500</v>
      </c>
      <c r="E5652"/>
      <c r="F5652" t="s">
        <v>253</v>
      </c>
      <c r="G5652">
        <v>14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4053</v>
      </c>
    </row>
    <row r="5653" spans="1:13">
      <c r="A5653" s="13">
        <f t="shared" si="88"/>
        <v>2</v>
      </c>
      <c r="B5653">
        <v>3008879</v>
      </c>
      <c r="C5653">
        <v>1400</v>
      </c>
      <c r="D5653">
        <v>1500</v>
      </c>
      <c r="E5653"/>
      <c r="F5653" t="s">
        <v>253</v>
      </c>
      <c r="G5653">
        <v>2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4054</v>
      </c>
    </row>
    <row r="5654" spans="1:13">
      <c r="A5654" s="13">
        <f t="shared" si="88"/>
        <v>1</v>
      </c>
      <c r="B5654">
        <v>3008880</v>
      </c>
      <c r="C5654">
        <v>1400</v>
      </c>
      <c r="D5654">
        <v>1500</v>
      </c>
      <c r="E5654"/>
      <c r="F5654" t="s">
        <v>253</v>
      </c>
      <c r="G5654">
        <v>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4055</v>
      </c>
    </row>
    <row r="5655" spans="1:13">
      <c r="A5655" s="13">
        <f t="shared" si="88"/>
        <v>1</v>
      </c>
      <c r="B5655">
        <v>3008882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4056</v>
      </c>
    </row>
    <row r="5656" spans="1:13">
      <c r="A5656" s="13">
        <f t="shared" si="88"/>
        <v>1</v>
      </c>
      <c r="B5656">
        <v>3008883</v>
      </c>
      <c r="C5656">
        <v>1400</v>
      </c>
      <c r="D5656">
        <v>1500</v>
      </c>
      <c r="E5656"/>
      <c r="F5656" t="s">
        <v>253</v>
      </c>
      <c r="G5656">
        <v>1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4057</v>
      </c>
    </row>
    <row r="5657" spans="1:13">
      <c r="A5657" s="13">
        <f t="shared" si="88"/>
        <v>3</v>
      </c>
      <c r="B5657">
        <v>3008884</v>
      </c>
      <c r="C5657">
        <v>1400</v>
      </c>
      <c r="D5657">
        <v>1500</v>
      </c>
      <c r="E5657"/>
      <c r="F5657" t="s">
        <v>253</v>
      </c>
      <c r="G5657">
        <v>3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4058</v>
      </c>
    </row>
    <row r="5658" spans="1:13">
      <c r="A5658" s="13">
        <f t="shared" si="88"/>
        <v>2</v>
      </c>
      <c r="B5658">
        <v>3008885</v>
      </c>
      <c r="C5658">
        <v>1400</v>
      </c>
      <c r="D5658">
        <v>1500</v>
      </c>
      <c r="E5658"/>
      <c r="F5658" t="s">
        <v>253</v>
      </c>
      <c r="G5658">
        <v>2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4059</v>
      </c>
    </row>
    <row r="5659" spans="1:13">
      <c r="A5659" s="13">
        <f t="shared" si="88"/>
        <v>1</v>
      </c>
      <c r="B5659">
        <v>3008886</v>
      </c>
      <c r="C5659">
        <v>1400</v>
      </c>
      <c r="D5659">
        <v>1500</v>
      </c>
      <c r="E5659"/>
      <c r="F5659" t="s">
        <v>253</v>
      </c>
      <c r="G5659">
        <v>1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4060</v>
      </c>
    </row>
    <row r="5660" spans="1:13">
      <c r="A5660" s="13">
        <f t="shared" si="88"/>
        <v>20</v>
      </c>
      <c r="B5660">
        <v>3008890</v>
      </c>
      <c r="C5660">
        <v>1400</v>
      </c>
      <c r="D5660">
        <v>1500</v>
      </c>
      <c r="E5660"/>
      <c r="F5660" t="s">
        <v>3250</v>
      </c>
      <c r="G5660">
        <v>20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8207</v>
      </c>
    </row>
    <row r="5661" spans="1:13">
      <c r="A5661" s="13">
        <f t="shared" si="88"/>
        <v>1</v>
      </c>
      <c r="B5661">
        <v>3008891</v>
      </c>
      <c r="C5661">
        <v>1400</v>
      </c>
      <c r="D5661">
        <v>1500</v>
      </c>
      <c r="E5661"/>
      <c r="F5661" t="s">
        <v>253</v>
      </c>
      <c r="G5661">
        <v>1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4061</v>
      </c>
    </row>
    <row r="5662" spans="1:13">
      <c r="A5662" s="13">
        <f t="shared" si="88"/>
        <v>3</v>
      </c>
      <c r="B5662">
        <v>3008893</v>
      </c>
      <c r="C5662">
        <v>1400</v>
      </c>
      <c r="D5662">
        <v>1500</v>
      </c>
      <c r="E5662"/>
      <c r="F5662" t="s">
        <v>253</v>
      </c>
      <c r="G5662">
        <v>3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4062</v>
      </c>
    </row>
    <row r="5663" spans="1:13">
      <c r="A5663" s="13">
        <f t="shared" si="88"/>
        <v>5</v>
      </c>
      <c r="B5663">
        <v>3008895</v>
      </c>
      <c r="C5663">
        <v>1380</v>
      </c>
      <c r="D5663">
        <v>1500</v>
      </c>
      <c r="E5663"/>
      <c r="F5663" t="s">
        <v>253</v>
      </c>
      <c r="G5663">
        <v>5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4063</v>
      </c>
    </row>
    <row r="5664" spans="1:13">
      <c r="A5664" s="13">
        <f t="shared" si="88"/>
        <v>20</v>
      </c>
      <c r="B5664">
        <v>3008895</v>
      </c>
      <c r="C5664">
        <v>1400</v>
      </c>
      <c r="D5664">
        <v>1500</v>
      </c>
      <c r="E5664"/>
      <c r="F5664" t="s">
        <v>253</v>
      </c>
      <c r="G5664">
        <v>20</v>
      </c>
      <c r="H5664">
        <v>0</v>
      </c>
      <c r="I5664">
        <v>0</v>
      </c>
      <c r="J5664">
        <v>0</v>
      </c>
      <c r="K5664">
        <v>0</v>
      </c>
      <c r="L5664">
        <v>0</v>
      </c>
      <c r="M5664" t="s">
        <v>4063</v>
      </c>
    </row>
    <row r="5665" spans="1:13">
      <c r="A5665" s="13">
        <f t="shared" si="88"/>
        <v>22662</v>
      </c>
      <c r="B5665">
        <v>3008896</v>
      </c>
      <c r="C5665">
        <v>1400</v>
      </c>
      <c r="D5665">
        <v>1500</v>
      </c>
      <c r="E5665"/>
      <c r="F5665" t="s">
        <v>555</v>
      </c>
      <c r="G5665" s="177">
        <v>2662</v>
      </c>
      <c r="H5665">
        <v>0</v>
      </c>
      <c r="I5665" s="177">
        <v>20000</v>
      </c>
      <c r="J5665">
        <v>0</v>
      </c>
      <c r="K5665">
        <v>0</v>
      </c>
      <c r="L5665">
        <v>0</v>
      </c>
      <c r="M5665" t="s">
        <v>4064</v>
      </c>
    </row>
    <row r="5666" spans="1:13">
      <c r="A5666" s="13">
        <f t="shared" si="88"/>
        <v>6</v>
      </c>
      <c r="B5666">
        <v>3008898</v>
      </c>
      <c r="C5666">
        <v>1400</v>
      </c>
      <c r="D5666">
        <v>1500</v>
      </c>
      <c r="E5666"/>
      <c r="F5666" t="s">
        <v>253</v>
      </c>
      <c r="G5666">
        <v>6</v>
      </c>
      <c r="H5666">
        <v>0</v>
      </c>
      <c r="I5666">
        <v>0</v>
      </c>
      <c r="J5666">
        <v>0</v>
      </c>
      <c r="K5666">
        <v>0</v>
      </c>
      <c r="L5666">
        <v>0</v>
      </c>
      <c r="M5666" t="s">
        <v>8571</v>
      </c>
    </row>
    <row r="5667" spans="1:13">
      <c r="A5667" s="13">
        <f t="shared" si="88"/>
        <v>66</v>
      </c>
      <c r="B5667">
        <v>3008899</v>
      </c>
      <c r="C5667">
        <v>1400</v>
      </c>
      <c r="D5667">
        <v>1500</v>
      </c>
      <c r="E5667"/>
      <c r="F5667" t="s">
        <v>555</v>
      </c>
      <c r="G5667">
        <v>66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4065</v>
      </c>
    </row>
    <row r="5668" spans="1:13">
      <c r="A5668" s="13">
        <f t="shared" si="88"/>
        <v>12</v>
      </c>
      <c r="B5668">
        <v>3008901</v>
      </c>
      <c r="C5668">
        <v>1400</v>
      </c>
      <c r="D5668">
        <v>1500</v>
      </c>
      <c r="E5668"/>
      <c r="F5668" t="s">
        <v>3250</v>
      </c>
      <c r="G5668">
        <v>12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9329</v>
      </c>
    </row>
    <row r="5669" spans="1:13">
      <c r="A5669" s="13">
        <f t="shared" si="88"/>
        <v>1</v>
      </c>
      <c r="B5669">
        <v>3008903</v>
      </c>
      <c r="C5669">
        <v>1400</v>
      </c>
      <c r="D5669">
        <v>1500</v>
      </c>
      <c r="E5669"/>
      <c r="F5669" t="s">
        <v>253</v>
      </c>
      <c r="G5669">
        <v>1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8959</v>
      </c>
    </row>
    <row r="5670" spans="1:13">
      <c r="A5670" s="13">
        <f t="shared" si="88"/>
        <v>1</v>
      </c>
      <c r="B5670">
        <v>3008904</v>
      </c>
      <c r="C5670">
        <v>1400</v>
      </c>
      <c r="D5670">
        <v>1500</v>
      </c>
      <c r="E5670"/>
      <c r="F5670" t="s">
        <v>253</v>
      </c>
      <c r="G5670">
        <v>1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4066</v>
      </c>
    </row>
    <row r="5671" spans="1:13">
      <c r="A5671" s="13">
        <f t="shared" si="88"/>
        <v>1</v>
      </c>
      <c r="B5671">
        <v>3008905</v>
      </c>
      <c r="C5671">
        <v>1400</v>
      </c>
      <c r="D5671">
        <v>1500</v>
      </c>
      <c r="E5671"/>
      <c r="F5671" t="s">
        <v>253</v>
      </c>
      <c r="G5671">
        <v>1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4067</v>
      </c>
    </row>
    <row r="5672" spans="1:13">
      <c r="A5672" s="13">
        <f t="shared" si="88"/>
        <v>1</v>
      </c>
      <c r="B5672">
        <v>3008906</v>
      </c>
      <c r="C5672">
        <v>1400</v>
      </c>
      <c r="D5672">
        <v>1500</v>
      </c>
      <c r="E5672"/>
      <c r="F5672" t="s">
        <v>253</v>
      </c>
      <c r="G5672">
        <v>1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4068</v>
      </c>
    </row>
    <row r="5673" spans="1:13">
      <c r="A5673" s="13">
        <f t="shared" si="88"/>
        <v>1</v>
      </c>
      <c r="B5673">
        <v>3008907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7874</v>
      </c>
    </row>
    <row r="5674" spans="1:13">
      <c r="A5674" s="13">
        <f t="shared" si="88"/>
        <v>3</v>
      </c>
      <c r="B5674">
        <v>3008908</v>
      </c>
      <c r="C5674">
        <v>1400</v>
      </c>
      <c r="D5674">
        <v>1500</v>
      </c>
      <c r="E5674"/>
      <c r="F5674" t="s">
        <v>253</v>
      </c>
      <c r="G5674">
        <v>3</v>
      </c>
      <c r="H5674">
        <v>0</v>
      </c>
      <c r="I5674">
        <v>0</v>
      </c>
      <c r="J5674">
        <v>0</v>
      </c>
      <c r="K5674">
        <v>0</v>
      </c>
      <c r="L5674">
        <v>0</v>
      </c>
      <c r="M5674" t="s">
        <v>4069</v>
      </c>
    </row>
    <row r="5675" spans="1:13">
      <c r="A5675" s="13">
        <f t="shared" si="88"/>
        <v>1</v>
      </c>
      <c r="B5675">
        <v>3008909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4070</v>
      </c>
    </row>
    <row r="5676" spans="1:13">
      <c r="A5676" s="13">
        <f t="shared" si="88"/>
        <v>1</v>
      </c>
      <c r="B5676">
        <v>3008911</v>
      </c>
      <c r="C5676">
        <v>1400</v>
      </c>
      <c r="D5676">
        <v>1500</v>
      </c>
      <c r="E5676"/>
      <c r="F5676" t="s">
        <v>253</v>
      </c>
      <c r="G5676">
        <v>1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4071</v>
      </c>
    </row>
    <row r="5677" spans="1:13">
      <c r="A5677" s="13">
        <f t="shared" si="88"/>
        <v>1</v>
      </c>
      <c r="B5677">
        <v>3008914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4072</v>
      </c>
    </row>
    <row r="5678" spans="1:13">
      <c r="A5678" s="13">
        <f t="shared" si="88"/>
        <v>1</v>
      </c>
      <c r="B5678">
        <v>3008917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4073</v>
      </c>
    </row>
    <row r="5679" spans="1:13">
      <c r="A5679" s="13">
        <f t="shared" si="88"/>
        <v>1</v>
      </c>
      <c r="B5679">
        <v>3008918</v>
      </c>
      <c r="C5679">
        <v>1400</v>
      </c>
      <c r="D5679">
        <v>1500</v>
      </c>
      <c r="E5679"/>
      <c r="F5679" t="s">
        <v>253</v>
      </c>
      <c r="G5679">
        <v>1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4074</v>
      </c>
    </row>
    <row r="5680" spans="1:13">
      <c r="A5680" s="13">
        <f t="shared" si="88"/>
        <v>1</v>
      </c>
      <c r="B5680">
        <v>3008919</v>
      </c>
      <c r="C5680">
        <v>1400</v>
      </c>
      <c r="D5680">
        <v>1500</v>
      </c>
      <c r="E5680"/>
      <c r="F5680" t="s">
        <v>253</v>
      </c>
      <c r="G5680">
        <v>1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7916</v>
      </c>
    </row>
    <row r="5681" spans="1:13">
      <c r="A5681" s="13">
        <f t="shared" si="88"/>
        <v>1</v>
      </c>
      <c r="B5681">
        <v>3008920</v>
      </c>
      <c r="C5681">
        <v>1380</v>
      </c>
      <c r="D5681">
        <v>1501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4075</v>
      </c>
    </row>
    <row r="5682" spans="1:13">
      <c r="A5682" s="13">
        <f t="shared" si="88"/>
        <v>1</v>
      </c>
      <c r="B5682">
        <v>3008920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4075</v>
      </c>
    </row>
    <row r="5683" spans="1:13">
      <c r="A5683" s="13">
        <f t="shared" si="88"/>
        <v>1</v>
      </c>
      <c r="B5683">
        <v>3008921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4076</v>
      </c>
    </row>
    <row r="5684" spans="1:13">
      <c r="A5684" s="13">
        <f t="shared" si="88"/>
        <v>2</v>
      </c>
      <c r="B5684">
        <v>3008922</v>
      </c>
      <c r="C5684">
        <v>1400</v>
      </c>
      <c r="D5684">
        <v>1500</v>
      </c>
      <c r="E5684"/>
      <c r="F5684" t="s">
        <v>253</v>
      </c>
      <c r="G5684">
        <v>2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8226</v>
      </c>
    </row>
    <row r="5685" spans="1:13">
      <c r="A5685" s="13">
        <f t="shared" si="88"/>
        <v>1</v>
      </c>
      <c r="B5685">
        <v>3008925</v>
      </c>
      <c r="C5685">
        <v>1400</v>
      </c>
      <c r="D5685">
        <v>1500</v>
      </c>
      <c r="E5685"/>
      <c r="F5685" t="s">
        <v>253</v>
      </c>
      <c r="G5685">
        <v>1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4077</v>
      </c>
    </row>
    <row r="5686" spans="1:13">
      <c r="A5686" s="13">
        <f t="shared" si="88"/>
        <v>1</v>
      </c>
      <c r="B5686">
        <v>3008926</v>
      </c>
      <c r="C5686">
        <v>1400</v>
      </c>
      <c r="D5686">
        <v>1500</v>
      </c>
      <c r="E5686"/>
      <c r="F5686" t="s">
        <v>253</v>
      </c>
      <c r="G5686">
        <v>1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4078</v>
      </c>
    </row>
    <row r="5687" spans="1:13">
      <c r="A5687" s="13">
        <f t="shared" si="88"/>
        <v>1</v>
      </c>
      <c r="B5687">
        <v>3008927</v>
      </c>
      <c r="C5687">
        <v>1400</v>
      </c>
      <c r="D5687">
        <v>1500</v>
      </c>
      <c r="E5687"/>
      <c r="F5687" t="s">
        <v>253</v>
      </c>
      <c r="G5687">
        <v>1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4079</v>
      </c>
    </row>
    <row r="5688" spans="1:13">
      <c r="A5688" s="13">
        <f t="shared" si="88"/>
        <v>1</v>
      </c>
      <c r="B5688">
        <v>3008928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4080</v>
      </c>
    </row>
    <row r="5689" spans="1:13">
      <c r="A5689" s="13">
        <f t="shared" si="88"/>
        <v>1</v>
      </c>
      <c r="B5689">
        <v>3008929</v>
      </c>
      <c r="C5689">
        <v>1400</v>
      </c>
      <c r="D5689">
        <v>1500</v>
      </c>
      <c r="E5689"/>
      <c r="F5689" t="s">
        <v>253</v>
      </c>
      <c r="G5689">
        <v>1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4081</v>
      </c>
    </row>
    <row r="5690" spans="1:13">
      <c r="A5690" s="13">
        <f t="shared" si="88"/>
        <v>1</v>
      </c>
      <c r="B5690">
        <v>3008930</v>
      </c>
      <c r="C5690">
        <v>1400</v>
      </c>
      <c r="D5690">
        <v>1500</v>
      </c>
      <c r="E5690"/>
      <c r="F5690" t="s">
        <v>253</v>
      </c>
      <c r="G5690">
        <v>1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8227</v>
      </c>
    </row>
    <row r="5691" spans="1:13">
      <c r="A5691" s="13">
        <f t="shared" si="88"/>
        <v>1</v>
      </c>
      <c r="B5691">
        <v>3008931</v>
      </c>
      <c r="C5691">
        <v>1400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7891</v>
      </c>
    </row>
    <row r="5692" spans="1:13">
      <c r="A5692" s="13">
        <f t="shared" si="88"/>
        <v>1</v>
      </c>
      <c r="B5692">
        <v>3008932</v>
      </c>
      <c r="C5692">
        <v>1400</v>
      </c>
      <c r="D5692">
        <v>1500</v>
      </c>
      <c r="E5692"/>
      <c r="F5692" t="s">
        <v>253</v>
      </c>
      <c r="G5692">
        <v>1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4082</v>
      </c>
    </row>
    <row r="5693" spans="1:13">
      <c r="A5693" s="13">
        <f t="shared" si="88"/>
        <v>1</v>
      </c>
      <c r="B5693">
        <v>3008933</v>
      </c>
      <c r="C5693">
        <v>1400</v>
      </c>
      <c r="D5693">
        <v>1500</v>
      </c>
      <c r="E5693"/>
      <c r="F5693" t="s">
        <v>253</v>
      </c>
      <c r="G5693">
        <v>1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4083</v>
      </c>
    </row>
    <row r="5694" spans="1:13">
      <c r="A5694" s="13">
        <f t="shared" si="88"/>
        <v>3</v>
      </c>
      <c r="B5694">
        <v>3008934</v>
      </c>
      <c r="C5694">
        <v>1400</v>
      </c>
      <c r="D5694">
        <v>1500</v>
      </c>
      <c r="E5694"/>
      <c r="F5694" t="s">
        <v>253</v>
      </c>
      <c r="G5694">
        <v>3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4084</v>
      </c>
    </row>
    <row r="5695" spans="1:13">
      <c r="A5695" s="13">
        <f t="shared" si="88"/>
        <v>2</v>
      </c>
      <c r="B5695">
        <v>3008935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8131</v>
      </c>
    </row>
    <row r="5696" spans="1:13">
      <c r="A5696" s="13">
        <f t="shared" si="88"/>
        <v>1</v>
      </c>
      <c r="B5696">
        <v>3008936</v>
      </c>
      <c r="C5696">
        <v>1400</v>
      </c>
      <c r="D5696">
        <v>1500</v>
      </c>
      <c r="E5696"/>
      <c r="F5696" t="s">
        <v>253</v>
      </c>
      <c r="G5696">
        <v>1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8521</v>
      </c>
    </row>
    <row r="5697" spans="1:13">
      <c r="A5697" s="13">
        <f t="shared" si="88"/>
        <v>1</v>
      </c>
      <c r="B5697">
        <v>3008937</v>
      </c>
      <c r="C5697">
        <v>1400</v>
      </c>
      <c r="D5697">
        <v>1500</v>
      </c>
      <c r="E5697"/>
      <c r="F5697" t="s">
        <v>253</v>
      </c>
      <c r="G5697">
        <v>1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8228</v>
      </c>
    </row>
    <row r="5698" spans="1:13">
      <c r="A5698" s="13">
        <f t="shared" si="88"/>
        <v>25</v>
      </c>
      <c r="B5698">
        <v>3008938</v>
      </c>
      <c r="C5698">
        <v>1400</v>
      </c>
      <c r="D5698">
        <v>1500</v>
      </c>
      <c r="E5698"/>
      <c r="F5698" t="s">
        <v>253</v>
      </c>
      <c r="G5698">
        <v>25</v>
      </c>
      <c r="H5698">
        <v>0</v>
      </c>
      <c r="I5698">
        <v>0</v>
      </c>
      <c r="J5698">
        <v>0</v>
      </c>
      <c r="K5698">
        <v>0</v>
      </c>
      <c r="L5698">
        <v>0</v>
      </c>
      <c r="M5698" t="s">
        <v>4085</v>
      </c>
    </row>
    <row r="5699" spans="1:13">
      <c r="A5699" s="13">
        <f t="shared" ref="A5699:A5762" si="89">G5699+H5699+I5699</f>
        <v>20</v>
      </c>
      <c r="B5699">
        <v>3008939</v>
      </c>
      <c r="C5699">
        <v>1400</v>
      </c>
      <c r="D5699">
        <v>1500</v>
      </c>
      <c r="E5699"/>
      <c r="F5699" t="s">
        <v>253</v>
      </c>
      <c r="G5699">
        <v>20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8522</v>
      </c>
    </row>
    <row r="5700" spans="1:13">
      <c r="A5700" s="13">
        <f t="shared" si="89"/>
        <v>2</v>
      </c>
      <c r="B5700">
        <v>3008941</v>
      </c>
      <c r="C5700">
        <v>1400</v>
      </c>
      <c r="D5700">
        <v>1500</v>
      </c>
      <c r="E5700"/>
      <c r="F5700" t="s">
        <v>253</v>
      </c>
      <c r="G5700">
        <v>2</v>
      </c>
      <c r="H5700">
        <v>0</v>
      </c>
      <c r="I5700">
        <v>0</v>
      </c>
      <c r="J5700">
        <v>0</v>
      </c>
      <c r="K5700">
        <v>0</v>
      </c>
      <c r="L5700">
        <v>0</v>
      </c>
      <c r="M5700" t="s">
        <v>4086</v>
      </c>
    </row>
    <row r="5701" spans="1:13">
      <c r="A5701" s="13">
        <f t="shared" si="89"/>
        <v>2</v>
      </c>
      <c r="B5701">
        <v>3008942</v>
      </c>
      <c r="C5701">
        <v>1400</v>
      </c>
      <c r="D5701">
        <v>1500</v>
      </c>
      <c r="E5701"/>
      <c r="F5701" t="s">
        <v>253</v>
      </c>
      <c r="G5701">
        <v>2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4087</v>
      </c>
    </row>
    <row r="5702" spans="1:13">
      <c r="A5702" s="13">
        <f t="shared" si="89"/>
        <v>2</v>
      </c>
      <c r="B5702">
        <v>3008943</v>
      </c>
      <c r="C5702">
        <v>1400</v>
      </c>
      <c r="D5702">
        <v>1500</v>
      </c>
      <c r="E5702"/>
      <c r="F5702" t="s">
        <v>1443</v>
      </c>
      <c r="G5702">
        <v>2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8087</v>
      </c>
    </row>
    <row r="5703" spans="1:13">
      <c r="A5703" s="13">
        <f t="shared" si="89"/>
        <v>16</v>
      </c>
      <c r="B5703">
        <v>3008944</v>
      </c>
      <c r="C5703">
        <v>1400</v>
      </c>
      <c r="D5703">
        <v>1500</v>
      </c>
      <c r="E5703"/>
      <c r="F5703" t="s">
        <v>253</v>
      </c>
      <c r="G5703">
        <v>16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4088</v>
      </c>
    </row>
    <row r="5704" spans="1:13">
      <c r="A5704" s="13">
        <f t="shared" si="89"/>
        <v>9</v>
      </c>
      <c r="B5704">
        <v>3008945</v>
      </c>
      <c r="C5704">
        <v>1380</v>
      </c>
      <c r="D5704">
        <v>1500</v>
      </c>
      <c r="E5704"/>
      <c r="F5704" t="s">
        <v>253</v>
      </c>
      <c r="G5704">
        <v>9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4089</v>
      </c>
    </row>
    <row r="5705" spans="1:13">
      <c r="A5705" s="13">
        <f t="shared" si="89"/>
        <v>3</v>
      </c>
      <c r="B5705">
        <v>3008945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4089</v>
      </c>
    </row>
    <row r="5706" spans="1:13">
      <c r="A5706" s="13">
        <f t="shared" si="89"/>
        <v>1</v>
      </c>
      <c r="B5706">
        <v>3008947</v>
      </c>
      <c r="C5706">
        <v>1400</v>
      </c>
      <c r="D5706">
        <v>1500</v>
      </c>
      <c r="E5706"/>
      <c r="F5706" t="s">
        <v>253</v>
      </c>
      <c r="G5706">
        <v>1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4090</v>
      </c>
    </row>
    <row r="5707" spans="1:13">
      <c r="A5707" s="13">
        <f t="shared" si="89"/>
        <v>16</v>
      </c>
      <c r="B5707">
        <v>3008948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4091</v>
      </c>
    </row>
    <row r="5708" spans="1:13">
      <c r="A5708" s="13">
        <f t="shared" si="89"/>
        <v>2</v>
      </c>
      <c r="B5708">
        <v>3008949</v>
      </c>
      <c r="C5708">
        <v>1400</v>
      </c>
      <c r="D5708">
        <v>1500</v>
      </c>
      <c r="E5708"/>
      <c r="F5708" t="s">
        <v>253</v>
      </c>
      <c r="G5708">
        <v>2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7899</v>
      </c>
    </row>
    <row r="5709" spans="1:13">
      <c r="A5709" s="13">
        <f t="shared" si="89"/>
        <v>1</v>
      </c>
      <c r="B5709">
        <v>3008956</v>
      </c>
      <c r="C5709">
        <v>1400</v>
      </c>
      <c r="D5709">
        <v>1500</v>
      </c>
      <c r="E5709"/>
      <c r="F5709" t="s">
        <v>253</v>
      </c>
      <c r="G5709">
        <v>1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7838</v>
      </c>
    </row>
    <row r="5710" spans="1:13">
      <c r="A5710" s="13">
        <f t="shared" si="89"/>
        <v>2</v>
      </c>
      <c r="B5710">
        <v>3008957</v>
      </c>
      <c r="C5710">
        <v>1380</v>
      </c>
      <c r="D5710">
        <v>1500</v>
      </c>
      <c r="E5710"/>
      <c r="F5710" t="s">
        <v>253</v>
      </c>
      <c r="G5710">
        <v>2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4092</v>
      </c>
    </row>
    <row r="5711" spans="1:13">
      <c r="A5711" s="13">
        <f t="shared" si="89"/>
        <v>1</v>
      </c>
      <c r="B5711">
        <v>3008957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4092</v>
      </c>
    </row>
    <row r="5712" spans="1:13">
      <c r="A5712" s="13">
        <f t="shared" si="89"/>
        <v>1</v>
      </c>
      <c r="B5712">
        <v>3008958</v>
      </c>
      <c r="C5712">
        <v>1400</v>
      </c>
      <c r="D5712">
        <v>1500</v>
      </c>
      <c r="E5712"/>
      <c r="F5712" t="s">
        <v>253</v>
      </c>
      <c r="G5712">
        <v>1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7598</v>
      </c>
    </row>
    <row r="5713" spans="1:13">
      <c r="A5713" s="13">
        <f t="shared" si="89"/>
        <v>1</v>
      </c>
      <c r="B5713">
        <v>3008960</v>
      </c>
      <c r="C5713">
        <v>1400</v>
      </c>
      <c r="D5713">
        <v>1500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9202</v>
      </c>
    </row>
    <row r="5714" spans="1:13">
      <c r="A5714" s="13">
        <f t="shared" si="89"/>
        <v>7</v>
      </c>
      <c r="B5714">
        <v>3008961</v>
      </c>
      <c r="C5714">
        <v>1400</v>
      </c>
      <c r="D5714">
        <v>1500</v>
      </c>
      <c r="E5714"/>
      <c r="F5714" t="s">
        <v>253</v>
      </c>
      <c r="G5714">
        <v>7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8229</v>
      </c>
    </row>
    <row r="5715" spans="1:13">
      <c r="A5715" s="13">
        <f t="shared" si="89"/>
        <v>2</v>
      </c>
      <c r="B5715">
        <v>3008962</v>
      </c>
      <c r="C5715">
        <v>1400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4093</v>
      </c>
    </row>
    <row r="5716" spans="1:13">
      <c r="A5716" s="13">
        <f t="shared" si="89"/>
        <v>2</v>
      </c>
      <c r="B5716">
        <v>3008963</v>
      </c>
      <c r="C5716">
        <v>1400</v>
      </c>
      <c r="D5716">
        <v>1500</v>
      </c>
      <c r="E5716"/>
      <c r="F5716" t="s">
        <v>253</v>
      </c>
      <c r="G5716">
        <v>2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4094</v>
      </c>
    </row>
    <row r="5717" spans="1:13">
      <c r="A5717" s="13">
        <f t="shared" si="89"/>
        <v>2</v>
      </c>
      <c r="B5717">
        <v>3008964</v>
      </c>
      <c r="C5717">
        <v>1400</v>
      </c>
      <c r="D5717">
        <v>1500</v>
      </c>
      <c r="E5717"/>
      <c r="F5717" t="s">
        <v>253</v>
      </c>
      <c r="G5717">
        <v>2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4095</v>
      </c>
    </row>
    <row r="5718" spans="1:13">
      <c r="A5718" s="13">
        <f t="shared" si="89"/>
        <v>5</v>
      </c>
      <c r="B5718">
        <v>3008965</v>
      </c>
      <c r="C5718">
        <v>1400</v>
      </c>
      <c r="D5718">
        <v>1500</v>
      </c>
      <c r="E5718"/>
      <c r="F5718" t="s">
        <v>253</v>
      </c>
      <c r="G5718">
        <v>5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4096</v>
      </c>
    </row>
    <row r="5719" spans="1:13">
      <c r="A5719" s="13">
        <f t="shared" si="89"/>
        <v>10</v>
      </c>
      <c r="B5719">
        <v>3008966</v>
      </c>
      <c r="C5719">
        <v>1400</v>
      </c>
      <c r="D5719">
        <v>1500</v>
      </c>
      <c r="E5719"/>
      <c r="F5719" t="s">
        <v>253</v>
      </c>
      <c r="G5719">
        <v>10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4097</v>
      </c>
    </row>
    <row r="5720" spans="1:13">
      <c r="A5720" s="13">
        <f t="shared" si="89"/>
        <v>2</v>
      </c>
      <c r="B5720">
        <v>3008967</v>
      </c>
      <c r="C5720">
        <v>1400</v>
      </c>
      <c r="D5720">
        <v>1500</v>
      </c>
      <c r="E5720"/>
      <c r="F5720" t="s">
        <v>253</v>
      </c>
      <c r="G5720">
        <v>2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4098</v>
      </c>
    </row>
    <row r="5721" spans="1:13">
      <c r="A5721" s="13">
        <f t="shared" si="89"/>
        <v>2</v>
      </c>
      <c r="B5721">
        <v>3008968</v>
      </c>
      <c r="C5721">
        <v>1400</v>
      </c>
      <c r="D5721">
        <v>1500</v>
      </c>
      <c r="E5721"/>
      <c r="F5721" t="s">
        <v>253</v>
      </c>
      <c r="G5721">
        <v>2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7984</v>
      </c>
    </row>
    <row r="5722" spans="1:13">
      <c r="A5722" s="13">
        <f t="shared" si="89"/>
        <v>8</v>
      </c>
      <c r="B5722">
        <v>3008969</v>
      </c>
      <c r="C5722">
        <v>1400</v>
      </c>
      <c r="D5722">
        <v>1500</v>
      </c>
      <c r="E5722"/>
      <c r="F5722" t="s">
        <v>253</v>
      </c>
      <c r="G5722">
        <v>8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9132</v>
      </c>
    </row>
    <row r="5723" spans="1:13">
      <c r="A5723" s="13">
        <f t="shared" si="89"/>
        <v>2</v>
      </c>
      <c r="B5723">
        <v>3008971</v>
      </c>
      <c r="C5723">
        <v>1400</v>
      </c>
      <c r="D5723">
        <v>1500</v>
      </c>
      <c r="E5723"/>
      <c r="F5723" t="s">
        <v>253</v>
      </c>
      <c r="G5723">
        <v>2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4099</v>
      </c>
    </row>
    <row r="5724" spans="1:13">
      <c r="A5724" s="13">
        <f t="shared" si="89"/>
        <v>3</v>
      </c>
      <c r="B5724">
        <v>3008972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4100</v>
      </c>
    </row>
    <row r="5725" spans="1:13">
      <c r="A5725" s="13">
        <f t="shared" si="89"/>
        <v>3</v>
      </c>
      <c r="B5725">
        <v>3008973</v>
      </c>
      <c r="C5725">
        <v>1400</v>
      </c>
      <c r="D5725">
        <v>1500</v>
      </c>
      <c r="E5725"/>
      <c r="F5725" t="s">
        <v>253</v>
      </c>
      <c r="G5725">
        <v>3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9133</v>
      </c>
    </row>
    <row r="5726" spans="1:13">
      <c r="A5726" s="13">
        <f t="shared" si="89"/>
        <v>5</v>
      </c>
      <c r="B5726">
        <v>3008974</v>
      </c>
      <c r="C5726">
        <v>1400</v>
      </c>
      <c r="D5726">
        <v>1500</v>
      </c>
      <c r="E5726"/>
      <c r="F5726" t="s">
        <v>253</v>
      </c>
      <c r="G5726">
        <v>5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4101</v>
      </c>
    </row>
    <row r="5727" spans="1:13">
      <c r="A5727" s="13">
        <f t="shared" si="89"/>
        <v>3</v>
      </c>
      <c r="B5727">
        <v>3008975</v>
      </c>
      <c r="C5727">
        <v>1400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4102</v>
      </c>
    </row>
    <row r="5728" spans="1:13">
      <c r="A5728" s="13">
        <f t="shared" si="89"/>
        <v>7</v>
      </c>
      <c r="B5728">
        <v>3008976</v>
      </c>
      <c r="C5728">
        <v>1400</v>
      </c>
      <c r="D5728">
        <v>1500</v>
      </c>
      <c r="E5728"/>
      <c r="F5728" t="s">
        <v>253</v>
      </c>
      <c r="G5728">
        <v>7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4103</v>
      </c>
    </row>
    <row r="5729" spans="1:13">
      <c r="A5729" s="13">
        <f t="shared" si="89"/>
        <v>8</v>
      </c>
      <c r="B5729">
        <v>3008977</v>
      </c>
      <c r="C5729">
        <v>1400</v>
      </c>
      <c r="D5729">
        <v>1500</v>
      </c>
      <c r="E5729"/>
      <c r="F5729" t="s">
        <v>253</v>
      </c>
      <c r="G5729">
        <v>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4104</v>
      </c>
    </row>
    <row r="5730" spans="1:13">
      <c r="A5730" s="13">
        <f t="shared" si="89"/>
        <v>1</v>
      </c>
      <c r="B5730">
        <v>3008978</v>
      </c>
      <c r="C5730">
        <v>1400</v>
      </c>
      <c r="D5730">
        <v>1500</v>
      </c>
      <c r="E5730"/>
      <c r="F5730" t="s">
        <v>253</v>
      </c>
      <c r="G5730">
        <v>1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7505</v>
      </c>
    </row>
    <row r="5731" spans="1:13">
      <c r="A5731" s="13">
        <f t="shared" si="89"/>
        <v>1</v>
      </c>
      <c r="B5731">
        <v>3008979</v>
      </c>
      <c r="C5731">
        <v>1400</v>
      </c>
      <c r="D5731">
        <v>1500</v>
      </c>
      <c r="E5731"/>
      <c r="F5731" t="s">
        <v>253</v>
      </c>
      <c r="G5731">
        <v>1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8159</v>
      </c>
    </row>
    <row r="5732" spans="1:13">
      <c r="A5732" s="13">
        <f t="shared" si="89"/>
        <v>4</v>
      </c>
      <c r="B5732">
        <v>3008980</v>
      </c>
      <c r="C5732">
        <v>1400</v>
      </c>
      <c r="D5732">
        <v>1500</v>
      </c>
      <c r="E5732"/>
      <c r="F5732" t="s">
        <v>253</v>
      </c>
      <c r="G5732">
        <v>4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4105</v>
      </c>
    </row>
    <row r="5733" spans="1:13">
      <c r="A5733" s="13">
        <f t="shared" si="89"/>
        <v>2</v>
      </c>
      <c r="B5733">
        <v>3008982</v>
      </c>
      <c r="C5733">
        <v>1400</v>
      </c>
      <c r="D5733">
        <v>1500</v>
      </c>
      <c r="E5733"/>
      <c r="F5733" t="s">
        <v>253</v>
      </c>
      <c r="G5733">
        <v>2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4106</v>
      </c>
    </row>
    <row r="5734" spans="1:13">
      <c r="A5734" s="13">
        <f t="shared" si="89"/>
        <v>2</v>
      </c>
      <c r="B5734">
        <v>3008983</v>
      </c>
      <c r="C5734">
        <v>1400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8909</v>
      </c>
    </row>
    <row r="5735" spans="1:13">
      <c r="A5735" s="13">
        <f t="shared" si="89"/>
        <v>2</v>
      </c>
      <c r="B5735">
        <v>3008984</v>
      </c>
      <c r="C5735">
        <v>1400</v>
      </c>
      <c r="D5735">
        <v>1500</v>
      </c>
      <c r="E5735"/>
      <c r="F5735" t="s">
        <v>253</v>
      </c>
      <c r="G5735">
        <v>2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4107</v>
      </c>
    </row>
    <row r="5736" spans="1:13">
      <c r="A5736" s="13">
        <f t="shared" si="89"/>
        <v>7</v>
      </c>
      <c r="B5736">
        <v>3008986</v>
      </c>
      <c r="C5736">
        <v>1400</v>
      </c>
      <c r="D5736">
        <v>1500</v>
      </c>
      <c r="E5736"/>
      <c r="F5736" t="s">
        <v>253</v>
      </c>
      <c r="G5736">
        <v>7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4108</v>
      </c>
    </row>
    <row r="5737" spans="1:13">
      <c r="A5737" s="13">
        <f t="shared" si="89"/>
        <v>1</v>
      </c>
      <c r="B5737">
        <v>3008987</v>
      </c>
      <c r="C5737">
        <v>1400</v>
      </c>
      <c r="D5737">
        <v>1500</v>
      </c>
      <c r="E5737"/>
      <c r="F5737" t="s">
        <v>253</v>
      </c>
      <c r="G5737">
        <v>1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4109</v>
      </c>
    </row>
    <row r="5738" spans="1:13">
      <c r="A5738" s="13">
        <f t="shared" si="89"/>
        <v>1</v>
      </c>
      <c r="B5738">
        <v>3008988</v>
      </c>
      <c r="C5738">
        <v>1400</v>
      </c>
      <c r="D5738">
        <v>1500</v>
      </c>
      <c r="E5738"/>
      <c r="F5738" t="s">
        <v>253</v>
      </c>
      <c r="G5738">
        <v>1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4110</v>
      </c>
    </row>
    <row r="5739" spans="1:13">
      <c r="A5739" s="13">
        <f t="shared" si="89"/>
        <v>11</v>
      </c>
      <c r="B5739">
        <v>3008989</v>
      </c>
      <c r="C5739">
        <v>1400</v>
      </c>
      <c r="D5739">
        <v>1500</v>
      </c>
      <c r="E5739"/>
      <c r="F5739" t="s">
        <v>253</v>
      </c>
      <c r="G5739">
        <v>11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4111</v>
      </c>
    </row>
    <row r="5740" spans="1:13">
      <c r="A5740" s="13">
        <f t="shared" si="89"/>
        <v>2</v>
      </c>
      <c r="B5740">
        <v>3008990</v>
      </c>
      <c r="C5740">
        <v>1400</v>
      </c>
      <c r="D5740">
        <v>1500</v>
      </c>
      <c r="E5740"/>
      <c r="F5740" t="s">
        <v>253</v>
      </c>
      <c r="G5740">
        <v>2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4112</v>
      </c>
    </row>
    <row r="5741" spans="1:13">
      <c r="A5741" s="13">
        <f t="shared" si="89"/>
        <v>2</v>
      </c>
      <c r="B5741">
        <v>3008993</v>
      </c>
      <c r="C5741">
        <v>1400</v>
      </c>
      <c r="D5741">
        <v>1500</v>
      </c>
      <c r="E5741"/>
      <c r="F5741" t="s">
        <v>253</v>
      </c>
      <c r="G5741">
        <v>2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4113</v>
      </c>
    </row>
    <row r="5742" spans="1:13">
      <c r="A5742" s="13">
        <f t="shared" si="89"/>
        <v>1</v>
      </c>
      <c r="B5742">
        <v>3008994</v>
      </c>
      <c r="C5742">
        <v>1400</v>
      </c>
      <c r="D5742">
        <v>1500</v>
      </c>
      <c r="E5742"/>
      <c r="F5742" t="s">
        <v>253</v>
      </c>
      <c r="G5742">
        <v>1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4114</v>
      </c>
    </row>
    <row r="5743" spans="1:13">
      <c r="A5743" s="13">
        <f t="shared" si="89"/>
        <v>1</v>
      </c>
      <c r="B5743">
        <v>3008995</v>
      </c>
      <c r="C5743">
        <v>1400</v>
      </c>
      <c r="D5743">
        <v>1500</v>
      </c>
      <c r="E5743"/>
      <c r="F5743" t="s">
        <v>253</v>
      </c>
      <c r="G5743">
        <v>1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7875</v>
      </c>
    </row>
    <row r="5744" spans="1:13">
      <c r="A5744" s="13">
        <f t="shared" si="89"/>
        <v>1</v>
      </c>
      <c r="B5744">
        <v>3008996</v>
      </c>
      <c r="C5744">
        <v>1400</v>
      </c>
      <c r="D5744">
        <v>1500</v>
      </c>
      <c r="E5744"/>
      <c r="F5744" t="s">
        <v>253</v>
      </c>
      <c r="G5744">
        <v>1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7947</v>
      </c>
    </row>
    <row r="5745" spans="1:13">
      <c r="A5745" s="13">
        <f t="shared" si="89"/>
        <v>1</v>
      </c>
      <c r="B5745">
        <v>3008997</v>
      </c>
      <c r="C5745">
        <v>1400</v>
      </c>
      <c r="D5745">
        <v>1500</v>
      </c>
      <c r="E5745"/>
      <c r="F5745" t="s">
        <v>253</v>
      </c>
      <c r="G5745">
        <v>1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4115</v>
      </c>
    </row>
    <row r="5746" spans="1:13">
      <c r="A5746" s="13">
        <f t="shared" si="89"/>
        <v>4</v>
      </c>
      <c r="B5746">
        <v>3008998</v>
      </c>
      <c r="C5746">
        <v>1400</v>
      </c>
      <c r="D5746">
        <v>1500</v>
      </c>
      <c r="E5746"/>
      <c r="F5746" t="s">
        <v>253</v>
      </c>
      <c r="G5746">
        <v>4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4116</v>
      </c>
    </row>
    <row r="5747" spans="1:13">
      <c r="A5747" s="13">
        <f t="shared" si="89"/>
        <v>1</v>
      </c>
      <c r="B5747">
        <v>3008999</v>
      </c>
      <c r="C5747">
        <v>1400</v>
      </c>
      <c r="D5747">
        <v>1500</v>
      </c>
      <c r="E5747"/>
      <c r="F5747" t="s">
        <v>253</v>
      </c>
      <c r="G5747">
        <v>1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4117</v>
      </c>
    </row>
    <row r="5748" spans="1:13">
      <c r="A5748" s="13">
        <f t="shared" si="89"/>
        <v>1</v>
      </c>
      <c r="B5748">
        <v>3009000</v>
      </c>
      <c r="C5748">
        <v>1400</v>
      </c>
      <c r="D5748">
        <v>1500</v>
      </c>
      <c r="E5748"/>
      <c r="F5748" t="s">
        <v>253</v>
      </c>
      <c r="G5748">
        <v>1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4118</v>
      </c>
    </row>
    <row r="5749" spans="1:13">
      <c r="A5749" s="13">
        <f t="shared" si="89"/>
        <v>6</v>
      </c>
      <c r="B5749">
        <v>3009001</v>
      </c>
      <c r="C5749">
        <v>1400</v>
      </c>
      <c r="D5749">
        <v>1500</v>
      </c>
      <c r="E5749"/>
      <c r="F5749" t="s">
        <v>253</v>
      </c>
      <c r="G5749">
        <v>6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4119</v>
      </c>
    </row>
    <row r="5750" spans="1:13">
      <c r="A5750" s="13">
        <f t="shared" si="89"/>
        <v>4</v>
      </c>
      <c r="B5750">
        <v>3009002</v>
      </c>
      <c r="C5750">
        <v>1400</v>
      </c>
      <c r="D5750">
        <v>1500</v>
      </c>
      <c r="E5750"/>
      <c r="F5750" t="s">
        <v>253</v>
      </c>
      <c r="G5750">
        <v>4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8266</v>
      </c>
    </row>
    <row r="5751" spans="1:13">
      <c r="A5751" s="13">
        <f t="shared" si="89"/>
        <v>4</v>
      </c>
      <c r="B5751">
        <v>3009004</v>
      </c>
      <c r="C5751">
        <v>1400</v>
      </c>
      <c r="D5751">
        <v>1500</v>
      </c>
      <c r="E5751"/>
      <c r="F5751" t="s">
        <v>253</v>
      </c>
      <c r="G5751">
        <v>4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8243</v>
      </c>
    </row>
    <row r="5752" spans="1:13">
      <c r="A5752" s="13">
        <f t="shared" si="89"/>
        <v>2</v>
      </c>
      <c r="B5752">
        <v>3009005</v>
      </c>
      <c r="C5752">
        <v>1400</v>
      </c>
      <c r="D5752">
        <v>1500</v>
      </c>
      <c r="E5752"/>
      <c r="F5752" t="s">
        <v>253</v>
      </c>
      <c r="G5752">
        <v>2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4120</v>
      </c>
    </row>
    <row r="5753" spans="1:13">
      <c r="A5753" s="13">
        <f t="shared" si="89"/>
        <v>3</v>
      </c>
      <c r="B5753">
        <v>3009006</v>
      </c>
      <c r="C5753">
        <v>1400</v>
      </c>
      <c r="D5753">
        <v>1500</v>
      </c>
      <c r="E5753"/>
      <c r="F5753" t="s">
        <v>253</v>
      </c>
      <c r="G5753">
        <v>3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4121</v>
      </c>
    </row>
    <row r="5754" spans="1:13">
      <c r="A5754" s="13">
        <f t="shared" si="89"/>
        <v>7</v>
      </c>
      <c r="B5754">
        <v>3009007</v>
      </c>
      <c r="C5754">
        <v>1400</v>
      </c>
      <c r="D5754">
        <v>1500</v>
      </c>
      <c r="E5754"/>
      <c r="F5754" t="s">
        <v>289</v>
      </c>
      <c r="G5754">
        <v>7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4122</v>
      </c>
    </row>
    <row r="5755" spans="1:13">
      <c r="A5755" s="13">
        <f t="shared" si="89"/>
        <v>1</v>
      </c>
      <c r="B5755">
        <v>3009008</v>
      </c>
      <c r="C5755">
        <v>1400</v>
      </c>
      <c r="D5755">
        <v>1500</v>
      </c>
      <c r="E5755"/>
      <c r="F5755" t="s">
        <v>253</v>
      </c>
      <c r="G5755">
        <v>1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4123</v>
      </c>
    </row>
    <row r="5756" spans="1:13">
      <c r="A5756" s="13">
        <f t="shared" si="89"/>
        <v>21</v>
      </c>
      <c r="B5756">
        <v>3009009</v>
      </c>
      <c r="C5756">
        <v>1400</v>
      </c>
      <c r="D5756">
        <v>1500</v>
      </c>
      <c r="E5756"/>
      <c r="F5756" t="s">
        <v>253</v>
      </c>
      <c r="G5756">
        <v>21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4124</v>
      </c>
    </row>
    <row r="5757" spans="1:13">
      <c r="A5757" s="13">
        <f t="shared" si="89"/>
        <v>4</v>
      </c>
      <c r="B5757">
        <v>3009010</v>
      </c>
      <c r="C5757">
        <v>1400</v>
      </c>
      <c r="D5757">
        <v>1500</v>
      </c>
      <c r="E5757"/>
      <c r="F5757" t="s">
        <v>253</v>
      </c>
      <c r="G5757">
        <v>4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4125</v>
      </c>
    </row>
    <row r="5758" spans="1:13">
      <c r="A5758" s="13">
        <f t="shared" si="89"/>
        <v>3</v>
      </c>
      <c r="B5758">
        <v>3009011</v>
      </c>
      <c r="C5758">
        <v>1400</v>
      </c>
      <c r="D5758">
        <v>1500</v>
      </c>
      <c r="E5758"/>
      <c r="F5758" t="s">
        <v>253</v>
      </c>
      <c r="G5758">
        <v>3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4126</v>
      </c>
    </row>
    <row r="5759" spans="1:13">
      <c r="A5759" s="13">
        <f t="shared" si="89"/>
        <v>3</v>
      </c>
      <c r="B5759">
        <v>3009012</v>
      </c>
      <c r="C5759">
        <v>1400</v>
      </c>
      <c r="D5759">
        <v>1500</v>
      </c>
      <c r="E5759"/>
      <c r="F5759" t="s">
        <v>253</v>
      </c>
      <c r="G5759">
        <v>3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4127</v>
      </c>
    </row>
    <row r="5760" spans="1:13">
      <c r="A5760" s="13">
        <f t="shared" si="89"/>
        <v>3</v>
      </c>
      <c r="B5760">
        <v>3009013</v>
      </c>
      <c r="C5760">
        <v>1400</v>
      </c>
      <c r="D5760">
        <v>1500</v>
      </c>
      <c r="E5760"/>
      <c r="F5760" t="s">
        <v>253</v>
      </c>
      <c r="G5760">
        <v>3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4128</v>
      </c>
    </row>
    <row r="5761" spans="1:13">
      <c r="A5761" s="13">
        <f t="shared" si="89"/>
        <v>3</v>
      </c>
      <c r="B5761">
        <v>3009015</v>
      </c>
      <c r="C5761">
        <v>1400</v>
      </c>
      <c r="D5761">
        <v>1500</v>
      </c>
      <c r="E5761"/>
      <c r="F5761" t="s">
        <v>253</v>
      </c>
      <c r="G5761">
        <v>3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4129</v>
      </c>
    </row>
    <row r="5762" spans="1:13">
      <c r="A5762" s="13">
        <f t="shared" si="89"/>
        <v>5</v>
      </c>
      <c r="B5762">
        <v>3009016</v>
      </c>
      <c r="C5762">
        <v>1400</v>
      </c>
      <c r="D5762">
        <v>1500</v>
      </c>
      <c r="E5762"/>
      <c r="F5762" t="s">
        <v>253</v>
      </c>
      <c r="G5762">
        <v>5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4130</v>
      </c>
    </row>
    <row r="5763" spans="1:13">
      <c r="A5763" s="13">
        <f t="shared" ref="A5763:A5826" si="90">G5763+H5763+I5763</f>
        <v>5</v>
      </c>
      <c r="B5763">
        <v>3009017</v>
      </c>
      <c r="C5763">
        <v>1400</v>
      </c>
      <c r="D5763">
        <v>1500</v>
      </c>
      <c r="E5763"/>
      <c r="F5763" t="s">
        <v>253</v>
      </c>
      <c r="G5763">
        <v>5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4131</v>
      </c>
    </row>
    <row r="5764" spans="1:13">
      <c r="A5764" s="13">
        <f t="shared" si="90"/>
        <v>5</v>
      </c>
      <c r="B5764">
        <v>3009018</v>
      </c>
      <c r="C5764">
        <v>1400</v>
      </c>
      <c r="D5764">
        <v>1500</v>
      </c>
      <c r="E5764"/>
      <c r="F5764" t="s">
        <v>253</v>
      </c>
      <c r="G5764">
        <v>5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4132</v>
      </c>
    </row>
    <row r="5765" spans="1:13">
      <c r="A5765" s="13">
        <f t="shared" si="90"/>
        <v>1</v>
      </c>
      <c r="B5765">
        <v>3009019</v>
      </c>
      <c r="C5765">
        <v>1380</v>
      </c>
      <c r="D5765">
        <v>1500</v>
      </c>
      <c r="E5765"/>
      <c r="F5765" t="s">
        <v>253</v>
      </c>
      <c r="G5765">
        <v>1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4133</v>
      </c>
    </row>
    <row r="5766" spans="1:13">
      <c r="A5766" s="13">
        <f t="shared" si="90"/>
        <v>1</v>
      </c>
      <c r="B5766">
        <v>3009019</v>
      </c>
      <c r="C5766">
        <v>1400</v>
      </c>
      <c r="D5766">
        <v>1500</v>
      </c>
      <c r="E5766"/>
      <c r="F5766" t="s">
        <v>253</v>
      </c>
      <c r="G5766">
        <v>1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4133</v>
      </c>
    </row>
    <row r="5767" spans="1:13">
      <c r="A5767" s="13">
        <f t="shared" si="90"/>
        <v>6</v>
      </c>
      <c r="B5767">
        <v>3009020</v>
      </c>
      <c r="C5767">
        <v>1380</v>
      </c>
      <c r="D5767">
        <v>1500</v>
      </c>
      <c r="E5767"/>
      <c r="F5767" t="s">
        <v>253</v>
      </c>
      <c r="G5767">
        <v>6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4134</v>
      </c>
    </row>
    <row r="5768" spans="1:13">
      <c r="A5768" s="13">
        <f t="shared" si="90"/>
        <v>6</v>
      </c>
      <c r="B5768">
        <v>3009020</v>
      </c>
      <c r="C5768">
        <v>1400</v>
      </c>
      <c r="D5768">
        <v>1500</v>
      </c>
      <c r="E5768"/>
      <c r="F5768" t="s">
        <v>253</v>
      </c>
      <c r="G5768">
        <v>6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4134</v>
      </c>
    </row>
    <row r="5769" spans="1:13">
      <c r="A5769" s="13">
        <f t="shared" si="90"/>
        <v>4</v>
      </c>
      <c r="B5769">
        <v>3009021</v>
      </c>
      <c r="C5769">
        <v>1400</v>
      </c>
      <c r="D5769">
        <v>1500</v>
      </c>
      <c r="E5769"/>
      <c r="F5769" t="s">
        <v>253</v>
      </c>
      <c r="G5769">
        <v>4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4135</v>
      </c>
    </row>
    <row r="5770" spans="1:13">
      <c r="A5770" s="13">
        <f t="shared" si="90"/>
        <v>11</v>
      </c>
      <c r="B5770">
        <v>3009022</v>
      </c>
      <c r="C5770">
        <v>1400</v>
      </c>
      <c r="D5770">
        <v>1500</v>
      </c>
      <c r="E5770"/>
      <c r="F5770" t="s">
        <v>253</v>
      </c>
      <c r="G5770">
        <v>11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4136</v>
      </c>
    </row>
    <row r="5771" spans="1:13">
      <c r="A5771" s="13">
        <f t="shared" si="90"/>
        <v>8</v>
      </c>
      <c r="B5771">
        <v>3009023</v>
      </c>
      <c r="C5771">
        <v>1400</v>
      </c>
      <c r="D5771">
        <v>1500</v>
      </c>
      <c r="E5771"/>
      <c r="F5771" t="s">
        <v>253</v>
      </c>
      <c r="G5771">
        <v>8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4137</v>
      </c>
    </row>
    <row r="5772" spans="1:13">
      <c r="A5772" s="13">
        <f t="shared" si="90"/>
        <v>3</v>
      </c>
      <c r="B5772">
        <v>3009024</v>
      </c>
      <c r="C5772">
        <v>1400</v>
      </c>
      <c r="D5772">
        <v>1500</v>
      </c>
      <c r="E5772"/>
      <c r="F5772" t="s">
        <v>253</v>
      </c>
      <c r="G5772">
        <v>3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4138</v>
      </c>
    </row>
    <row r="5773" spans="1:13">
      <c r="A5773" s="13">
        <f t="shared" si="90"/>
        <v>1</v>
      </c>
      <c r="B5773">
        <v>3009026</v>
      </c>
      <c r="C5773">
        <v>1400</v>
      </c>
      <c r="D5773">
        <v>1500</v>
      </c>
      <c r="E5773"/>
      <c r="F5773" t="s">
        <v>253</v>
      </c>
      <c r="G5773">
        <v>1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4139</v>
      </c>
    </row>
    <row r="5774" spans="1:13">
      <c r="A5774" s="13">
        <f t="shared" si="90"/>
        <v>1</v>
      </c>
      <c r="B5774">
        <v>3009027</v>
      </c>
      <c r="C5774">
        <v>1400</v>
      </c>
      <c r="D5774">
        <v>1500</v>
      </c>
      <c r="E5774"/>
      <c r="F5774" t="s">
        <v>253</v>
      </c>
      <c r="G5774">
        <v>1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4140</v>
      </c>
    </row>
    <row r="5775" spans="1:13">
      <c r="A5775" s="13">
        <f t="shared" si="90"/>
        <v>3</v>
      </c>
      <c r="B5775">
        <v>3009028</v>
      </c>
      <c r="C5775">
        <v>1400</v>
      </c>
      <c r="D5775">
        <v>1500</v>
      </c>
      <c r="E5775"/>
      <c r="F5775" t="s">
        <v>253</v>
      </c>
      <c r="G5775">
        <v>3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4141</v>
      </c>
    </row>
    <row r="5776" spans="1:13">
      <c r="A5776" s="13">
        <f t="shared" si="90"/>
        <v>16</v>
      </c>
      <c r="B5776">
        <v>3009029</v>
      </c>
      <c r="C5776">
        <v>1400</v>
      </c>
      <c r="D5776">
        <v>1500</v>
      </c>
      <c r="E5776"/>
      <c r="F5776" t="s">
        <v>253</v>
      </c>
      <c r="G5776">
        <v>16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4142</v>
      </c>
    </row>
    <row r="5777" spans="1:13">
      <c r="A5777" s="13">
        <f t="shared" si="90"/>
        <v>1</v>
      </c>
      <c r="B5777">
        <v>3009030</v>
      </c>
      <c r="C5777">
        <v>1400</v>
      </c>
      <c r="D5777">
        <v>1500</v>
      </c>
      <c r="E5777"/>
      <c r="F5777" t="s">
        <v>289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4143</v>
      </c>
    </row>
    <row r="5778" spans="1:13">
      <c r="A5778" s="13">
        <f t="shared" si="90"/>
        <v>3</v>
      </c>
      <c r="B5778">
        <v>3009031</v>
      </c>
      <c r="C5778">
        <v>1400</v>
      </c>
      <c r="D5778">
        <v>1500</v>
      </c>
      <c r="E5778"/>
      <c r="F5778" t="s">
        <v>253</v>
      </c>
      <c r="G5778">
        <v>3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4144</v>
      </c>
    </row>
    <row r="5779" spans="1:13">
      <c r="A5779" s="13">
        <f t="shared" si="90"/>
        <v>2</v>
      </c>
      <c r="B5779">
        <v>3009032</v>
      </c>
      <c r="C5779">
        <v>1400</v>
      </c>
      <c r="D5779">
        <v>1500</v>
      </c>
      <c r="E5779"/>
      <c r="F5779" t="s">
        <v>253</v>
      </c>
      <c r="G5779">
        <v>2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4145</v>
      </c>
    </row>
    <row r="5780" spans="1:13">
      <c r="A5780" s="13">
        <f t="shared" si="90"/>
        <v>1</v>
      </c>
      <c r="B5780">
        <v>3009034</v>
      </c>
      <c r="C5780">
        <v>1400</v>
      </c>
      <c r="D5780">
        <v>1500</v>
      </c>
      <c r="E5780"/>
      <c r="F5780" t="s">
        <v>253</v>
      </c>
      <c r="G5780">
        <v>1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4146</v>
      </c>
    </row>
    <row r="5781" spans="1:13">
      <c r="A5781" s="13">
        <f t="shared" si="90"/>
        <v>1</v>
      </c>
      <c r="B5781">
        <v>3009036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8640</v>
      </c>
    </row>
    <row r="5782" spans="1:13">
      <c r="A5782" s="13">
        <f t="shared" si="90"/>
        <v>1</v>
      </c>
      <c r="B5782">
        <v>3009038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4147</v>
      </c>
    </row>
    <row r="5783" spans="1:13">
      <c r="A5783" s="13">
        <f t="shared" si="90"/>
        <v>1</v>
      </c>
      <c r="B5783">
        <v>3009039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8538</v>
      </c>
    </row>
    <row r="5784" spans="1:13">
      <c r="A5784" s="13">
        <f t="shared" si="90"/>
        <v>2</v>
      </c>
      <c r="B5784">
        <v>3009041</v>
      </c>
      <c r="C5784">
        <v>1400</v>
      </c>
      <c r="D5784">
        <v>1500</v>
      </c>
      <c r="E5784"/>
      <c r="F5784" t="s">
        <v>253</v>
      </c>
      <c r="G5784">
        <v>2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4148</v>
      </c>
    </row>
    <row r="5785" spans="1:13">
      <c r="A5785" s="13">
        <f t="shared" si="90"/>
        <v>20</v>
      </c>
      <c r="B5785">
        <v>3009042</v>
      </c>
      <c r="C5785">
        <v>1400</v>
      </c>
      <c r="D5785">
        <v>1500</v>
      </c>
      <c r="E5785"/>
      <c r="F5785" t="s">
        <v>253</v>
      </c>
      <c r="G5785">
        <v>20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4149</v>
      </c>
    </row>
    <row r="5786" spans="1:13">
      <c r="A5786" s="13">
        <f t="shared" si="90"/>
        <v>1</v>
      </c>
      <c r="B5786">
        <v>3009043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4150</v>
      </c>
    </row>
    <row r="5787" spans="1:13">
      <c r="A5787" s="13">
        <f t="shared" si="90"/>
        <v>2</v>
      </c>
      <c r="B5787">
        <v>3009045</v>
      </c>
      <c r="C5787">
        <v>1400</v>
      </c>
      <c r="D5787">
        <v>1500</v>
      </c>
      <c r="E5787"/>
      <c r="F5787" t="s">
        <v>253</v>
      </c>
      <c r="G5787">
        <v>2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4151</v>
      </c>
    </row>
    <row r="5788" spans="1:13">
      <c r="A5788" s="13">
        <f t="shared" si="90"/>
        <v>4</v>
      </c>
      <c r="B5788">
        <v>3009046</v>
      </c>
      <c r="C5788">
        <v>1400</v>
      </c>
      <c r="D5788">
        <v>1500</v>
      </c>
      <c r="E5788"/>
      <c r="F5788" t="s">
        <v>253</v>
      </c>
      <c r="G5788">
        <v>4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4152</v>
      </c>
    </row>
    <row r="5789" spans="1:13">
      <c r="A5789" s="13">
        <f t="shared" si="90"/>
        <v>49</v>
      </c>
      <c r="B5789">
        <v>3009047</v>
      </c>
      <c r="C5789">
        <v>1400</v>
      </c>
      <c r="D5789">
        <v>1500</v>
      </c>
      <c r="E5789"/>
      <c r="F5789" t="s">
        <v>253</v>
      </c>
      <c r="G5789">
        <v>49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4153</v>
      </c>
    </row>
    <row r="5790" spans="1:13">
      <c r="A5790" s="13">
        <f t="shared" si="90"/>
        <v>2</v>
      </c>
      <c r="B5790">
        <v>3009049</v>
      </c>
      <c r="C5790">
        <v>1400</v>
      </c>
      <c r="D5790">
        <v>1500</v>
      </c>
      <c r="E5790"/>
      <c r="F5790" t="s">
        <v>253</v>
      </c>
      <c r="G5790">
        <v>2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4154</v>
      </c>
    </row>
    <row r="5791" spans="1:13">
      <c r="A5791" s="13">
        <f t="shared" si="90"/>
        <v>2</v>
      </c>
      <c r="B5791">
        <v>3009050</v>
      </c>
      <c r="C5791">
        <v>1400</v>
      </c>
      <c r="D5791">
        <v>1500</v>
      </c>
      <c r="E5791"/>
      <c r="F5791" t="s">
        <v>253</v>
      </c>
      <c r="G5791">
        <v>2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8791</v>
      </c>
    </row>
    <row r="5792" spans="1:13">
      <c r="A5792" s="13">
        <f t="shared" si="90"/>
        <v>1</v>
      </c>
      <c r="B5792">
        <v>3009051</v>
      </c>
      <c r="C5792">
        <v>1380</v>
      </c>
      <c r="D5792">
        <v>1500</v>
      </c>
      <c r="E5792"/>
      <c r="F5792" t="s">
        <v>253</v>
      </c>
      <c r="G5792">
        <v>1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4155</v>
      </c>
    </row>
    <row r="5793" spans="1:13">
      <c r="A5793" s="13">
        <f t="shared" si="90"/>
        <v>11</v>
      </c>
      <c r="B5793">
        <v>3009051</v>
      </c>
      <c r="C5793">
        <v>1400</v>
      </c>
      <c r="D5793">
        <v>1500</v>
      </c>
      <c r="E5793"/>
      <c r="F5793" t="s">
        <v>253</v>
      </c>
      <c r="G5793">
        <v>11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4155</v>
      </c>
    </row>
    <row r="5794" spans="1:13">
      <c r="A5794" s="13">
        <f t="shared" si="90"/>
        <v>3</v>
      </c>
      <c r="B5794">
        <v>3009052</v>
      </c>
      <c r="C5794">
        <v>1400</v>
      </c>
      <c r="D5794">
        <v>1500</v>
      </c>
      <c r="E5794"/>
      <c r="F5794" t="s">
        <v>253</v>
      </c>
      <c r="G5794">
        <v>3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7468</v>
      </c>
    </row>
    <row r="5795" spans="1:13">
      <c r="A5795" s="13">
        <f t="shared" si="90"/>
        <v>1</v>
      </c>
      <c r="B5795">
        <v>3009053</v>
      </c>
      <c r="C5795">
        <v>1400</v>
      </c>
      <c r="D5795">
        <v>1500</v>
      </c>
      <c r="E5795"/>
      <c r="F5795" t="s">
        <v>253</v>
      </c>
      <c r="G5795">
        <v>1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9266</v>
      </c>
    </row>
    <row r="5796" spans="1:13">
      <c r="A5796" s="13">
        <f t="shared" si="90"/>
        <v>1</v>
      </c>
      <c r="B5796">
        <v>3009054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8147</v>
      </c>
    </row>
    <row r="5797" spans="1:13">
      <c r="A5797" s="13">
        <f t="shared" si="90"/>
        <v>2</v>
      </c>
      <c r="B5797">
        <v>3009055</v>
      </c>
      <c r="C5797">
        <v>1400</v>
      </c>
      <c r="D5797">
        <v>1500</v>
      </c>
      <c r="E5797"/>
      <c r="F5797" t="s">
        <v>253</v>
      </c>
      <c r="G5797">
        <v>2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4156</v>
      </c>
    </row>
    <row r="5798" spans="1:13">
      <c r="A5798" s="13">
        <f t="shared" si="90"/>
        <v>3</v>
      </c>
      <c r="B5798">
        <v>3009056</v>
      </c>
      <c r="C5798">
        <v>1400</v>
      </c>
      <c r="D5798">
        <v>1500</v>
      </c>
      <c r="E5798"/>
      <c r="F5798" t="s">
        <v>253</v>
      </c>
      <c r="G5798">
        <v>3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4157</v>
      </c>
    </row>
    <row r="5799" spans="1:13">
      <c r="A5799" s="13">
        <f t="shared" si="90"/>
        <v>3</v>
      </c>
      <c r="B5799">
        <v>3009058</v>
      </c>
      <c r="C5799">
        <v>1400</v>
      </c>
      <c r="D5799">
        <v>1500</v>
      </c>
      <c r="E5799"/>
      <c r="F5799" t="s">
        <v>253</v>
      </c>
      <c r="G5799">
        <v>3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8267</v>
      </c>
    </row>
    <row r="5800" spans="1:13">
      <c r="A5800" s="13">
        <f t="shared" si="90"/>
        <v>1</v>
      </c>
      <c r="B5800">
        <v>3009060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4158</v>
      </c>
    </row>
    <row r="5801" spans="1:13">
      <c r="A5801" s="13">
        <f t="shared" si="90"/>
        <v>1</v>
      </c>
      <c r="B5801">
        <v>3009061</v>
      </c>
      <c r="C5801">
        <v>1400</v>
      </c>
      <c r="D5801">
        <v>1500</v>
      </c>
      <c r="E5801"/>
      <c r="F5801" t="s">
        <v>253</v>
      </c>
      <c r="G5801">
        <v>1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7613</v>
      </c>
    </row>
    <row r="5802" spans="1:13">
      <c r="A5802" s="13">
        <f t="shared" si="90"/>
        <v>7</v>
      </c>
      <c r="B5802">
        <v>3009063</v>
      </c>
      <c r="C5802">
        <v>1400</v>
      </c>
      <c r="D5802">
        <v>1500</v>
      </c>
      <c r="E5802"/>
      <c r="F5802" t="s">
        <v>253</v>
      </c>
      <c r="G5802">
        <v>7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7514</v>
      </c>
    </row>
    <row r="5803" spans="1:13">
      <c r="A5803" s="13">
        <f t="shared" si="90"/>
        <v>1</v>
      </c>
      <c r="B5803">
        <v>3009064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4159</v>
      </c>
    </row>
    <row r="5804" spans="1:13">
      <c r="A5804" s="13">
        <f t="shared" si="90"/>
        <v>1</v>
      </c>
      <c r="B5804">
        <v>3009065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7515</v>
      </c>
    </row>
    <row r="5805" spans="1:13">
      <c r="A5805" s="13">
        <f t="shared" si="90"/>
        <v>2</v>
      </c>
      <c r="B5805">
        <v>3009066</v>
      </c>
      <c r="C5805">
        <v>1400</v>
      </c>
      <c r="D5805">
        <v>1500</v>
      </c>
      <c r="E5805"/>
      <c r="F5805" t="s">
        <v>253</v>
      </c>
      <c r="G5805">
        <v>2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4160</v>
      </c>
    </row>
    <row r="5806" spans="1:13">
      <c r="A5806" s="13">
        <f t="shared" si="90"/>
        <v>1</v>
      </c>
      <c r="B5806">
        <v>3009067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8465</v>
      </c>
    </row>
    <row r="5807" spans="1:13">
      <c r="A5807" s="13">
        <f t="shared" si="90"/>
        <v>2</v>
      </c>
      <c r="B5807">
        <v>3009068</v>
      </c>
      <c r="C5807">
        <v>1400</v>
      </c>
      <c r="D5807">
        <v>1500</v>
      </c>
      <c r="E5807"/>
      <c r="F5807" t="s">
        <v>253</v>
      </c>
      <c r="G5807">
        <v>2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4161</v>
      </c>
    </row>
    <row r="5808" spans="1:13">
      <c r="A5808" s="13">
        <f t="shared" si="90"/>
        <v>2</v>
      </c>
      <c r="B5808">
        <v>3009072</v>
      </c>
      <c r="C5808">
        <v>1400</v>
      </c>
      <c r="D5808">
        <v>1500</v>
      </c>
      <c r="E5808"/>
      <c r="F5808" t="s">
        <v>253</v>
      </c>
      <c r="G5808">
        <v>2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4162</v>
      </c>
    </row>
    <row r="5809" spans="1:13">
      <c r="A5809" s="13">
        <f t="shared" si="90"/>
        <v>2</v>
      </c>
      <c r="B5809">
        <v>3009073</v>
      </c>
      <c r="C5809">
        <v>1400</v>
      </c>
      <c r="D5809">
        <v>1500</v>
      </c>
      <c r="E5809"/>
      <c r="F5809" t="s">
        <v>253</v>
      </c>
      <c r="G5809">
        <v>2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4162</v>
      </c>
    </row>
    <row r="5810" spans="1:13">
      <c r="A5810" s="13">
        <f t="shared" si="90"/>
        <v>3</v>
      </c>
      <c r="B5810">
        <v>3009074</v>
      </c>
      <c r="C5810">
        <v>1400</v>
      </c>
      <c r="D5810">
        <v>1500</v>
      </c>
      <c r="E5810"/>
      <c r="F5810" t="s">
        <v>253</v>
      </c>
      <c r="G5810">
        <v>3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4163</v>
      </c>
    </row>
    <row r="5811" spans="1:13">
      <c r="A5811" s="13">
        <f t="shared" si="90"/>
        <v>9</v>
      </c>
      <c r="B5811">
        <v>3009075</v>
      </c>
      <c r="C5811">
        <v>1400</v>
      </c>
      <c r="D5811">
        <v>1500</v>
      </c>
      <c r="E5811"/>
      <c r="F5811" t="s">
        <v>253</v>
      </c>
      <c r="G5811">
        <v>9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4164</v>
      </c>
    </row>
    <row r="5812" spans="1:13">
      <c r="A5812" s="13">
        <f t="shared" si="90"/>
        <v>1</v>
      </c>
      <c r="B5812">
        <v>3009076</v>
      </c>
      <c r="C5812">
        <v>1400</v>
      </c>
      <c r="D5812">
        <v>1500</v>
      </c>
      <c r="E5812"/>
      <c r="F5812" t="s">
        <v>253</v>
      </c>
      <c r="G5812">
        <v>1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7927</v>
      </c>
    </row>
    <row r="5813" spans="1:13">
      <c r="A5813" s="13">
        <f t="shared" si="90"/>
        <v>1</v>
      </c>
      <c r="B5813">
        <v>3009077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8148</v>
      </c>
    </row>
    <row r="5814" spans="1:13">
      <c r="A5814" s="13">
        <f t="shared" si="90"/>
        <v>2</v>
      </c>
      <c r="B5814">
        <v>3009078</v>
      </c>
      <c r="C5814">
        <v>1400</v>
      </c>
      <c r="D5814">
        <v>1500</v>
      </c>
      <c r="E5814"/>
      <c r="F5814" t="s">
        <v>253</v>
      </c>
      <c r="G5814">
        <v>2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7928</v>
      </c>
    </row>
    <row r="5815" spans="1:13">
      <c r="A5815" s="13">
        <f t="shared" si="90"/>
        <v>1</v>
      </c>
      <c r="B5815">
        <v>3009079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7824</v>
      </c>
    </row>
    <row r="5816" spans="1:13">
      <c r="A5816" s="13">
        <f t="shared" si="90"/>
        <v>1</v>
      </c>
      <c r="B5816">
        <v>3009080</v>
      </c>
      <c r="C5816">
        <v>1380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4165</v>
      </c>
    </row>
    <row r="5817" spans="1:13">
      <c r="A5817" s="13">
        <f t="shared" si="90"/>
        <v>1</v>
      </c>
      <c r="B5817">
        <v>3009080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4165</v>
      </c>
    </row>
    <row r="5818" spans="1:13">
      <c r="A5818" s="13">
        <f t="shared" si="90"/>
        <v>3</v>
      </c>
      <c r="B5818">
        <v>3009083</v>
      </c>
      <c r="C5818">
        <v>1400</v>
      </c>
      <c r="D5818">
        <v>1500</v>
      </c>
      <c r="E5818"/>
      <c r="F5818" t="s">
        <v>253</v>
      </c>
      <c r="G5818">
        <v>3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4166</v>
      </c>
    </row>
    <row r="5819" spans="1:13">
      <c r="A5819" s="13">
        <f t="shared" si="90"/>
        <v>3</v>
      </c>
      <c r="B5819">
        <v>3009084</v>
      </c>
      <c r="C5819">
        <v>1400</v>
      </c>
      <c r="D5819">
        <v>1500</v>
      </c>
      <c r="E5819"/>
      <c r="F5819" t="s">
        <v>253</v>
      </c>
      <c r="G5819">
        <v>3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4167</v>
      </c>
    </row>
    <row r="5820" spans="1:13">
      <c r="A5820" s="13">
        <f t="shared" si="90"/>
        <v>1</v>
      </c>
      <c r="B5820">
        <v>3009085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4167</v>
      </c>
    </row>
    <row r="5821" spans="1:13">
      <c r="A5821" s="13">
        <f t="shared" si="90"/>
        <v>1</v>
      </c>
      <c r="B5821">
        <v>3009086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4168</v>
      </c>
    </row>
    <row r="5822" spans="1:13">
      <c r="A5822" s="13">
        <f t="shared" si="90"/>
        <v>3</v>
      </c>
      <c r="B5822">
        <v>3009087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8466</v>
      </c>
    </row>
    <row r="5823" spans="1:13">
      <c r="A5823" s="13">
        <f t="shared" si="90"/>
        <v>5</v>
      </c>
      <c r="B5823">
        <v>3009088</v>
      </c>
      <c r="C5823">
        <v>1400</v>
      </c>
      <c r="D5823">
        <v>1500</v>
      </c>
      <c r="E5823"/>
      <c r="F5823" t="s">
        <v>253</v>
      </c>
      <c r="G5823">
        <v>5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4169</v>
      </c>
    </row>
    <row r="5824" spans="1:13">
      <c r="A5824" s="13">
        <f t="shared" si="90"/>
        <v>2</v>
      </c>
      <c r="B5824">
        <v>3009089</v>
      </c>
      <c r="C5824">
        <v>1400</v>
      </c>
      <c r="D5824">
        <v>1500</v>
      </c>
      <c r="E5824"/>
      <c r="F5824" t="s">
        <v>253</v>
      </c>
      <c r="G5824">
        <v>2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8427</v>
      </c>
    </row>
    <row r="5825" spans="1:13">
      <c r="A5825" s="13">
        <f t="shared" si="90"/>
        <v>1</v>
      </c>
      <c r="B5825">
        <v>3009090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4170</v>
      </c>
    </row>
    <row r="5826" spans="1:13">
      <c r="A5826" s="13">
        <f t="shared" si="90"/>
        <v>12</v>
      </c>
      <c r="B5826">
        <v>3009091</v>
      </c>
      <c r="C5826">
        <v>1400</v>
      </c>
      <c r="D5826">
        <v>1500</v>
      </c>
      <c r="E5826"/>
      <c r="F5826" t="s">
        <v>253</v>
      </c>
      <c r="G5826">
        <v>12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4171</v>
      </c>
    </row>
    <row r="5827" spans="1:13">
      <c r="A5827" s="13">
        <f t="shared" ref="A5827:A5890" si="91">G5827+H5827+I5827</f>
        <v>1</v>
      </c>
      <c r="B5827">
        <v>3009093</v>
      </c>
      <c r="C5827">
        <v>1400</v>
      </c>
      <c r="D5827">
        <v>1500</v>
      </c>
      <c r="E5827"/>
      <c r="F5827" t="s">
        <v>253</v>
      </c>
      <c r="G5827">
        <v>1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8572</v>
      </c>
    </row>
    <row r="5828" spans="1:13">
      <c r="A5828" s="13">
        <f t="shared" si="91"/>
        <v>4</v>
      </c>
      <c r="B5828">
        <v>3009094</v>
      </c>
      <c r="C5828">
        <v>1400</v>
      </c>
      <c r="D5828">
        <v>1500</v>
      </c>
      <c r="E5828"/>
      <c r="F5828" t="s">
        <v>253</v>
      </c>
      <c r="G5828">
        <v>4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8208</v>
      </c>
    </row>
    <row r="5829" spans="1:13">
      <c r="A5829" s="13">
        <f t="shared" si="91"/>
        <v>2</v>
      </c>
      <c r="B5829">
        <v>3009095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4172</v>
      </c>
    </row>
    <row r="5830" spans="1:13">
      <c r="A5830" s="13">
        <f t="shared" si="91"/>
        <v>11</v>
      </c>
      <c r="B5830">
        <v>3009096</v>
      </c>
      <c r="C5830">
        <v>1400</v>
      </c>
      <c r="D5830">
        <v>1500</v>
      </c>
      <c r="E5830"/>
      <c r="F5830" t="s">
        <v>253</v>
      </c>
      <c r="G5830">
        <v>11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4173</v>
      </c>
    </row>
    <row r="5831" spans="1:13">
      <c r="A5831" s="13">
        <f t="shared" si="91"/>
        <v>5</v>
      </c>
      <c r="B5831">
        <v>3009097</v>
      </c>
      <c r="C5831">
        <v>1400</v>
      </c>
      <c r="D5831">
        <v>1500</v>
      </c>
      <c r="E5831"/>
      <c r="F5831" t="s">
        <v>253</v>
      </c>
      <c r="G5831">
        <v>5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4174</v>
      </c>
    </row>
    <row r="5832" spans="1:13">
      <c r="A5832" s="13">
        <f t="shared" si="91"/>
        <v>3</v>
      </c>
      <c r="B5832">
        <v>3009098</v>
      </c>
      <c r="C5832">
        <v>1400</v>
      </c>
      <c r="D5832">
        <v>1500</v>
      </c>
      <c r="E5832"/>
      <c r="F5832" t="s">
        <v>253</v>
      </c>
      <c r="G5832">
        <v>3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4175</v>
      </c>
    </row>
    <row r="5833" spans="1:13">
      <c r="A5833" s="13">
        <f t="shared" si="91"/>
        <v>1</v>
      </c>
      <c r="B5833">
        <v>3009099</v>
      </c>
      <c r="C5833">
        <v>1400</v>
      </c>
      <c r="D5833">
        <v>1500</v>
      </c>
      <c r="E5833"/>
      <c r="F5833" t="s">
        <v>253</v>
      </c>
      <c r="G5833">
        <v>1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4176</v>
      </c>
    </row>
    <row r="5834" spans="1:13">
      <c r="A5834" s="13">
        <f t="shared" si="91"/>
        <v>2</v>
      </c>
      <c r="B5834">
        <v>3009100</v>
      </c>
      <c r="C5834">
        <v>1400</v>
      </c>
      <c r="D5834">
        <v>1500</v>
      </c>
      <c r="E5834"/>
      <c r="F5834" t="s">
        <v>253</v>
      </c>
      <c r="G5834">
        <v>2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4177</v>
      </c>
    </row>
    <row r="5835" spans="1:13">
      <c r="A5835" s="13">
        <f t="shared" si="91"/>
        <v>1</v>
      </c>
      <c r="B5835">
        <v>3009101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7900</v>
      </c>
    </row>
    <row r="5836" spans="1:13">
      <c r="A5836" s="13">
        <f t="shared" si="91"/>
        <v>2</v>
      </c>
      <c r="B5836">
        <v>3009104</v>
      </c>
      <c r="C5836">
        <v>1400</v>
      </c>
      <c r="D5836">
        <v>1500</v>
      </c>
      <c r="E5836"/>
      <c r="F5836" t="s">
        <v>253</v>
      </c>
      <c r="G5836">
        <v>2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4178</v>
      </c>
    </row>
    <row r="5837" spans="1:13">
      <c r="A5837" s="13">
        <f t="shared" si="91"/>
        <v>18</v>
      </c>
      <c r="B5837">
        <v>3009105</v>
      </c>
      <c r="C5837">
        <v>1400</v>
      </c>
      <c r="D5837">
        <v>1500</v>
      </c>
      <c r="E5837"/>
      <c r="F5837" t="s">
        <v>253</v>
      </c>
      <c r="G5837">
        <v>18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4179</v>
      </c>
    </row>
    <row r="5838" spans="1:13">
      <c r="A5838" s="13">
        <f t="shared" si="91"/>
        <v>1</v>
      </c>
      <c r="B5838">
        <v>3009106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9399</v>
      </c>
    </row>
    <row r="5839" spans="1:13">
      <c r="A5839" s="13">
        <f t="shared" si="91"/>
        <v>1</v>
      </c>
      <c r="B5839">
        <v>3009107</v>
      </c>
      <c r="C5839">
        <v>1400</v>
      </c>
      <c r="D5839">
        <v>1500</v>
      </c>
      <c r="E5839"/>
      <c r="F5839" t="s">
        <v>253</v>
      </c>
      <c r="G5839">
        <v>1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4180</v>
      </c>
    </row>
    <row r="5840" spans="1:13">
      <c r="A5840" s="13">
        <f t="shared" si="91"/>
        <v>1</v>
      </c>
      <c r="B5840">
        <v>3009108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4181</v>
      </c>
    </row>
    <row r="5841" spans="1:13">
      <c r="A5841" s="13">
        <f t="shared" si="91"/>
        <v>2</v>
      </c>
      <c r="B5841">
        <v>3009109</v>
      </c>
      <c r="C5841">
        <v>1400</v>
      </c>
      <c r="D5841">
        <v>1500</v>
      </c>
      <c r="E5841"/>
      <c r="F5841" t="s">
        <v>253</v>
      </c>
      <c r="G5841">
        <v>2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4182</v>
      </c>
    </row>
    <row r="5842" spans="1:13">
      <c r="A5842" s="13">
        <f t="shared" si="91"/>
        <v>2</v>
      </c>
      <c r="B5842">
        <v>3009110</v>
      </c>
      <c r="C5842">
        <v>1400</v>
      </c>
      <c r="D5842">
        <v>1500</v>
      </c>
      <c r="E5842"/>
      <c r="F5842" t="s">
        <v>253</v>
      </c>
      <c r="G5842">
        <v>2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4183</v>
      </c>
    </row>
    <row r="5843" spans="1:13">
      <c r="A5843" s="13">
        <f t="shared" si="91"/>
        <v>1</v>
      </c>
      <c r="B5843">
        <v>3009111</v>
      </c>
      <c r="C5843">
        <v>1400</v>
      </c>
      <c r="D5843">
        <v>1500</v>
      </c>
      <c r="E5843"/>
      <c r="F5843" t="s">
        <v>253</v>
      </c>
      <c r="G5843">
        <v>1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4184</v>
      </c>
    </row>
    <row r="5844" spans="1:13">
      <c r="A5844" s="13">
        <f t="shared" si="91"/>
        <v>8</v>
      </c>
      <c r="B5844">
        <v>3009112</v>
      </c>
      <c r="C5844">
        <v>1400</v>
      </c>
      <c r="D5844">
        <v>1500</v>
      </c>
      <c r="E5844"/>
      <c r="F5844" t="s">
        <v>253</v>
      </c>
      <c r="G5844">
        <v>8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4185</v>
      </c>
    </row>
    <row r="5845" spans="1:13">
      <c r="A5845" s="13">
        <f t="shared" si="91"/>
        <v>8</v>
      </c>
      <c r="B5845">
        <v>3009113</v>
      </c>
      <c r="C5845">
        <v>1400</v>
      </c>
      <c r="D5845">
        <v>1500</v>
      </c>
      <c r="E5845"/>
      <c r="F5845" t="s">
        <v>253</v>
      </c>
      <c r="G5845">
        <v>8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4186</v>
      </c>
    </row>
    <row r="5846" spans="1:13">
      <c r="A5846" s="13">
        <f t="shared" si="91"/>
        <v>3</v>
      </c>
      <c r="B5846">
        <v>3009115</v>
      </c>
      <c r="C5846">
        <v>1400</v>
      </c>
      <c r="D5846">
        <v>1500</v>
      </c>
      <c r="E5846"/>
      <c r="F5846" t="s">
        <v>253</v>
      </c>
      <c r="G5846">
        <v>3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4187</v>
      </c>
    </row>
    <row r="5847" spans="1:13">
      <c r="A5847" s="13">
        <f t="shared" si="91"/>
        <v>5</v>
      </c>
      <c r="B5847">
        <v>3009116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4188</v>
      </c>
    </row>
    <row r="5848" spans="1:13">
      <c r="A5848" s="13">
        <f t="shared" si="91"/>
        <v>65</v>
      </c>
      <c r="B5848">
        <v>3009117</v>
      </c>
      <c r="C5848">
        <v>1400</v>
      </c>
      <c r="D5848">
        <v>1500</v>
      </c>
      <c r="E5848"/>
      <c r="F5848" t="s">
        <v>1284</v>
      </c>
      <c r="G5848">
        <v>65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4189</v>
      </c>
    </row>
    <row r="5849" spans="1:13">
      <c r="A5849" s="13">
        <f t="shared" si="91"/>
        <v>4</v>
      </c>
      <c r="B5849">
        <v>3009118</v>
      </c>
      <c r="C5849">
        <v>1400</v>
      </c>
      <c r="D5849">
        <v>1500</v>
      </c>
      <c r="E5849"/>
      <c r="F5849" t="s">
        <v>1284</v>
      </c>
      <c r="G5849">
        <v>4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9400</v>
      </c>
    </row>
    <row r="5850" spans="1:13">
      <c r="A5850" s="13">
        <f t="shared" si="91"/>
        <v>1</v>
      </c>
      <c r="B5850">
        <v>3009120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4190</v>
      </c>
    </row>
    <row r="5851" spans="1:13">
      <c r="A5851" s="13">
        <f t="shared" si="91"/>
        <v>53</v>
      </c>
      <c r="B5851">
        <v>3009121</v>
      </c>
      <c r="C5851">
        <v>1400</v>
      </c>
      <c r="D5851">
        <v>1500</v>
      </c>
      <c r="E5851"/>
      <c r="F5851" t="s">
        <v>253</v>
      </c>
      <c r="G5851">
        <v>53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4191</v>
      </c>
    </row>
    <row r="5852" spans="1:13">
      <c r="A5852" s="13">
        <f t="shared" si="91"/>
        <v>17</v>
      </c>
      <c r="B5852">
        <v>3009122</v>
      </c>
      <c r="C5852">
        <v>1400</v>
      </c>
      <c r="D5852">
        <v>1500</v>
      </c>
      <c r="E5852"/>
      <c r="F5852" t="s">
        <v>253</v>
      </c>
      <c r="G5852">
        <v>17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4192</v>
      </c>
    </row>
    <row r="5853" spans="1:13">
      <c r="A5853" s="13">
        <f t="shared" si="91"/>
        <v>2</v>
      </c>
      <c r="B5853">
        <v>3009123</v>
      </c>
      <c r="C5853">
        <v>1400</v>
      </c>
      <c r="D5853">
        <v>1500</v>
      </c>
      <c r="E5853"/>
      <c r="F5853" t="s">
        <v>253</v>
      </c>
      <c r="G5853">
        <v>2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9235</v>
      </c>
    </row>
    <row r="5854" spans="1:13">
      <c r="A5854" s="13">
        <f t="shared" si="91"/>
        <v>35</v>
      </c>
      <c r="B5854">
        <v>3009124</v>
      </c>
      <c r="C5854">
        <v>1400</v>
      </c>
      <c r="D5854">
        <v>1500</v>
      </c>
      <c r="E5854"/>
      <c r="F5854" t="s">
        <v>122</v>
      </c>
      <c r="G5854">
        <v>35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8719</v>
      </c>
    </row>
    <row r="5855" spans="1:13">
      <c r="A5855" s="13">
        <f t="shared" si="91"/>
        <v>12</v>
      </c>
      <c r="B5855">
        <v>3009126</v>
      </c>
      <c r="C5855">
        <v>1400</v>
      </c>
      <c r="D5855">
        <v>1500</v>
      </c>
      <c r="E5855"/>
      <c r="F5855" t="s">
        <v>253</v>
      </c>
      <c r="G5855">
        <v>12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8446</v>
      </c>
    </row>
    <row r="5856" spans="1:13">
      <c r="A5856" s="13">
        <f t="shared" si="91"/>
        <v>1</v>
      </c>
      <c r="B5856">
        <v>3009127</v>
      </c>
      <c r="C5856">
        <v>1400</v>
      </c>
      <c r="D5856">
        <v>1500</v>
      </c>
      <c r="E5856"/>
      <c r="F5856" t="s">
        <v>253</v>
      </c>
      <c r="G5856">
        <v>1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4193</v>
      </c>
    </row>
    <row r="5857" spans="1:13">
      <c r="A5857" s="13">
        <f t="shared" si="91"/>
        <v>16</v>
      </c>
      <c r="B5857">
        <v>3009128</v>
      </c>
      <c r="C5857">
        <v>1400</v>
      </c>
      <c r="D5857">
        <v>1500</v>
      </c>
      <c r="E5857"/>
      <c r="F5857" t="s">
        <v>253</v>
      </c>
      <c r="G5857">
        <v>16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8132</v>
      </c>
    </row>
    <row r="5858" spans="1:13">
      <c r="A5858" s="13">
        <f t="shared" si="91"/>
        <v>77</v>
      </c>
      <c r="B5858">
        <v>3009129</v>
      </c>
      <c r="C5858">
        <v>1400</v>
      </c>
      <c r="D5858">
        <v>1500</v>
      </c>
      <c r="E5858"/>
      <c r="F5858" t="s">
        <v>253</v>
      </c>
      <c r="G5858">
        <v>77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4194</v>
      </c>
    </row>
    <row r="5859" spans="1:13">
      <c r="A5859" s="13">
        <f t="shared" si="91"/>
        <v>104</v>
      </c>
      <c r="B5859">
        <v>3009130</v>
      </c>
      <c r="C5859">
        <v>1400</v>
      </c>
      <c r="D5859">
        <v>1500</v>
      </c>
      <c r="E5859"/>
      <c r="F5859" t="s">
        <v>253</v>
      </c>
      <c r="G5859">
        <v>104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8853</v>
      </c>
    </row>
    <row r="5860" spans="1:13">
      <c r="A5860" s="13">
        <f t="shared" si="91"/>
        <v>33</v>
      </c>
      <c r="B5860">
        <v>3009131</v>
      </c>
      <c r="C5860">
        <v>1400</v>
      </c>
      <c r="D5860">
        <v>1500</v>
      </c>
      <c r="E5860"/>
      <c r="F5860" t="s">
        <v>253</v>
      </c>
      <c r="G5860">
        <v>33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4195</v>
      </c>
    </row>
    <row r="5861" spans="1:13">
      <c r="A5861" s="13">
        <f t="shared" si="91"/>
        <v>30</v>
      </c>
      <c r="B5861">
        <v>3009132</v>
      </c>
      <c r="C5861">
        <v>1400</v>
      </c>
      <c r="D5861">
        <v>1500</v>
      </c>
      <c r="E5861"/>
      <c r="F5861" t="s">
        <v>253</v>
      </c>
      <c r="G5861">
        <v>30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4196</v>
      </c>
    </row>
    <row r="5862" spans="1:13">
      <c r="A5862" s="13">
        <f t="shared" si="91"/>
        <v>36</v>
      </c>
      <c r="B5862">
        <v>3009133</v>
      </c>
      <c r="C5862">
        <v>1400</v>
      </c>
      <c r="D5862">
        <v>1500</v>
      </c>
      <c r="E5862"/>
      <c r="F5862" t="s">
        <v>253</v>
      </c>
      <c r="G5862">
        <v>36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4197</v>
      </c>
    </row>
    <row r="5863" spans="1:13">
      <c r="A5863" s="13">
        <f t="shared" si="91"/>
        <v>2</v>
      </c>
      <c r="B5863">
        <v>3009134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4198</v>
      </c>
    </row>
    <row r="5864" spans="1:13">
      <c r="A5864" s="13">
        <f t="shared" si="91"/>
        <v>2</v>
      </c>
      <c r="B5864">
        <v>3009135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4199</v>
      </c>
    </row>
    <row r="5865" spans="1:13">
      <c r="A5865" s="13">
        <f t="shared" si="91"/>
        <v>2</v>
      </c>
      <c r="B5865">
        <v>3009137</v>
      </c>
      <c r="C5865">
        <v>1400</v>
      </c>
      <c r="D5865">
        <v>1500</v>
      </c>
      <c r="E5865"/>
      <c r="F5865" t="s">
        <v>253</v>
      </c>
      <c r="G5865">
        <v>2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4200</v>
      </c>
    </row>
    <row r="5866" spans="1:13">
      <c r="A5866" s="13">
        <f t="shared" si="91"/>
        <v>3</v>
      </c>
      <c r="B5866">
        <v>3009138</v>
      </c>
      <c r="C5866">
        <v>1400</v>
      </c>
      <c r="D5866">
        <v>1500</v>
      </c>
      <c r="E5866"/>
      <c r="F5866" t="s">
        <v>253</v>
      </c>
      <c r="G5866">
        <v>3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4201</v>
      </c>
    </row>
    <row r="5867" spans="1:13">
      <c r="A5867" s="13">
        <f t="shared" si="91"/>
        <v>1</v>
      </c>
      <c r="B5867">
        <v>3009139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7715</v>
      </c>
    </row>
    <row r="5868" spans="1:13">
      <c r="A5868" s="13">
        <f t="shared" si="91"/>
        <v>1</v>
      </c>
      <c r="B5868">
        <v>3009140</v>
      </c>
      <c r="C5868">
        <v>1400</v>
      </c>
      <c r="D5868">
        <v>1500</v>
      </c>
      <c r="E5868"/>
      <c r="F5868" t="s">
        <v>253</v>
      </c>
      <c r="G5868">
        <v>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7985</v>
      </c>
    </row>
    <row r="5869" spans="1:13">
      <c r="A5869" s="13">
        <f t="shared" si="91"/>
        <v>1</v>
      </c>
      <c r="B5869">
        <v>3009142</v>
      </c>
      <c r="C5869">
        <v>1400</v>
      </c>
      <c r="D5869">
        <v>1500</v>
      </c>
      <c r="E5869"/>
      <c r="F5869" t="s">
        <v>253</v>
      </c>
      <c r="G5869">
        <v>1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8088</v>
      </c>
    </row>
    <row r="5870" spans="1:13">
      <c r="A5870" s="13">
        <f t="shared" si="91"/>
        <v>1</v>
      </c>
      <c r="B5870">
        <v>3009143</v>
      </c>
      <c r="C5870">
        <v>1400</v>
      </c>
      <c r="D5870">
        <v>1500</v>
      </c>
      <c r="E5870"/>
      <c r="F5870" t="s">
        <v>253</v>
      </c>
      <c r="G5870">
        <v>1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7948</v>
      </c>
    </row>
    <row r="5871" spans="1:13">
      <c r="A5871" s="13">
        <f t="shared" si="91"/>
        <v>2</v>
      </c>
      <c r="B5871">
        <v>3009144</v>
      </c>
      <c r="C5871">
        <v>1400</v>
      </c>
      <c r="D5871">
        <v>1500</v>
      </c>
      <c r="E5871"/>
      <c r="F5871" t="s">
        <v>253</v>
      </c>
      <c r="G5871">
        <v>2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7934</v>
      </c>
    </row>
    <row r="5872" spans="1:13">
      <c r="A5872" s="13">
        <f t="shared" si="91"/>
        <v>3</v>
      </c>
      <c r="B5872">
        <v>3009145</v>
      </c>
      <c r="C5872">
        <v>1400</v>
      </c>
      <c r="D5872">
        <v>1500</v>
      </c>
      <c r="E5872"/>
      <c r="F5872" t="s">
        <v>253</v>
      </c>
      <c r="G5872">
        <v>3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4202</v>
      </c>
    </row>
    <row r="5873" spans="1:13">
      <c r="A5873" s="13">
        <f t="shared" si="91"/>
        <v>1</v>
      </c>
      <c r="B5873">
        <v>3009146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7996</v>
      </c>
    </row>
    <row r="5874" spans="1:13">
      <c r="A5874" s="13">
        <f t="shared" si="91"/>
        <v>1</v>
      </c>
      <c r="B5874">
        <v>3009147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7986</v>
      </c>
    </row>
    <row r="5875" spans="1:13">
      <c r="A5875" s="13">
        <f t="shared" si="91"/>
        <v>5</v>
      </c>
      <c r="B5875">
        <v>3009149</v>
      </c>
      <c r="C5875">
        <v>1400</v>
      </c>
      <c r="D5875">
        <v>1500</v>
      </c>
      <c r="E5875"/>
      <c r="F5875" t="s">
        <v>253</v>
      </c>
      <c r="G5875">
        <v>5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4203</v>
      </c>
    </row>
    <row r="5876" spans="1:13">
      <c r="A5876" s="13">
        <f t="shared" si="91"/>
        <v>6</v>
      </c>
      <c r="B5876">
        <v>3009150</v>
      </c>
      <c r="C5876">
        <v>1400</v>
      </c>
      <c r="D5876">
        <v>1500</v>
      </c>
      <c r="E5876"/>
      <c r="F5876" t="s">
        <v>253</v>
      </c>
      <c r="G5876">
        <v>6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4204</v>
      </c>
    </row>
    <row r="5877" spans="1:13">
      <c r="A5877" s="13">
        <f t="shared" si="91"/>
        <v>1</v>
      </c>
      <c r="B5877">
        <v>3009151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8034</v>
      </c>
    </row>
    <row r="5878" spans="1:13">
      <c r="A5878" s="13">
        <f t="shared" si="91"/>
        <v>1</v>
      </c>
      <c r="B5878">
        <v>3009153</v>
      </c>
      <c r="C5878">
        <v>1400</v>
      </c>
      <c r="D5878">
        <v>1500</v>
      </c>
      <c r="E5878"/>
      <c r="F5878" t="s">
        <v>253</v>
      </c>
      <c r="G5878">
        <v>1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8792</v>
      </c>
    </row>
    <row r="5879" spans="1:13">
      <c r="A5879" s="13">
        <f t="shared" si="91"/>
        <v>5</v>
      </c>
      <c r="B5879">
        <v>3009154</v>
      </c>
      <c r="C5879">
        <v>1400</v>
      </c>
      <c r="D5879">
        <v>1500</v>
      </c>
      <c r="E5879"/>
      <c r="F5879" t="s">
        <v>253</v>
      </c>
      <c r="G5879">
        <v>5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4205</v>
      </c>
    </row>
    <row r="5880" spans="1:13">
      <c r="A5880" s="13">
        <f t="shared" si="91"/>
        <v>1</v>
      </c>
      <c r="B5880">
        <v>3009156</v>
      </c>
      <c r="C5880">
        <v>1400</v>
      </c>
      <c r="D5880">
        <v>1500</v>
      </c>
      <c r="E5880"/>
      <c r="F5880" t="s">
        <v>253</v>
      </c>
      <c r="G5880">
        <v>1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8936</v>
      </c>
    </row>
    <row r="5881" spans="1:13">
      <c r="A5881" s="13">
        <f t="shared" si="91"/>
        <v>6</v>
      </c>
      <c r="B5881">
        <v>3009157</v>
      </c>
      <c r="C5881">
        <v>1400</v>
      </c>
      <c r="D5881">
        <v>1500</v>
      </c>
      <c r="E5881"/>
      <c r="F5881" t="s">
        <v>253</v>
      </c>
      <c r="G5881">
        <v>6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4206</v>
      </c>
    </row>
    <row r="5882" spans="1:13">
      <c r="A5882" s="13">
        <f t="shared" si="91"/>
        <v>8</v>
      </c>
      <c r="B5882">
        <v>3009158</v>
      </c>
      <c r="C5882">
        <v>1400</v>
      </c>
      <c r="D5882">
        <v>1500</v>
      </c>
      <c r="E5882"/>
      <c r="F5882" t="s">
        <v>253</v>
      </c>
      <c r="G5882">
        <v>8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8392</v>
      </c>
    </row>
    <row r="5883" spans="1:13">
      <c r="A5883" s="13">
        <f t="shared" si="91"/>
        <v>21</v>
      </c>
      <c r="B5883">
        <v>3009160</v>
      </c>
      <c r="C5883">
        <v>1400</v>
      </c>
      <c r="D5883">
        <v>1500</v>
      </c>
      <c r="E5883"/>
      <c r="F5883" t="s">
        <v>253</v>
      </c>
      <c r="G5883">
        <v>21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4207</v>
      </c>
    </row>
    <row r="5884" spans="1:13">
      <c r="A5884" s="13">
        <f t="shared" si="91"/>
        <v>13</v>
      </c>
      <c r="B5884">
        <v>3009161</v>
      </c>
      <c r="C5884">
        <v>1400</v>
      </c>
      <c r="D5884">
        <v>1500</v>
      </c>
      <c r="E5884"/>
      <c r="F5884" t="s">
        <v>253</v>
      </c>
      <c r="G5884">
        <v>13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8230</v>
      </c>
    </row>
    <row r="5885" spans="1:13">
      <c r="A5885" s="13">
        <f t="shared" si="91"/>
        <v>13</v>
      </c>
      <c r="B5885">
        <v>3009162</v>
      </c>
      <c r="C5885">
        <v>1400</v>
      </c>
      <c r="D5885">
        <v>1500</v>
      </c>
      <c r="E5885"/>
      <c r="F5885" t="s">
        <v>253</v>
      </c>
      <c r="G5885">
        <v>13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4208</v>
      </c>
    </row>
    <row r="5886" spans="1:13">
      <c r="A5886" s="13">
        <f t="shared" si="91"/>
        <v>12</v>
      </c>
      <c r="B5886">
        <v>3009163</v>
      </c>
      <c r="C5886">
        <v>1400</v>
      </c>
      <c r="D5886">
        <v>1500</v>
      </c>
      <c r="E5886"/>
      <c r="F5886" t="s">
        <v>253</v>
      </c>
      <c r="G5886">
        <v>12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4209</v>
      </c>
    </row>
    <row r="5887" spans="1:13">
      <c r="A5887" s="13">
        <f t="shared" si="91"/>
        <v>22</v>
      </c>
      <c r="B5887">
        <v>3009164</v>
      </c>
      <c r="C5887">
        <v>1400</v>
      </c>
      <c r="D5887">
        <v>1500</v>
      </c>
      <c r="E5887"/>
      <c r="F5887" t="s">
        <v>253</v>
      </c>
      <c r="G5887">
        <v>22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4210</v>
      </c>
    </row>
    <row r="5888" spans="1:13">
      <c r="A5888" s="13">
        <f t="shared" si="91"/>
        <v>17</v>
      </c>
      <c r="B5888">
        <v>3009165</v>
      </c>
      <c r="C5888">
        <v>1400</v>
      </c>
      <c r="D5888">
        <v>1500</v>
      </c>
      <c r="E5888"/>
      <c r="F5888" t="s">
        <v>253</v>
      </c>
      <c r="G5888">
        <v>17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4211</v>
      </c>
    </row>
    <row r="5889" spans="1:13">
      <c r="A5889" s="13">
        <f t="shared" si="91"/>
        <v>8</v>
      </c>
      <c r="B5889">
        <v>3009166</v>
      </c>
      <c r="C5889">
        <v>1400</v>
      </c>
      <c r="D5889">
        <v>1500</v>
      </c>
      <c r="E5889"/>
      <c r="F5889" t="s">
        <v>253</v>
      </c>
      <c r="G5889">
        <v>8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4212</v>
      </c>
    </row>
    <row r="5890" spans="1:13">
      <c r="A5890" s="13">
        <f t="shared" si="91"/>
        <v>2</v>
      </c>
      <c r="B5890">
        <v>3009167</v>
      </c>
      <c r="C5890">
        <v>1400</v>
      </c>
      <c r="D5890">
        <v>1500</v>
      </c>
      <c r="E5890"/>
      <c r="F5890" t="s">
        <v>253</v>
      </c>
      <c r="G5890">
        <v>2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4213</v>
      </c>
    </row>
    <row r="5891" spans="1:13">
      <c r="A5891" s="13">
        <f t="shared" ref="A5891:A5954" si="92">G5891+H5891+I5891</f>
        <v>14</v>
      </c>
      <c r="B5891">
        <v>3009168</v>
      </c>
      <c r="C5891">
        <v>1400</v>
      </c>
      <c r="D5891">
        <v>1500</v>
      </c>
      <c r="E5891"/>
      <c r="F5891" t="s">
        <v>253</v>
      </c>
      <c r="G5891">
        <v>14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4214</v>
      </c>
    </row>
    <row r="5892" spans="1:13">
      <c r="A5892" s="13">
        <f t="shared" si="92"/>
        <v>1</v>
      </c>
      <c r="B5892">
        <v>3009169</v>
      </c>
      <c r="C5892">
        <v>1400</v>
      </c>
      <c r="D5892">
        <v>1500</v>
      </c>
      <c r="E5892"/>
      <c r="F5892" t="s">
        <v>253</v>
      </c>
      <c r="G5892">
        <v>1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8428</v>
      </c>
    </row>
    <row r="5893" spans="1:13">
      <c r="A5893" s="13">
        <f t="shared" si="92"/>
        <v>1</v>
      </c>
      <c r="B5893">
        <v>3009171</v>
      </c>
      <c r="C5893">
        <v>1400</v>
      </c>
      <c r="D5893">
        <v>1500</v>
      </c>
      <c r="E5893"/>
      <c r="F5893" t="s">
        <v>253</v>
      </c>
      <c r="G5893">
        <v>1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4215</v>
      </c>
    </row>
    <row r="5894" spans="1:13">
      <c r="A5894" s="13">
        <f t="shared" si="92"/>
        <v>1</v>
      </c>
      <c r="B5894">
        <v>3009172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4216</v>
      </c>
    </row>
    <row r="5895" spans="1:13">
      <c r="A5895" s="13">
        <f t="shared" si="92"/>
        <v>4</v>
      </c>
      <c r="B5895">
        <v>3009173</v>
      </c>
      <c r="C5895">
        <v>1400</v>
      </c>
      <c r="D5895">
        <v>1500</v>
      </c>
      <c r="E5895"/>
      <c r="F5895" t="s">
        <v>253</v>
      </c>
      <c r="G5895">
        <v>4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9001</v>
      </c>
    </row>
    <row r="5896" spans="1:13">
      <c r="A5896" s="13">
        <f t="shared" si="92"/>
        <v>4</v>
      </c>
      <c r="B5896">
        <v>3009174</v>
      </c>
      <c r="C5896">
        <v>1400</v>
      </c>
      <c r="D5896">
        <v>1500</v>
      </c>
      <c r="E5896"/>
      <c r="F5896" t="s">
        <v>253</v>
      </c>
      <c r="G5896">
        <v>4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4217</v>
      </c>
    </row>
    <row r="5897" spans="1:13">
      <c r="A5897" s="13">
        <f t="shared" si="92"/>
        <v>2</v>
      </c>
      <c r="B5897">
        <v>3009175</v>
      </c>
      <c r="C5897">
        <v>1400</v>
      </c>
      <c r="D5897">
        <v>1500</v>
      </c>
      <c r="E5897"/>
      <c r="F5897" t="s">
        <v>253</v>
      </c>
      <c r="G5897">
        <v>2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4218</v>
      </c>
    </row>
    <row r="5898" spans="1:13">
      <c r="A5898" s="13">
        <f t="shared" si="92"/>
        <v>3</v>
      </c>
      <c r="B5898">
        <v>3009176</v>
      </c>
      <c r="C5898">
        <v>1400</v>
      </c>
      <c r="D5898">
        <v>1500</v>
      </c>
      <c r="E5898"/>
      <c r="F5898" t="s">
        <v>253</v>
      </c>
      <c r="G5898">
        <v>3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8670</v>
      </c>
    </row>
    <row r="5899" spans="1:13">
      <c r="A5899" s="13">
        <f t="shared" si="92"/>
        <v>2</v>
      </c>
      <c r="B5899">
        <v>3009177</v>
      </c>
      <c r="C5899">
        <v>1400</v>
      </c>
      <c r="D5899">
        <v>1500</v>
      </c>
      <c r="E5899"/>
      <c r="F5899" t="s">
        <v>253</v>
      </c>
      <c r="G5899">
        <v>2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4219</v>
      </c>
    </row>
    <row r="5900" spans="1:13">
      <c r="A5900" s="13">
        <f t="shared" si="92"/>
        <v>4</v>
      </c>
      <c r="B5900">
        <v>3009178</v>
      </c>
      <c r="C5900">
        <v>1400</v>
      </c>
      <c r="D5900">
        <v>1500</v>
      </c>
      <c r="E5900"/>
      <c r="F5900" t="s">
        <v>253</v>
      </c>
      <c r="G5900">
        <v>4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8209</v>
      </c>
    </row>
    <row r="5901" spans="1:13">
      <c r="A5901" s="13">
        <f t="shared" si="92"/>
        <v>4</v>
      </c>
      <c r="B5901">
        <v>3009179</v>
      </c>
      <c r="C5901">
        <v>1400</v>
      </c>
      <c r="D5901">
        <v>1500</v>
      </c>
      <c r="E5901"/>
      <c r="F5901" t="s">
        <v>253</v>
      </c>
      <c r="G5901">
        <v>4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8210</v>
      </c>
    </row>
    <row r="5902" spans="1:13">
      <c r="A5902" s="13">
        <f t="shared" si="92"/>
        <v>1</v>
      </c>
      <c r="B5902">
        <v>3009180</v>
      </c>
      <c r="C5902">
        <v>1380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9160</v>
      </c>
    </row>
    <row r="5903" spans="1:13">
      <c r="A5903" s="13">
        <f t="shared" si="92"/>
        <v>2</v>
      </c>
      <c r="B5903">
        <v>3009180</v>
      </c>
      <c r="C5903">
        <v>1400</v>
      </c>
      <c r="D5903">
        <v>1500</v>
      </c>
      <c r="E5903"/>
      <c r="F5903" t="s">
        <v>253</v>
      </c>
      <c r="G5903">
        <v>2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9160</v>
      </c>
    </row>
    <row r="5904" spans="1:13">
      <c r="A5904" s="13">
        <f t="shared" si="92"/>
        <v>46</v>
      </c>
      <c r="B5904">
        <v>3009182</v>
      </c>
      <c r="C5904">
        <v>1380</v>
      </c>
      <c r="D5904">
        <v>1500</v>
      </c>
      <c r="E5904"/>
      <c r="F5904" t="s">
        <v>253</v>
      </c>
      <c r="G5904">
        <v>46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7901</v>
      </c>
    </row>
    <row r="5905" spans="1:13">
      <c r="A5905" s="13">
        <f t="shared" si="92"/>
        <v>2</v>
      </c>
      <c r="B5905">
        <v>3009183</v>
      </c>
      <c r="C5905">
        <v>1400</v>
      </c>
      <c r="D5905">
        <v>1500</v>
      </c>
      <c r="E5905"/>
      <c r="F5905" t="s">
        <v>253</v>
      </c>
      <c r="G5905">
        <v>2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4220</v>
      </c>
    </row>
    <row r="5906" spans="1:13">
      <c r="A5906" s="13">
        <f t="shared" si="92"/>
        <v>1</v>
      </c>
      <c r="B5906">
        <v>3009184</v>
      </c>
      <c r="C5906">
        <v>1400</v>
      </c>
      <c r="D5906">
        <v>1500</v>
      </c>
      <c r="E5906"/>
      <c r="F5906" t="s">
        <v>253</v>
      </c>
      <c r="G5906">
        <v>1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4221</v>
      </c>
    </row>
    <row r="5907" spans="1:13">
      <c r="A5907" s="13">
        <f t="shared" si="92"/>
        <v>1</v>
      </c>
      <c r="B5907">
        <v>3009185</v>
      </c>
      <c r="C5907">
        <v>1400</v>
      </c>
      <c r="D5907">
        <v>1500</v>
      </c>
      <c r="E5907"/>
      <c r="F5907" t="s">
        <v>253</v>
      </c>
      <c r="G5907">
        <v>1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4222</v>
      </c>
    </row>
    <row r="5908" spans="1:13">
      <c r="A5908" s="13">
        <f t="shared" si="92"/>
        <v>2</v>
      </c>
      <c r="B5908">
        <v>3009186</v>
      </c>
      <c r="C5908">
        <v>1400</v>
      </c>
      <c r="D5908">
        <v>1500</v>
      </c>
      <c r="E5908"/>
      <c r="F5908" t="s">
        <v>253</v>
      </c>
      <c r="G5908">
        <v>2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4223</v>
      </c>
    </row>
    <row r="5909" spans="1:13">
      <c r="A5909" s="13">
        <f t="shared" si="92"/>
        <v>1</v>
      </c>
      <c r="B5909">
        <v>3009187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4224</v>
      </c>
    </row>
    <row r="5910" spans="1:13">
      <c r="A5910" s="13">
        <f t="shared" si="92"/>
        <v>3</v>
      </c>
      <c r="B5910">
        <v>3009188</v>
      </c>
      <c r="C5910">
        <v>1400</v>
      </c>
      <c r="D5910">
        <v>1500</v>
      </c>
      <c r="E5910"/>
      <c r="F5910" t="s">
        <v>253</v>
      </c>
      <c r="G5910">
        <v>3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4225</v>
      </c>
    </row>
    <row r="5911" spans="1:13">
      <c r="A5911" s="13">
        <f t="shared" si="92"/>
        <v>3</v>
      </c>
      <c r="B5911">
        <v>3009189</v>
      </c>
      <c r="C5911">
        <v>1400</v>
      </c>
      <c r="D5911">
        <v>1500</v>
      </c>
      <c r="E5911"/>
      <c r="F5911" t="s">
        <v>253</v>
      </c>
      <c r="G5911">
        <v>3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4226</v>
      </c>
    </row>
    <row r="5912" spans="1:13">
      <c r="A5912" s="13">
        <f t="shared" si="92"/>
        <v>1</v>
      </c>
      <c r="B5912">
        <v>3009190</v>
      </c>
      <c r="C5912">
        <v>1400</v>
      </c>
      <c r="D5912">
        <v>1500</v>
      </c>
      <c r="E5912"/>
      <c r="F5912" t="s">
        <v>253</v>
      </c>
      <c r="G5912">
        <v>1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4227</v>
      </c>
    </row>
    <row r="5913" spans="1:13">
      <c r="A5913" s="13">
        <f t="shared" si="92"/>
        <v>2</v>
      </c>
      <c r="B5913">
        <v>3009191</v>
      </c>
      <c r="C5913">
        <v>1400</v>
      </c>
      <c r="D5913">
        <v>1500</v>
      </c>
      <c r="E5913"/>
      <c r="F5913" t="s">
        <v>253</v>
      </c>
      <c r="G5913">
        <v>2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4228</v>
      </c>
    </row>
    <row r="5914" spans="1:13">
      <c r="A5914" s="13">
        <f t="shared" si="92"/>
        <v>750</v>
      </c>
      <c r="B5914">
        <v>3009192</v>
      </c>
      <c r="C5914">
        <v>1400</v>
      </c>
      <c r="D5914">
        <v>1500</v>
      </c>
      <c r="E5914"/>
      <c r="F5914" t="s">
        <v>122</v>
      </c>
      <c r="G5914">
        <v>750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8035</v>
      </c>
    </row>
    <row r="5915" spans="1:13">
      <c r="A5915" s="13">
        <f t="shared" si="92"/>
        <v>1</v>
      </c>
      <c r="B5915">
        <v>3009193</v>
      </c>
      <c r="C5915">
        <v>1400</v>
      </c>
      <c r="D5915">
        <v>1500</v>
      </c>
      <c r="E5915"/>
      <c r="F5915" t="s">
        <v>253</v>
      </c>
      <c r="G5915">
        <v>1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4229</v>
      </c>
    </row>
    <row r="5916" spans="1:13">
      <c r="A5916" s="13">
        <f t="shared" si="92"/>
        <v>13</v>
      </c>
      <c r="B5916">
        <v>3009194</v>
      </c>
      <c r="C5916">
        <v>1400</v>
      </c>
      <c r="D5916">
        <v>1500</v>
      </c>
      <c r="E5916"/>
      <c r="F5916" t="s">
        <v>253</v>
      </c>
      <c r="G5916">
        <v>13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4230</v>
      </c>
    </row>
    <row r="5917" spans="1:13">
      <c r="A5917" s="13">
        <f t="shared" si="92"/>
        <v>1</v>
      </c>
      <c r="B5917">
        <v>3009195</v>
      </c>
      <c r="C5917">
        <v>1400</v>
      </c>
      <c r="D5917">
        <v>1500</v>
      </c>
      <c r="E5917"/>
      <c r="F5917" t="s">
        <v>253</v>
      </c>
      <c r="G5917">
        <v>1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4231</v>
      </c>
    </row>
    <row r="5918" spans="1:13">
      <c r="A5918" s="13">
        <f t="shared" si="92"/>
        <v>1</v>
      </c>
      <c r="B5918">
        <v>3009196</v>
      </c>
      <c r="C5918">
        <v>1400</v>
      </c>
      <c r="D5918">
        <v>1500</v>
      </c>
      <c r="E5918"/>
      <c r="F5918" t="s">
        <v>253</v>
      </c>
      <c r="G5918">
        <v>1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8398</v>
      </c>
    </row>
    <row r="5919" spans="1:13">
      <c r="A5919" s="13">
        <f t="shared" si="92"/>
        <v>3</v>
      </c>
      <c r="B5919">
        <v>3009197</v>
      </c>
      <c r="C5919">
        <v>1400</v>
      </c>
      <c r="D5919">
        <v>1500</v>
      </c>
      <c r="E5919"/>
      <c r="F5919" t="s">
        <v>253</v>
      </c>
      <c r="G5919">
        <v>3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9002</v>
      </c>
    </row>
    <row r="5920" spans="1:13">
      <c r="A5920" s="13">
        <f t="shared" si="92"/>
        <v>2</v>
      </c>
      <c r="B5920">
        <v>3009198</v>
      </c>
      <c r="C5920">
        <v>1400</v>
      </c>
      <c r="D5920">
        <v>1500</v>
      </c>
      <c r="E5920"/>
      <c r="F5920" t="s">
        <v>253</v>
      </c>
      <c r="G5920">
        <v>2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4232</v>
      </c>
    </row>
    <row r="5921" spans="1:13">
      <c r="A5921" s="13">
        <f t="shared" si="92"/>
        <v>2</v>
      </c>
      <c r="B5921">
        <v>3009200</v>
      </c>
      <c r="C5921">
        <v>1400</v>
      </c>
      <c r="D5921">
        <v>1500</v>
      </c>
      <c r="E5921"/>
      <c r="F5921" t="s">
        <v>253</v>
      </c>
      <c r="G5921">
        <v>2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8120</v>
      </c>
    </row>
    <row r="5922" spans="1:13">
      <c r="A5922" s="13">
        <f t="shared" si="92"/>
        <v>1</v>
      </c>
      <c r="B5922">
        <v>3009201</v>
      </c>
      <c r="C5922">
        <v>1400</v>
      </c>
      <c r="D5922">
        <v>1500</v>
      </c>
      <c r="E5922"/>
      <c r="F5922" t="s">
        <v>253</v>
      </c>
      <c r="G5922">
        <v>1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4233</v>
      </c>
    </row>
    <row r="5923" spans="1:13">
      <c r="A5923" s="13">
        <f t="shared" si="92"/>
        <v>1</v>
      </c>
      <c r="B5923">
        <v>3009202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8523</v>
      </c>
    </row>
    <row r="5924" spans="1:13">
      <c r="A5924" s="13">
        <f t="shared" si="92"/>
        <v>4305</v>
      </c>
      <c r="B5924">
        <v>3009203</v>
      </c>
      <c r="C5924">
        <v>1400</v>
      </c>
      <c r="D5924">
        <v>1500</v>
      </c>
      <c r="E5924"/>
      <c r="F5924" t="s">
        <v>122</v>
      </c>
      <c r="G5924" s="177">
        <v>4305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4234</v>
      </c>
    </row>
    <row r="5925" spans="1:13">
      <c r="A5925" s="13">
        <f t="shared" si="92"/>
        <v>1</v>
      </c>
      <c r="B5925">
        <v>3009204</v>
      </c>
      <c r="C5925">
        <v>1400</v>
      </c>
      <c r="D5925">
        <v>1500</v>
      </c>
      <c r="E5925"/>
      <c r="F5925" t="s">
        <v>253</v>
      </c>
      <c r="G5925">
        <v>1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4235</v>
      </c>
    </row>
    <row r="5926" spans="1:13">
      <c r="A5926" s="13">
        <f t="shared" si="92"/>
        <v>1</v>
      </c>
      <c r="B5926">
        <v>3009205</v>
      </c>
      <c r="C5926">
        <v>1400</v>
      </c>
      <c r="D5926">
        <v>1500</v>
      </c>
      <c r="E5926"/>
      <c r="F5926" t="s">
        <v>253</v>
      </c>
      <c r="G5926">
        <v>1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8793</v>
      </c>
    </row>
    <row r="5927" spans="1:13">
      <c r="A5927" s="13">
        <f t="shared" si="92"/>
        <v>2</v>
      </c>
      <c r="B5927">
        <v>3009206</v>
      </c>
      <c r="C5927">
        <v>1400</v>
      </c>
      <c r="D5927">
        <v>1500</v>
      </c>
      <c r="E5927"/>
      <c r="F5927" t="s">
        <v>253</v>
      </c>
      <c r="G5927">
        <v>2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4236</v>
      </c>
    </row>
    <row r="5928" spans="1:13">
      <c r="A5928" s="13">
        <f t="shared" si="92"/>
        <v>1</v>
      </c>
      <c r="B5928">
        <v>3009207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4237</v>
      </c>
    </row>
    <row r="5929" spans="1:13">
      <c r="A5929" s="13">
        <f t="shared" si="92"/>
        <v>1</v>
      </c>
      <c r="B5929">
        <v>3009208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4238</v>
      </c>
    </row>
    <row r="5930" spans="1:13">
      <c r="A5930" s="13">
        <f t="shared" si="92"/>
        <v>1</v>
      </c>
      <c r="B5930">
        <v>3009209</v>
      </c>
      <c r="C5930">
        <v>1400</v>
      </c>
      <c r="D5930">
        <v>1500</v>
      </c>
      <c r="E5930"/>
      <c r="F5930" t="s">
        <v>253</v>
      </c>
      <c r="G5930">
        <v>1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4239</v>
      </c>
    </row>
    <row r="5931" spans="1:13">
      <c r="A5931" s="13">
        <f t="shared" si="92"/>
        <v>3</v>
      </c>
      <c r="B5931">
        <v>3009210</v>
      </c>
      <c r="C5931">
        <v>1400</v>
      </c>
      <c r="D5931">
        <v>1500</v>
      </c>
      <c r="E5931"/>
      <c r="F5931" t="s">
        <v>253</v>
      </c>
      <c r="G5931">
        <v>3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7791</v>
      </c>
    </row>
    <row r="5932" spans="1:13">
      <c r="A5932" s="13">
        <f t="shared" si="92"/>
        <v>1</v>
      </c>
      <c r="B5932">
        <v>3009211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4240</v>
      </c>
    </row>
    <row r="5933" spans="1:13">
      <c r="A5933" s="13">
        <f t="shared" si="92"/>
        <v>3</v>
      </c>
      <c r="B5933">
        <v>3009212</v>
      </c>
      <c r="C5933">
        <v>1400</v>
      </c>
      <c r="D5933">
        <v>1500</v>
      </c>
      <c r="E5933"/>
      <c r="F5933" t="s">
        <v>253</v>
      </c>
      <c r="G5933">
        <v>3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4241</v>
      </c>
    </row>
    <row r="5934" spans="1:13">
      <c r="A5934" s="13">
        <f t="shared" si="92"/>
        <v>1</v>
      </c>
      <c r="B5934">
        <v>3009213</v>
      </c>
      <c r="C5934">
        <v>1400</v>
      </c>
      <c r="D5934">
        <v>1500</v>
      </c>
      <c r="E5934"/>
      <c r="F5934" t="s">
        <v>253</v>
      </c>
      <c r="G5934">
        <v>1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4242</v>
      </c>
    </row>
    <row r="5935" spans="1:13">
      <c r="A5935" s="13">
        <f t="shared" si="92"/>
        <v>1</v>
      </c>
      <c r="B5935">
        <v>3009214</v>
      </c>
      <c r="C5935">
        <v>1380</v>
      </c>
      <c r="D5935">
        <v>1501</v>
      </c>
      <c r="E5935"/>
      <c r="F5935" t="s">
        <v>1284</v>
      </c>
      <c r="G5935">
        <v>1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4243</v>
      </c>
    </row>
    <row r="5936" spans="1:13">
      <c r="A5936" s="13">
        <f t="shared" si="92"/>
        <v>67</v>
      </c>
      <c r="B5936">
        <v>3009214</v>
      </c>
      <c r="C5936">
        <v>1400</v>
      </c>
      <c r="D5936">
        <v>1500</v>
      </c>
      <c r="E5936"/>
      <c r="F5936" t="s">
        <v>1284</v>
      </c>
      <c r="G5936">
        <v>67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4243</v>
      </c>
    </row>
    <row r="5937" spans="1:13">
      <c r="A5937" s="13">
        <f t="shared" si="92"/>
        <v>1</v>
      </c>
      <c r="B5937">
        <v>3009215</v>
      </c>
      <c r="C5937">
        <v>1400</v>
      </c>
      <c r="D5937">
        <v>1500</v>
      </c>
      <c r="E5937"/>
      <c r="F5937" t="s">
        <v>253</v>
      </c>
      <c r="G5937">
        <v>1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7716</v>
      </c>
    </row>
    <row r="5938" spans="1:13">
      <c r="A5938" s="13">
        <f t="shared" si="92"/>
        <v>1</v>
      </c>
      <c r="B5938">
        <v>3009216</v>
      </c>
      <c r="C5938">
        <v>1400</v>
      </c>
      <c r="D5938">
        <v>1500</v>
      </c>
      <c r="E5938"/>
      <c r="F5938" t="s">
        <v>253</v>
      </c>
      <c r="G5938">
        <v>1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4244</v>
      </c>
    </row>
    <row r="5939" spans="1:13">
      <c r="A5939" s="13">
        <f t="shared" si="92"/>
        <v>2</v>
      </c>
      <c r="B5939">
        <v>3009217</v>
      </c>
      <c r="C5939">
        <v>1400</v>
      </c>
      <c r="D5939">
        <v>1500</v>
      </c>
      <c r="E5939"/>
      <c r="F5939" t="s">
        <v>253</v>
      </c>
      <c r="G5939">
        <v>2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4245</v>
      </c>
    </row>
    <row r="5940" spans="1:13">
      <c r="A5940" s="13">
        <f t="shared" si="92"/>
        <v>3</v>
      </c>
      <c r="B5940">
        <v>3009219</v>
      </c>
      <c r="C5940">
        <v>1400</v>
      </c>
      <c r="D5940">
        <v>1500</v>
      </c>
      <c r="E5940"/>
      <c r="F5940" t="s">
        <v>253</v>
      </c>
      <c r="G5940">
        <v>3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4246</v>
      </c>
    </row>
    <row r="5941" spans="1:13">
      <c r="A5941" s="13">
        <f t="shared" si="92"/>
        <v>1</v>
      </c>
      <c r="B5941">
        <v>3009220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4247</v>
      </c>
    </row>
    <row r="5942" spans="1:13">
      <c r="A5942" s="13">
        <f t="shared" si="92"/>
        <v>1</v>
      </c>
      <c r="B5942">
        <v>3009221</v>
      </c>
      <c r="C5942">
        <v>1400</v>
      </c>
      <c r="D5942">
        <v>1500</v>
      </c>
      <c r="E5942"/>
      <c r="F5942" t="s">
        <v>253</v>
      </c>
      <c r="G5942">
        <v>1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4248</v>
      </c>
    </row>
    <row r="5943" spans="1:13">
      <c r="A5943" s="13">
        <f t="shared" si="92"/>
        <v>2</v>
      </c>
      <c r="B5943">
        <v>3009222</v>
      </c>
      <c r="C5943">
        <v>1400</v>
      </c>
      <c r="D5943">
        <v>1500</v>
      </c>
      <c r="E5943"/>
      <c r="F5943" t="s">
        <v>253</v>
      </c>
      <c r="G5943">
        <v>2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4249</v>
      </c>
    </row>
    <row r="5944" spans="1:13">
      <c r="A5944" s="13">
        <f t="shared" si="92"/>
        <v>1</v>
      </c>
      <c r="B5944">
        <v>3009223</v>
      </c>
      <c r="C5944">
        <v>1400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8720</v>
      </c>
    </row>
    <row r="5945" spans="1:13">
      <c r="A5945" s="13">
        <f t="shared" si="92"/>
        <v>5</v>
      </c>
      <c r="B5945">
        <v>3009224</v>
      </c>
      <c r="C5945">
        <v>1400</v>
      </c>
      <c r="D5945">
        <v>1500</v>
      </c>
      <c r="E5945"/>
      <c r="F5945" t="s">
        <v>253</v>
      </c>
      <c r="G5945">
        <v>5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4250</v>
      </c>
    </row>
    <row r="5946" spans="1:13">
      <c r="A5946" s="13">
        <f t="shared" si="92"/>
        <v>1</v>
      </c>
      <c r="B5946">
        <v>3009225</v>
      </c>
      <c r="C5946">
        <v>1380</v>
      </c>
      <c r="D5946">
        <v>1500</v>
      </c>
      <c r="E5946"/>
      <c r="F5946" t="s">
        <v>1284</v>
      </c>
      <c r="G5946">
        <v>1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4251</v>
      </c>
    </row>
    <row r="5947" spans="1:13">
      <c r="A5947" s="13">
        <f t="shared" si="92"/>
        <v>5</v>
      </c>
      <c r="B5947">
        <v>3009225</v>
      </c>
      <c r="C5947">
        <v>1400</v>
      </c>
      <c r="D5947">
        <v>1500</v>
      </c>
      <c r="E5947"/>
      <c r="F5947" t="s">
        <v>1284</v>
      </c>
      <c r="G5947">
        <v>5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4251</v>
      </c>
    </row>
    <row r="5948" spans="1:13">
      <c r="A5948" s="13">
        <f t="shared" si="92"/>
        <v>3</v>
      </c>
      <c r="B5948">
        <v>3009226</v>
      </c>
      <c r="C5948">
        <v>1400</v>
      </c>
      <c r="D5948">
        <v>1500</v>
      </c>
      <c r="E5948"/>
      <c r="F5948" t="s">
        <v>253</v>
      </c>
      <c r="G5948">
        <v>3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4252</v>
      </c>
    </row>
    <row r="5949" spans="1:13">
      <c r="A5949" s="13">
        <f t="shared" si="92"/>
        <v>3</v>
      </c>
      <c r="B5949">
        <v>3009227</v>
      </c>
      <c r="C5949">
        <v>1400</v>
      </c>
      <c r="D5949">
        <v>1500</v>
      </c>
      <c r="E5949"/>
      <c r="F5949" t="s">
        <v>253</v>
      </c>
      <c r="G5949">
        <v>3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4253</v>
      </c>
    </row>
    <row r="5950" spans="1:13">
      <c r="A5950" s="13">
        <f t="shared" si="92"/>
        <v>5</v>
      </c>
      <c r="B5950">
        <v>3009228</v>
      </c>
      <c r="C5950">
        <v>1400</v>
      </c>
      <c r="D5950">
        <v>1500</v>
      </c>
      <c r="E5950"/>
      <c r="F5950" t="s">
        <v>253</v>
      </c>
      <c r="G5950">
        <v>5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4254</v>
      </c>
    </row>
    <row r="5951" spans="1:13">
      <c r="A5951" s="13">
        <f t="shared" si="92"/>
        <v>2</v>
      </c>
      <c r="B5951">
        <v>3009229</v>
      </c>
      <c r="C5951">
        <v>1400</v>
      </c>
      <c r="D5951">
        <v>1500</v>
      </c>
      <c r="E5951"/>
      <c r="F5951" t="s">
        <v>253</v>
      </c>
      <c r="G5951">
        <v>2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4255</v>
      </c>
    </row>
    <row r="5952" spans="1:13">
      <c r="A5952" s="13">
        <f t="shared" si="92"/>
        <v>2</v>
      </c>
      <c r="B5952">
        <v>3009230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4256</v>
      </c>
    </row>
    <row r="5953" spans="1:13">
      <c r="A5953" s="13">
        <f t="shared" si="92"/>
        <v>1</v>
      </c>
      <c r="B5953">
        <v>3009231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4257</v>
      </c>
    </row>
    <row r="5954" spans="1:13">
      <c r="A5954" s="13">
        <f t="shared" si="92"/>
        <v>1</v>
      </c>
      <c r="B5954">
        <v>3009232</v>
      </c>
      <c r="C5954">
        <v>1400</v>
      </c>
      <c r="D5954">
        <v>1500</v>
      </c>
      <c r="E5954"/>
      <c r="F5954" t="s">
        <v>253</v>
      </c>
      <c r="G5954">
        <v>1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4258</v>
      </c>
    </row>
    <row r="5955" spans="1:13">
      <c r="A5955" s="13">
        <f t="shared" ref="A5955:A6018" si="93">G5955+H5955+I5955</f>
        <v>8</v>
      </c>
      <c r="B5955">
        <v>3009233</v>
      </c>
      <c r="C5955">
        <v>1400</v>
      </c>
      <c r="D5955">
        <v>1500</v>
      </c>
      <c r="E5955"/>
      <c r="F5955" t="s">
        <v>253</v>
      </c>
      <c r="G5955">
        <v>8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4259</v>
      </c>
    </row>
    <row r="5956" spans="1:13">
      <c r="A5956" s="13">
        <f t="shared" si="93"/>
        <v>5</v>
      </c>
      <c r="B5956">
        <v>3009235</v>
      </c>
      <c r="C5956">
        <v>1400</v>
      </c>
      <c r="D5956">
        <v>1500</v>
      </c>
      <c r="E5956"/>
      <c r="F5956" t="s">
        <v>253</v>
      </c>
      <c r="G5956">
        <v>5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7469</v>
      </c>
    </row>
    <row r="5957" spans="1:13">
      <c r="A5957" s="13">
        <f t="shared" si="93"/>
        <v>1</v>
      </c>
      <c r="B5957">
        <v>3009237</v>
      </c>
      <c r="C5957">
        <v>1400</v>
      </c>
      <c r="D5957">
        <v>1500</v>
      </c>
      <c r="E5957"/>
      <c r="F5957" t="s">
        <v>253</v>
      </c>
      <c r="G5957">
        <v>1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9298</v>
      </c>
    </row>
    <row r="5958" spans="1:13">
      <c r="A5958" s="13">
        <f t="shared" si="93"/>
        <v>2</v>
      </c>
      <c r="B5958">
        <v>3009238</v>
      </c>
      <c r="C5958">
        <v>1400</v>
      </c>
      <c r="D5958">
        <v>1500</v>
      </c>
      <c r="E5958"/>
      <c r="F5958" t="s">
        <v>253</v>
      </c>
      <c r="G5958">
        <v>2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4260</v>
      </c>
    </row>
    <row r="5959" spans="1:13">
      <c r="A5959" s="13">
        <f t="shared" si="93"/>
        <v>1</v>
      </c>
      <c r="B5959">
        <v>3009240</v>
      </c>
      <c r="C5959">
        <v>1380</v>
      </c>
      <c r="D5959">
        <v>1500</v>
      </c>
      <c r="E5959"/>
      <c r="F5959" t="s">
        <v>253</v>
      </c>
      <c r="G5959">
        <v>1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9203</v>
      </c>
    </row>
    <row r="5960" spans="1:13">
      <c r="A5960" s="13">
        <f t="shared" si="93"/>
        <v>3</v>
      </c>
      <c r="B5960">
        <v>3009242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4261</v>
      </c>
    </row>
    <row r="5961" spans="1:13">
      <c r="A5961" s="13">
        <f t="shared" si="93"/>
        <v>3</v>
      </c>
      <c r="B5961">
        <v>3009243</v>
      </c>
      <c r="C5961">
        <v>1400</v>
      </c>
      <c r="D5961">
        <v>1500</v>
      </c>
      <c r="E5961"/>
      <c r="F5961" t="s">
        <v>253</v>
      </c>
      <c r="G5961">
        <v>3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4262</v>
      </c>
    </row>
    <row r="5962" spans="1:13">
      <c r="A5962" s="13">
        <f t="shared" si="93"/>
        <v>11</v>
      </c>
      <c r="B5962">
        <v>3009244</v>
      </c>
      <c r="C5962">
        <v>1400</v>
      </c>
      <c r="D5962">
        <v>1500</v>
      </c>
      <c r="E5962"/>
      <c r="F5962" t="s">
        <v>253</v>
      </c>
      <c r="G5962">
        <v>11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4263</v>
      </c>
    </row>
    <row r="5963" spans="1:13">
      <c r="A5963" s="13">
        <f t="shared" si="93"/>
        <v>2</v>
      </c>
      <c r="B5963">
        <v>3009248</v>
      </c>
      <c r="C5963">
        <v>1400</v>
      </c>
      <c r="D5963">
        <v>1500</v>
      </c>
      <c r="E5963"/>
      <c r="F5963" t="s">
        <v>253</v>
      </c>
      <c r="G5963">
        <v>2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4264</v>
      </c>
    </row>
    <row r="5964" spans="1:13">
      <c r="A5964" s="13">
        <f t="shared" si="93"/>
        <v>1</v>
      </c>
      <c r="B5964">
        <v>3009249</v>
      </c>
      <c r="C5964">
        <v>1400</v>
      </c>
      <c r="D5964">
        <v>1500</v>
      </c>
      <c r="E5964"/>
      <c r="F5964" t="s">
        <v>253</v>
      </c>
      <c r="G5964">
        <v>1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4265</v>
      </c>
    </row>
    <row r="5965" spans="1:13">
      <c r="A5965" s="13">
        <f t="shared" si="93"/>
        <v>1</v>
      </c>
      <c r="B5965">
        <v>3009250</v>
      </c>
      <c r="C5965">
        <v>1400</v>
      </c>
      <c r="D5965">
        <v>1500</v>
      </c>
      <c r="E5965"/>
      <c r="F5965" t="s">
        <v>253</v>
      </c>
      <c r="G5965">
        <v>1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8089</v>
      </c>
    </row>
    <row r="5966" spans="1:13">
      <c r="A5966" s="13">
        <f t="shared" si="93"/>
        <v>1</v>
      </c>
      <c r="B5966">
        <v>3009251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8057</v>
      </c>
    </row>
    <row r="5967" spans="1:13">
      <c r="A5967" s="13">
        <f t="shared" si="93"/>
        <v>1</v>
      </c>
      <c r="B5967">
        <v>3009252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4266</v>
      </c>
    </row>
    <row r="5968" spans="1:13">
      <c r="A5968" s="13">
        <f t="shared" si="93"/>
        <v>1</v>
      </c>
      <c r="B5968">
        <v>3009254</v>
      </c>
      <c r="C5968">
        <v>1400</v>
      </c>
      <c r="D5968">
        <v>1500</v>
      </c>
      <c r="E5968"/>
      <c r="F5968" t="s">
        <v>253</v>
      </c>
      <c r="G5968">
        <v>1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7969</v>
      </c>
    </row>
    <row r="5969" spans="1:13">
      <c r="A5969" s="13">
        <f t="shared" si="93"/>
        <v>1</v>
      </c>
      <c r="B5969">
        <v>3009255</v>
      </c>
      <c r="C5969">
        <v>1400</v>
      </c>
      <c r="D5969">
        <v>1500</v>
      </c>
      <c r="E5969"/>
      <c r="F5969" t="s">
        <v>253</v>
      </c>
      <c r="G5969">
        <v>1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4267</v>
      </c>
    </row>
    <row r="5970" spans="1:13">
      <c r="A5970" s="13">
        <f t="shared" si="93"/>
        <v>1</v>
      </c>
      <c r="B5970">
        <v>3009257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4268</v>
      </c>
    </row>
    <row r="5971" spans="1:13">
      <c r="A5971" s="13">
        <f t="shared" si="93"/>
        <v>1</v>
      </c>
      <c r="B5971">
        <v>3009261</v>
      </c>
      <c r="C5971">
        <v>1400</v>
      </c>
      <c r="D5971">
        <v>1500</v>
      </c>
      <c r="E5971"/>
      <c r="F5971" t="s">
        <v>253</v>
      </c>
      <c r="G5971">
        <v>1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4269</v>
      </c>
    </row>
    <row r="5972" spans="1:13">
      <c r="A5972" s="13">
        <f t="shared" si="93"/>
        <v>2</v>
      </c>
      <c r="B5972">
        <v>3009262</v>
      </c>
      <c r="C5972">
        <v>1400</v>
      </c>
      <c r="D5972">
        <v>1500</v>
      </c>
      <c r="E5972"/>
      <c r="F5972" t="s">
        <v>253</v>
      </c>
      <c r="G5972">
        <v>2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4270</v>
      </c>
    </row>
    <row r="5973" spans="1:13">
      <c r="A5973" s="13">
        <f t="shared" si="93"/>
        <v>1</v>
      </c>
      <c r="B5973">
        <v>3009263</v>
      </c>
      <c r="C5973">
        <v>1380</v>
      </c>
      <c r="D5973">
        <v>1500</v>
      </c>
      <c r="E5973"/>
      <c r="F5973" t="s">
        <v>253</v>
      </c>
      <c r="G5973">
        <v>1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4271</v>
      </c>
    </row>
    <row r="5974" spans="1:13">
      <c r="A5974" s="13">
        <f t="shared" si="93"/>
        <v>3</v>
      </c>
      <c r="B5974">
        <v>3009263</v>
      </c>
      <c r="C5974">
        <v>1400</v>
      </c>
      <c r="D5974">
        <v>1500</v>
      </c>
      <c r="E5974"/>
      <c r="F5974" t="s">
        <v>253</v>
      </c>
      <c r="G5974">
        <v>3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4271</v>
      </c>
    </row>
    <row r="5975" spans="1:13">
      <c r="A5975" s="13">
        <f t="shared" si="93"/>
        <v>1</v>
      </c>
      <c r="B5975">
        <v>3009264</v>
      </c>
      <c r="C5975">
        <v>1400</v>
      </c>
      <c r="D5975">
        <v>1500</v>
      </c>
      <c r="E5975"/>
      <c r="F5975" t="s">
        <v>253</v>
      </c>
      <c r="G5975">
        <v>1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4272</v>
      </c>
    </row>
    <row r="5976" spans="1:13">
      <c r="A5976" s="13">
        <f t="shared" si="93"/>
        <v>1</v>
      </c>
      <c r="B5976">
        <v>3009265</v>
      </c>
      <c r="C5976">
        <v>1380</v>
      </c>
      <c r="D5976">
        <v>1501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4273</v>
      </c>
    </row>
    <row r="5977" spans="1:13">
      <c r="A5977" s="13">
        <f t="shared" si="93"/>
        <v>1</v>
      </c>
      <c r="B5977">
        <v>3009265</v>
      </c>
      <c r="C5977">
        <v>1400</v>
      </c>
      <c r="D5977">
        <v>1500</v>
      </c>
      <c r="E5977"/>
      <c r="F5977" t="s">
        <v>253</v>
      </c>
      <c r="G5977">
        <v>1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4273</v>
      </c>
    </row>
    <row r="5978" spans="1:13">
      <c r="A5978" s="13">
        <f t="shared" si="93"/>
        <v>1</v>
      </c>
      <c r="B5978">
        <v>3009266</v>
      </c>
      <c r="C5978">
        <v>1400</v>
      </c>
      <c r="D5978">
        <v>1500</v>
      </c>
      <c r="E5978"/>
      <c r="F5978" t="s">
        <v>253</v>
      </c>
      <c r="G5978">
        <v>1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4274</v>
      </c>
    </row>
    <row r="5979" spans="1:13">
      <c r="A5979" s="13">
        <f t="shared" si="93"/>
        <v>1</v>
      </c>
      <c r="B5979">
        <v>3009267</v>
      </c>
      <c r="C5979">
        <v>1400</v>
      </c>
      <c r="D5979">
        <v>1500</v>
      </c>
      <c r="E5979"/>
      <c r="F5979" t="s">
        <v>253</v>
      </c>
      <c r="G5979">
        <v>1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4275</v>
      </c>
    </row>
    <row r="5980" spans="1:13">
      <c r="A5980" s="13">
        <f t="shared" si="93"/>
        <v>4</v>
      </c>
      <c r="B5980">
        <v>3009269</v>
      </c>
      <c r="C5980">
        <v>1400</v>
      </c>
      <c r="D5980">
        <v>1500</v>
      </c>
      <c r="E5980"/>
      <c r="F5980" t="s">
        <v>253</v>
      </c>
      <c r="G5980">
        <v>4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4276</v>
      </c>
    </row>
    <row r="5981" spans="1:13">
      <c r="A5981" s="13">
        <f t="shared" si="93"/>
        <v>5</v>
      </c>
      <c r="B5981">
        <v>3009271</v>
      </c>
      <c r="C5981">
        <v>1400</v>
      </c>
      <c r="D5981">
        <v>1500</v>
      </c>
      <c r="E5981"/>
      <c r="F5981" t="s">
        <v>253</v>
      </c>
      <c r="G5981">
        <v>5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4277</v>
      </c>
    </row>
    <row r="5982" spans="1:13">
      <c r="A5982" s="13">
        <f t="shared" si="93"/>
        <v>3</v>
      </c>
      <c r="B5982">
        <v>3009274</v>
      </c>
      <c r="C5982">
        <v>1400</v>
      </c>
      <c r="D5982">
        <v>1500</v>
      </c>
      <c r="E5982"/>
      <c r="F5982" t="s">
        <v>253</v>
      </c>
      <c r="G5982">
        <v>3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8631</v>
      </c>
    </row>
    <row r="5983" spans="1:13">
      <c r="A5983" s="13">
        <f t="shared" si="93"/>
        <v>1</v>
      </c>
      <c r="B5983">
        <v>3009275</v>
      </c>
      <c r="C5983">
        <v>1400</v>
      </c>
      <c r="D5983">
        <v>1500</v>
      </c>
      <c r="E5983"/>
      <c r="F5983" t="s">
        <v>253</v>
      </c>
      <c r="G5983">
        <v>1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8036</v>
      </c>
    </row>
    <row r="5984" spans="1:13">
      <c r="A5984" s="13">
        <f t="shared" si="93"/>
        <v>8</v>
      </c>
      <c r="B5984">
        <v>3009276</v>
      </c>
      <c r="C5984">
        <v>1400</v>
      </c>
      <c r="D5984">
        <v>1500</v>
      </c>
      <c r="E5984"/>
      <c r="F5984" t="s">
        <v>253</v>
      </c>
      <c r="G5984">
        <v>8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4278</v>
      </c>
    </row>
    <row r="5985" spans="1:13">
      <c r="A5985" s="13">
        <f t="shared" si="93"/>
        <v>21</v>
      </c>
      <c r="B5985">
        <v>3009277</v>
      </c>
      <c r="C5985">
        <v>1400</v>
      </c>
      <c r="D5985">
        <v>1500</v>
      </c>
      <c r="E5985"/>
      <c r="F5985" t="s">
        <v>253</v>
      </c>
      <c r="G5985">
        <v>21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4279</v>
      </c>
    </row>
    <row r="5986" spans="1:13">
      <c r="A5986" s="13">
        <f t="shared" si="93"/>
        <v>14</v>
      </c>
      <c r="B5986">
        <v>3009278</v>
      </c>
      <c r="C5986">
        <v>1400</v>
      </c>
      <c r="D5986">
        <v>1500</v>
      </c>
      <c r="E5986"/>
      <c r="F5986" t="s">
        <v>253</v>
      </c>
      <c r="G5986">
        <v>14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4280</v>
      </c>
    </row>
    <row r="5987" spans="1:13">
      <c r="A5987" s="13">
        <f t="shared" si="93"/>
        <v>6</v>
      </c>
      <c r="B5987">
        <v>3009279</v>
      </c>
      <c r="C5987">
        <v>1400</v>
      </c>
      <c r="D5987">
        <v>1500</v>
      </c>
      <c r="E5987"/>
      <c r="F5987" t="s">
        <v>253</v>
      </c>
      <c r="G5987">
        <v>6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4281</v>
      </c>
    </row>
    <row r="5988" spans="1:13">
      <c r="A5988" s="13">
        <f t="shared" si="93"/>
        <v>1</v>
      </c>
      <c r="B5988">
        <v>3009280</v>
      </c>
      <c r="C5988">
        <v>1400</v>
      </c>
      <c r="D5988">
        <v>1500</v>
      </c>
      <c r="E5988"/>
      <c r="F5988" t="s">
        <v>253</v>
      </c>
      <c r="G5988">
        <v>1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4282</v>
      </c>
    </row>
    <row r="5989" spans="1:13">
      <c r="A5989" s="13">
        <f t="shared" si="93"/>
        <v>2</v>
      </c>
      <c r="B5989">
        <v>3009282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4283</v>
      </c>
    </row>
    <row r="5990" spans="1:13">
      <c r="A5990" s="13">
        <f t="shared" si="93"/>
        <v>1</v>
      </c>
      <c r="B5990">
        <v>3009284</v>
      </c>
      <c r="C5990">
        <v>1400</v>
      </c>
      <c r="D5990">
        <v>1500</v>
      </c>
      <c r="E5990"/>
      <c r="F5990" t="s">
        <v>253</v>
      </c>
      <c r="G5990">
        <v>1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8854</v>
      </c>
    </row>
    <row r="5991" spans="1:13">
      <c r="A5991" s="13">
        <f t="shared" si="93"/>
        <v>25</v>
      </c>
      <c r="B5991">
        <v>3009285</v>
      </c>
      <c r="C5991">
        <v>1400</v>
      </c>
      <c r="D5991">
        <v>1500</v>
      </c>
      <c r="E5991"/>
      <c r="F5991" t="s">
        <v>253</v>
      </c>
      <c r="G5991">
        <v>25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4284</v>
      </c>
    </row>
    <row r="5992" spans="1:13">
      <c r="A5992" s="13">
        <f t="shared" si="93"/>
        <v>1</v>
      </c>
      <c r="B5992">
        <v>3009286</v>
      </c>
      <c r="C5992">
        <v>1400</v>
      </c>
      <c r="D5992">
        <v>1500</v>
      </c>
      <c r="E5992"/>
      <c r="F5992" t="s">
        <v>253</v>
      </c>
      <c r="G5992">
        <v>1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4285</v>
      </c>
    </row>
    <row r="5993" spans="1:13">
      <c r="A5993" s="13">
        <f t="shared" si="93"/>
        <v>1</v>
      </c>
      <c r="B5993">
        <v>3009287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7812</v>
      </c>
    </row>
    <row r="5994" spans="1:13">
      <c r="A5994" s="13">
        <f t="shared" si="93"/>
        <v>5</v>
      </c>
      <c r="B5994">
        <v>3009288</v>
      </c>
      <c r="C5994">
        <v>1400</v>
      </c>
      <c r="D5994">
        <v>1500</v>
      </c>
      <c r="E5994"/>
      <c r="F5994" t="s">
        <v>253</v>
      </c>
      <c r="G5994">
        <v>5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8244</v>
      </c>
    </row>
    <row r="5995" spans="1:13">
      <c r="A5995" s="13">
        <f t="shared" si="93"/>
        <v>1</v>
      </c>
      <c r="B5995">
        <v>3009289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4286</v>
      </c>
    </row>
    <row r="5996" spans="1:13">
      <c r="A5996" s="13">
        <f t="shared" si="93"/>
        <v>4</v>
      </c>
      <c r="B5996">
        <v>3009290</v>
      </c>
      <c r="C5996">
        <v>1400</v>
      </c>
      <c r="D5996">
        <v>1500</v>
      </c>
      <c r="E5996"/>
      <c r="F5996" t="s">
        <v>253</v>
      </c>
      <c r="G5996">
        <v>4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4287</v>
      </c>
    </row>
    <row r="5997" spans="1:13">
      <c r="A5997" s="13">
        <f t="shared" si="93"/>
        <v>2</v>
      </c>
      <c r="B5997">
        <v>3009291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4288</v>
      </c>
    </row>
    <row r="5998" spans="1:13">
      <c r="A5998" s="13">
        <f t="shared" si="93"/>
        <v>2</v>
      </c>
      <c r="B5998">
        <v>3009293</v>
      </c>
      <c r="C5998">
        <v>1400</v>
      </c>
      <c r="D5998">
        <v>1500</v>
      </c>
      <c r="E5998"/>
      <c r="F5998" t="s">
        <v>253</v>
      </c>
      <c r="G5998">
        <v>2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8160</v>
      </c>
    </row>
    <row r="5999" spans="1:13">
      <c r="A5999" s="13">
        <f t="shared" si="93"/>
        <v>2</v>
      </c>
      <c r="B5999">
        <v>3009294</v>
      </c>
      <c r="C5999">
        <v>1400</v>
      </c>
      <c r="D5999">
        <v>1500</v>
      </c>
      <c r="E5999"/>
      <c r="F5999" t="s">
        <v>253</v>
      </c>
      <c r="G5999">
        <v>2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8245</v>
      </c>
    </row>
    <row r="6000" spans="1:13">
      <c r="A6000" s="13">
        <f t="shared" si="93"/>
        <v>1</v>
      </c>
      <c r="B6000">
        <v>3009295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8671</v>
      </c>
    </row>
    <row r="6001" spans="1:13">
      <c r="A6001" s="13">
        <f t="shared" si="93"/>
        <v>3</v>
      </c>
      <c r="B6001">
        <v>3009296</v>
      </c>
      <c r="C6001">
        <v>1400</v>
      </c>
      <c r="D6001">
        <v>1500</v>
      </c>
      <c r="E6001"/>
      <c r="F6001" t="s">
        <v>253</v>
      </c>
      <c r="G6001">
        <v>3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4289</v>
      </c>
    </row>
    <row r="6002" spans="1:13">
      <c r="A6002" s="13">
        <f t="shared" si="93"/>
        <v>2</v>
      </c>
      <c r="B6002">
        <v>3009297</v>
      </c>
      <c r="C6002">
        <v>1400</v>
      </c>
      <c r="D6002">
        <v>1500</v>
      </c>
      <c r="E6002"/>
      <c r="F6002" t="s">
        <v>253</v>
      </c>
      <c r="G6002">
        <v>2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4290</v>
      </c>
    </row>
    <row r="6003" spans="1:13">
      <c r="A6003" s="13">
        <f t="shared" si="93"/>
        <v>1</v>
      </c>
      <c r="B6003">
        <v>3009298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4291</v>
      </c>
    </row>
    <row r="6004" spans="1:13">
      <c r="A6004" s="13">
        <f t="shared" si="93"/>
        <v>2</v>
      </c>
      <c r="B6004">
        <v>3009299</v>
      </c>
      <c r="C6004">
        <v>1400</v>
      </c>
      <c r="D6004">
        <v>1500</v>
      </c>
      <c r="E6004"/>
      <c r="F6004" t="s">
        <v>253</v>
      </c>
      <c r="G6004">
        <v>2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4292</v>
      </c>
    </row>
    <row r="6005" spans="1:13">
      <c r="A6005" s="13">
        <f t="shared" si="93"/>
        <v>48</v>
      </c>
      <c r="B6005">
        <v>3009300</v>
      </c>
      <c r="C6005">
        <v>1380</v>
      </c>
      <c r="D6005">
        <v>1500</v>
      </c>
      <c r="E6005"/>
      <c r="F6005" t="s">
        <v>289</v>
      </c>
      <c r="G6005">
        <v>48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4293</v>
      </c>
    </row>
    <row r="6006" spans="1:13">
      <c r="A6006" s="13">
        <f t="shared" si="93"/>
        <v>110</v>
      </c>
      <c r="B6006">
        <v>3009300</v>
      </c>
      <c r="C6006">
        <v>1400</v>
      </c>
      <c r="D6006">
        <v>1500</v>
      </c>
      <c r="E6006"/>
      <c r="F6006" t="s">
        <v>289</v>
      </c>
      <c r="G6006">
        <v>110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4293</v>
      </c>
    </row>
    <row r="6007" spans="1:13">
      <c r="A6007" s="13">
        <f t="shared" si="93"/>
        <v>1</v>
      </c>
      <c r="B6007">
        <v>3009301</v>
      </c>
      <c r="C6007">
        <v>1400</v>
      </c>
      <c r="D6007">
        <v>1500</v>
      </c>
      <c r="E6007"/>
      <c r="F6007" t="s">
        <v>253</v>
      </c>
      <c r="G6007">
        <v>1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7839</v>
      </c>
    </row>
    <row r="6008" spans="1:13">
      <c r="A6008" s="13">
        <f t="shared" si="93"/>
        <v>1</v>
      </c>
      <c r="B6008">
        <v>3009302</v>
      </c>
      <c r="C6008">
        <v>1400</v>
      </c>
      <c r="D6008">
        <v>1500</v>
      </c>
      <c r="E6008"/>
      <c r="F6008" t="s">
        <v>253</v>
      </c>
      <c r="G6008">
        <v>1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8632</v>
      </c>
    </row>
    <row r="6009" spans="1:13">
      <c r="A6009" s="13">
        <f t="shared" si="93"/>
        <v>1</v>
      </c>
      <c r="B6009">
        <v>3009304</v>
      </c>
      <c r="C6009">
        <v>1400</v>
      </c>
      <c r="D6009">
        <v>1500</v>
      </c>
      <c r="E6009"/>
      <c r="F6009" t="s">
        <v>253</v>
      </c>
      <c r="G6009">
        <v>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7683</v>
      </c>
    </row>
    <row r="6010" spans="1:13">
      <c r="A6010" s="13">
        <f t="shared" si="93"/>
        <v>4</v>
      </c>
      <c r="B6010">
        <v>3009307</v>
      </c>
      <c r="C6010">
        <v>1400</v>
      </c>
      <c r="D6010">
        <v>1500</v>
      </c>
      <c r="E6010"/>
      <c r="F6010" t="s">
        <v>253</v>
      </c>
      <c r="G6010">
        <v>4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4294</v>
      </c>
    </row>
    <row r="6011" spans="1:13">
      <c r="A6011" s="13">
        <f t="shared" si="93"/>
        <v>4</v>
      </c>
      <c r="B6011">
        <v>3009308</v>
      </c>
      <c r="C6011">
        <v>1400</v>
      </c>
      <c r="D6011">
        <v>1500</v>
      </c>
      <c r="E6011"/>
      <c r="F6011" t="s">
        <v>253</v>
      </c>
      <c r="G6011">
        <v>4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4295</v>
      </c>
    </row>
    <row r="6012" spans="1:13">
      <c r="A6012" s="13">
        <f t="shared" si="93"/>
        <v>1</v>
      </c>
      <c r="B6012">
        <v>3009309</v>
      </c>
      <c r="C6012">
        <v>1400</v>
      </c>
      <c r="D6012">
        <v>1500</v>
      </c>
      <c r="E6012"/>
      <c r="F6012" t="s">
        <v>253</v>
      </c>
      <c r="G6012">
        <v>1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4296</v>
      </c>
    </row>
    <row r="6013" spans="1:13">
      <c r="A6013" s="13">
        <f t="shared" si="93"/>
        <v>1</v>
      </c>
      <c r="B6013">
        <v>3009311</v>
      </c>
      <c r="C6013">
        <v>1400</v>
      </c>
      <c r="D6013">
        <v>1500</v>
      </c>
      <c r="E6013"/>
      <c r="F6013" t="s">
        <v>253</v>
      </c>
      <c r="G6013">
        <v>1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4297</v>
      </c>
    </row>
    <row r="6014" spans="1:13">
      <c r="A6014" s="13">
        <f t="shared" si="93"/>
        <v>2</v>
      </c>
      <c r="B6014">
        <v>3009312</v>
      </c>
      <c r="C6014">
        <v>1400</v>
      </c>
      <c r="D6014">
        <v>1500</v>
      </c>
      <c r="E6014"/>
      <c r="F6014" t="s">
        <v>253</v>
      </c>
      <c r="G6014">
        <v>2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4298</v>
      </c>
    </row>
    <row r="6015" spans="1:13">
      <c r="A6015" s="13">
        <f t="shared" si="93"/>
        <v>2</v>
      </c>
      <c r="B6015">
        <v>3009316</v>
      </c>
      <c r="C6015">
        <v>1400</v>
      </c>
      <c r="D6015">
        <v>1500</v>
      </c>
      <c r="E6015"/>
      <c r="F6015" t="s">
        <v>253</v>
      </c>
      <c r="G6015">
        <v>2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4299</v>
      </c>
    </row>
    <row r="6016" spans="1:13">
      <c r="A6016" s="13">
        <f t="shared" si="93"/>
        <v>1</v>
      </c>
      <c r="B6016">
        <v>3009317</v>
      </c>
      <c r="C6016">
        <v>1400</v>
      </c>
      <c r="D6016">
        <v>1500</v>
      </c>
      <c r="E6016"/>
      <c r="F6016" t="s">
        <v>253</v>
      </c>
      <c r="G6016">
        <v>1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4300</v>
      </c>
    </row>
    <row r="6017" spans="1:13">
      <c r="A6017" s="13">
        <f t="shared" si="93"/>
        <v>1</v>
      </c>
      <c r="B6017">
        <v>3009319</v>
      </c>
      <c r="C6017">
        <v>1400</v>
      </c>
      <c r="D6017">
        <v>1500</v>
      </c>
      <c r="E6017"/>
      <c r="F6017" t="s">
        <v>253</v>
      </c>
      <c r="G6017">
        <v>1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9236</v>
      </c>
    </row>
    <row r="6018" spans="1:13">
      <c r="A6018" s="13">
        <f t="shared" si="93"/>
        <v>1</v>
      </c>
      <c r="B6018">
        <v>3009320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7876</v>
      </c>
    </row>
    <row r="6019" spans="1:13">
      <c r="A6019" s="13">
        <f t="shared" ref="A6019:A6082" si="94">G6019+H6019+I6019</f>
        <v>3</v>
      </c>
      <c r="B6019">
        <v>3009321</v>
      </c>
      <c r="C6019">
        <v>1400</v>
      </c>
      <c r="D6019">
        <v>1500</v>
      </c>
      <c r="E6019"/>
      <c r="F6019" t="s">
        <v>253</v>
      </c>
      <c r="G6019">
        <v>3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8937</v>
      </c>
    </row>
    <row r="6020" spans="1:13">
      <c r="A6020" s="13">
        <f t="shared" si="94"/>
        <v>1</v>
      </c>
      <c r="B6020">
        <v>3009322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4301</v>
      </c>
    </row>
    <row r="6021" spans="1:13">
      <c r="A6021" s="13">
        <f t="shared" si="94"/>
        <v>1159</v>
      </c>
      <c r="B6021">
        <v>3009325</v>
      </c>
      <c r="C6021">
        <v>1400</v>
      </c>
      <c r="D6021">
        <v>1500</v>
      </c>
      <c r="E6021"/>
      <c r="F6021" t="s">
        <v>253</v>
      </c>
      <c r="G6021" s="177">
        <v>1159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4302</v>
      </c>
    </row>
    <row r="6022" spans="1:13">
      <c r="A6022" s="13">
        <f t="shared" si="94"/>
        <v>1</v>
      </c>
      <c r="B6022">
        <v>3009326</v>
      </c>
      <c r="C6022">
        <v>1400</v>
      </c>
      <c r="D6022">
        <v>1500</v>
      </c>
      <c r="E6022"/>
      <c r="F6022" t="s">
        <v>253</v>
      </c>
      <c r="G6022">
        <v>1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4303</v>
      </c>
    </row>
    <row r="6023" spans="1:13">
      <c r="A6023" s="13">
        <f t="shared" si="94"/>
        <v>6</v>
      </c>
      <c r="B6023">
        <v>3009328</v>
      </c>
      <c r="C6023">
        <v>1400</v>
      </c>
      <c r="D6023">
        <v>1500</v>
      </c>
      <c r="E6023"/>
      <c r="F6023" t="s">
        <v>253</v>
      </c>
      <c r="G6023">
        <v>6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4304</v>
      </c>
    </row>
    <row r="6024" spans="1:13">
      <c r="A6024" s="13">
        <f t="shared" si="94"/>
        <v>1</v>
      </c>
      <c r="B6024">
        <v>3009329</v>
      </c>
      <c r="C6024">
        <v>1400</v>
      </c>
      <c r="D6024">
        <v>1500</v>
      </c>
      <c r="E6024"/>
      <c r="F6024" t="s">
        <v>253</v>
      </c>
      <c r="G6024">
        <v>1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4305</v>
      </c>
    </row>
    <row r="6025" spans="1:13">
      <c r="A6025" s="13">
        <f t="shared" si="94"/>
        <v>1</v>
      </c>
      <c r="B6025">
        <v>3009330</v>
      </c>
      <c r="C6025">
        <v>1400</v>
      </c>
      <c r="D6025">
        <v>1500</v>
      </c>
      <c r="E6025"/>
      <c r="F6025" t="s">
        <v>253</v>
      </c>
      <c r="G6025">
        <v>1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7970</v>
      </c>
    </row>
    <row r="6026" spans="1:13">
      <c r="A6026" s="13">
        <f t="shared" si="94"/>
        <v>2</v>
      </c>
      <c r="B6026">
        <v>3009331</v>
      </c>
      <c r="C6026">
        <v>1400</v>
      </c>
      <c r="D6026">
        <v>1500</v>
      </c>
      <c r="E6026"/>
      <c r="F6026" t="s">
        <v>253</v>
      </c>
      <c r="G6026">
        <v>2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4306</v>
      </c>
    </row>
    <row r="6027" spans="1:13">
      <c r="A6027" s="13">
        <f t="shared" si="94"/>
        <v>6</v>
      </c>
      <c r="B6027">
        <v>3009332</v>
      </c>
      <c r="C6027">
        <v>1400</v>
      </c>
      <c r="D6027">
        <v>1500</v>
      </c>
      <c r="E6027"/>
      <c r="F6027" t="s">
        <v>253</v>
      </c>
      <c r="G6027">
        <v>6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4307</v>
      </c>
    </row>
    <row r="6028" spans="1:13">
      <c r="A6028" s="13">
        <f t="shared" si="94"/>
        <v>1</v>
      </c>
      <c r="B6028">
        <v>3009333</v>
      </c>
      <c r="C6028">
        <v>1400</v>
      </c>
      <c r="D6028">
        <v>1500</v>
      </c>
      <c r="E6028"/>
      <c r="F6028" t="s">
        <v>253</v>
      </c>
      <c r="G6028">
        <v>1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8855</v>
      </c>
    </row>
    <row r="6029" spans="1:13">
      <c r="A6029" s="13">
        <f t="shared" si="94"/>
        <v>1</v>
      </c>
      <c r="B6029">
        <v>3009334</v>
      </c>
      <c r="C6029">
        <v>1400</v>
      </c>
      <c r="D6029">
        <v>1500</v>
      </c>
      <c r="E6029"/>
      <c r="F6029" t="s">
        <v>253</v>
      </c>
      <c r="G6029">
        <v>1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4308</v>
      </c>
    </row>
    <row r="6030" spans="1:13">
      <c r="A6030" s="13">
        <f t="shared" si="94"/>
        <v>5</v>
      </c>
      <c r="B6030">
        <v>3009335</v>
      </c>
      <c r="C6030">
        <v>1400</v>
      </c>
      <c r="D6030">
        <v>1500</v>
      </c>
      <c r="E6030"/>
      <c r="F6030" t="s">
        <v>253</v>
      </c>
      <c r="G6030">
        <v>5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4309</v>
      </c>
    </row>
    <row r="6031" spans="1:13">
      <c r="A6031" s="13">
        <f t="shared" si="94"/>
        <v>1788</v>
      </c>
      <c r="B6031">
        <v>3009336</v>
      </c>
      <c r="C6031">
        <v>1400</v>
      </c>
      <c r="D6031">
        <v>1500</v>
      </c>
      <c r="E6031"/>
      <c r="F6031" t="s">
        <v>253</v>
      </c>
      <c r="G6031" s="177">
        <v>1788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4310</v>
      </c>
    </row>
    <row r="6032" spans="1:13">
      <c r="A6032" s="13">
        <f t="shared" si="94"/>
        <v>1</v>
      </c>
      <c r="B6032">
        <v>3009337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7792</v>
      </c>
    </row>
    <row r="6033" spans="1:13">
      <c r="A6033" s="13">
        <f t="shared" si="94"/>
        <v>1</v>
      </c>
      <c r="B6033">
        <v>3009338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7599</v>
      </c>
    </row>
    <row r="6034" spans="1:13">
      <c r="A6034" s="13">
        <f t="shared" si="94"/>
        <v>2</v>
      </c>
      <c r="B6034">
        <v>3009339</v>
      </c>
      <c r="C6034">
        <v>1380</v>
      </c>
      <c r="D6034">
        <v>1501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4311</v>
      </c>
    </row>
    <row r="6035" spans="1:13">
      <c r="A6035" s="13">
        <f t="shared" si="94"/>
        <v>3</v>
      </c>
      <c r="B6035">
        <v>3009339</v>
      </c>
      <c r="C6035">
        <v>1400</v>
      </c>
      <c r="D6035">
        <v>1500</v>
      </c>
      <c r="E6035"/>
      <c r="F6035" t="s">
        <v>253</v>
      </c>
      <c r="G6035">
        <v>3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4311</v>
      </c>
    </row>
    <row r="6036" spans="1:13">
      <c r="A6036" s="13">
        <f t="shared" si="94"/>
        <v>1</v>
      </c>
      <c r="B6036">
        <v>3009340</v>
      </c>
      <c r="C6036">
        <v>1400</v>
      </c>
      <c r="D6036">
        <v>1500</v>
      </c>
      <c r="E6036"/>
      <c r="F6036" t="s">
        <v>253</v>
      </c>
      <c r="G6036">
        <v>1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4312</v>
      </c>
    </row>
    <row r="6037" spans="1:13">
      <c r="A6037" s="13">
        <f t="shared" si="94"/>
        <v>1</v>
      </c>
      <c r="B6037">
        <v>3009341</v>
      </c>
      <c r="C6037">
        <v>1380</v>
      </c>
      <c r="D6037">
        <v>1501</v>
      </c>
      <c r="E6037"/>
      <c r="F6037" t="s">
        <v>253</v>
      </c>
      <c r="G6037">
        <v>1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4313</v>
      </c>
    </row>
    <row r="6038" spans="1:13">
      <c r="A6038" s="13">
        <f t="shared" si="94"/>
        <v>1</v>
      </c>
      <c r="B6038">
        <v>3009341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4313</v>
      </c>
    </row>
    <row r="6039" spans="1:13">
      <c r="A6039" s="13">
        <f t="shared" si="94"/>
        <v>1</v>
      </c>
      <c r="B6039">
        <v>3009342</v>
      </c>
      <c r="C6039">
        <v>1400</v>
      </c>
      <c r="D6039">
        <v>1500</v>
      </c>
      <c r="E6039"/>
      <c r="F6039" t="s">
        <v>253</v>
      </c>
      <c r="G6039">
        <v>1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4314</v>
      </c>
    </row>
    <row r="6040" spans="1:13">
      <c r="A6040" s="13">
        <f t="shared" si="94"/>
        <v>1</v>
      </c>
      <c r="B6040">
        <v>3009343</v>
      </c>
      <c r="C6040">
        <v>1400</v>
      </c>
      <c r="D6040">
        <v>1500</v>
      </c>
      <c r="E6040"/>
      <c r="F6040" t="s">
        <v>253</v>
      </c>
      <c r="G6040">
        <v>1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4315</v>
      </c>
    </row>
    <row r="6041" spans="1:13">
      <c r="A6041" s="13">
        <f t="shared" si="94"/>
        <v>7</v>
      </c>
      <c r="B6041">
        <v>3009344</v>
      </c>
      <c r="C6041">
        <v>1400</v>
      </c>
      <c r="D6041">
        <v>1500</v>
      </c>
      <c r="E6041"/>
      <c r="F6041" t="s">
        <v>253</v>
      </c>
      <c r="G6041">
        <v>7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8037</v>
      </c>
    </row>
    <row r="6042" spans="1:13">
      <c r="A6042" s="13">
        <f t="shared" si="94"/>
        <v>1</v>
      </c>
      <c r="B6042">
        <v>3009345</v>
      </c>
      <c r="C6042">
        <v>1380</v>
      </c>
      <c r="D6042">
        <v>1500</v>
      </c>
      <c r="E6042"/>
      <c r="F6042" t="s">
        <v>253</v>
      </c>
      <c r="G6042">
        <v>1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4316</v>
      </c>
    </row>
    <row r="6043" spans="1:13">
      <c r="A6043" s="13">
        <f t="shared" si="94"/>
        <v>1</v>
      </c>
      <c r="B6043">
        <v>3009345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4316</v>
      </c>
    </row>
    <row r="6044" spans="1:13">
      <c r="A6044" s="13">
        <f t="shared" si="94"/>
        <v>1</v>
      </c>
      <c r="B6044">
        <v>3009348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4317</v>
      </c>
    </row>
    <row r="6045" spans="1:13">
      <c r="A6045" s="13">
        <f t="shared" si="94"/>
        <v>7</v>
      </c>
      <c r="B6045">
        <v>3009349</v>
      </c>
      <c r="C6045">
        <v>1400</v>
      </c>
      <c r="D6045">
        <v>1500</v>
      </c>
      <c r="E6045"/>
      <c r="F6045" t="s">
        <v>253</v>
      </c>
      <c r="G6045">
        <v>7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4318</v>
      </c>
    </row>
    <row r="6046" spans="1:13">
      <c r="A6046" s="13">
        <f t="shared" si="94"/>
        <v>1</v>
      </c>
      <c r="B6046">
        <v>3009351</v>
      </c>
      <c r="C6046">
        <v>1400</v>
      </c>
      <c r="D6046">
        <v>1500</v>
      </c>
      <c r="E6046"/>
      <c r="F6046" t="s">
        <v>253</v>
      </c>
      <c r="G6046">
        <v>1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4319</v>
      </c>
    </row>
    <row r="6047" spans="1:13">
      <c r="A6047" s="13">
        <f t="shared" si="94"/>
        <v>1</v>
      </c>
      <c r="B6047">
        <v>3009352</v>
      </c>
      <c r="C6047">
        <v>1400</v>
      </c>
      <c r="D6047">
        <v>1500</v>
      </c>
      <c r="E6047"/>
      <c r="F6047" t="s">
        <v>253</v>
      </c>
      <c r="G6047">
        <v>1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4320</v>
      </c>
    </row>
    <row r="6048" spans="1:13">
      <c r="A6048" s="13">
        <f t="shared" si="94"/>
        <v>1</v>
      </c>
      <c r="B6048">
        <v>3009353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4321</v>
      </c>
    </row>
    <row r="6049" spans="1:13">
      <c r="A6049" s="13">
        <f t="shared" si="94"/>
        <v>1</v>
      </c>
      <c r="B6049">
        <v>3009354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9267</v>
      </c>
    </row>
    <row r="6050" spans="1:13">
      <c r="A6050" s="13">
        <f t="shared" si="94"/>
        <v>2</v>
      </c>
      <c r="B6050">
        <v>3009355</v>
      </c>
      <c r="C6050">
        <v>1400</v>
      </c>
      <c r="D6050">
        <v>1500</v>
      </c>
      <c r="E6050"/>
      <c r="F6050" t="s">
        <v>253</v>
      </c>
      <c r="G6050">
        <v>2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4322</v>
      </c>
    </row>
    <row r="6051" spans="1:13">
      <c r="A6051" s="13">
        <f t="shared" si="94"/>
        <v>10</v>
      </c>
      <c r="B6051">
        <v>3009356</v>
      </c>
      <c r="C6051">
        <v>1400</v>
      </c>
      <c r="D6051">
        <v>1500</v>
      </c>
      <c r="E6051"/>
      <c r="F6051" t="s">
        <v>253</v>
      </c>
      <c r="G6051">
        <v>10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4323</v>
      </c>
    </row>
    <row r="6052" spans="1:13">
      <c r="A6052" s="13">
        <f t="shared" si="94"/>
        <v>1</v>
      </c>
      <c r="B6052">
        <v>3009357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8231</v>
      </c>
    </row>
    <row r="6053" spans="1:13">
      <c r="A6053" s="13">
        <f t="shared" si="94"/>
        <v>232</v>
      </c>
      <c r="B6053">
        <v>3009358</v>
      </c>
      <c r="C6053">
        <v>1400</v>
      </c>
      <c r="D6053">
        <v>1500</v>
      </c>
      <c r="E6053"/>
      <c r="F6053" t="s">
        <v>253</v>
      </c>
      <c r="G6053">
        <v>232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4324</v>
      </c>
    </row>
    <row r="6054" spans="1:13">
      <c r="A6054" s="13">
        <f t="shared" si="94"/>
        <v>5</v>
      </c>
      <c r="B6054">
        <v>3009359</v>
      </c>
      <c r="C6054">
        <v>1400</v>
      </c>
      <c r="D6054">
        <v>1500</v>
      </c>
      <c r="E6054"/>
      <c r="F6054" t="s">
        <v>253</v>
      </c>
      <c r="G6054">
        <v>5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4325</v>
      </c>
    </row>
    <row r="6055" spans="1:13">
      <c r="A6055" s="13">
        <f t="shared" si="94"/>
        <v>1</v>
      </c>
      <c r="B6055">
        <v>3009360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9134</v>
      </c>
    </row>
    <row r="6056" spans="1:13">
      <c r="A6056" s="13">
        <f t="shared" si="94"/>
        <v>2</v>
      </c>
      <c r="B6056">
        <v>3009361</v>
      </c>
      <c r="C6056">
        <v>1400</v>
      </c>
      <c r="D6056">
        <v>1500</v>
      </c>
      <c r="E6056"/>
      <c r="F6056" t="s">
        <v>253</v>
      </c>
      <c r="G6056">
        <v>2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4326</v>
      </c>
    </row>
    <row r="6057" spans="1:13">
      <c r="A6057" s="13">
        <f t="shared" si="94"/>
        <v>7</v>
      </c>
      <c r="B6057">
        <v>3009362</v>
      </c>
      <c r="C6057">
        <v>1400</v>
      </c>
      <c r="D6057">
        <v>1500</v>
      </c>
      <c r="E6057"/>
      <c r="F6057" t="s">
        <v>253</v>
      </c>
      <c r="G6057">
        <v>7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4327</v>
      </c>
    </row>
    <row r="6058" spans="1:13">
      <c r="A6058" s="13">
        <f t="shared" si="94"/>
        <v>15</v>
      </c>
      <c r="B6058">
        <v>3009363</v>
      </c>
      <c r="C6058">
        <v>1400</v>
      </c>
      <c r="D6058">
        <v>1500</v>
      </c>
      <c r="E6058"/>
      <c r="F6058" t="s">
        <v>253</v>
      </c>
      <c r="G6058">
        <v>15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4328</v>
      </c>
    </row>
    <row r="6059" spans="1:13">
      <c r="A6059" s="13">
        <f t="shared" si="94"/>
        <v>2</v>
      </c>
      <c r="B6059">
        <v>3009364</v>
      </c>
      <c r="C6059">
        <v>1400</v>
      </c>
      <c r="D6059">
        <v>1500</v>
      </c>
      <c r="E6059"/>
      <c r="F6059" t="s">
        <v>253</v>
      </c>
      <c r="G6059">
        <v>2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4329</v>
      </c>
    </row>
    <row r="6060" spans="1:13">
      <c r="A6060" s="13">
        <f t="shared" si="94"/>
        <v>4</v>
      </c>
      <c r="B6060">
        <v>3009365</v>
      </c>
      <c r="C6060">
        <v>1400</v>
      </c>
      <c r="D6060">
        <v>1500</v>
      </c>
      <c r="E6060"/>
      <c r="F6060" t="s">
        <v>253</v>
      </c>
      <c r="G6060">
        <v>4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4330</v>
      </c>
    </row>
    <row r="6061" spans="1:13">
      <c r="A6061" s="13">
        <f t="shared" si="94"/>
        <v>2</v>
      </c>
      <c r="B6061">
        <v>3009367</v>
      </c>
      <c r="C6061">
        <v>1400</v>
      </c>
      <c r="D6061">
        <v>1500</v>
      </c>
      <c r="E6061"/>
      <c r="F6061" t="s">
        <v>253</v>
      </c>
      <c r="G6061">
        <v>2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4331</v>
      </c>
    </row>
    <row r="6062" spans="1:13">
      <c r="A6062" s="13">
        <f t="shared" si="94"/>
        <v>3</v>
      </c>
      <c r="B6062">
        <v>3009368</v>
      </c>
      <c r="C6062">
        <v>1400</v>
      </c>
      <c r="D6062">
        <v>1500</v>
      </c>
      <c r="E6062"/>
      <c r="F6062" t="s">
        <v>253</v>
      </c>
      <c r="G6062">
        <v>3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4332</v>
      </c>
    </row>
    <row r="6063" spans="1:13">
      <c r="A6063" s="13">
        <f t="shared" si="94"/>
        <v>10000</v>
      </c>
      <c r="B6063">
        <v>3009369</v>
      </c>
      <c r="C6063">
        <v>1400</v>
      </c>
      <c r="D6063">
        <v>1500</v>
      </c>
      <c r="E6063"/>
      <c r="F6063" t="s">
        <v>253</v>
      </c>
      <c r="G6063" s="177">
        <v>10000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8106</v>
      </c>
    </row>
    <row r="6064" spans="1:13">
      <c r="A6064" s="13">
        <f t="shared" si="94"/>
        <v>1851</v>
      </c>
      <c r="B6064">
        <v>3009370</v>
      </c>
      <c r="C6064">
        <v>1400</v>
      </c>
      <c r="D6064">
        <v>1500</v>
      </c>
      <c r="E6064"/>
      <c r="F6064" t="s">
        <v>253</v>
      </c>
      <c r="G6064" s="177">
        <v>1851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4333</v>
      </c>
    </row>
    <row r="6065" spans="1:13">
      <c r="A6065" s="13">
        <f t="shared" si="94"/>
        <v>5</v>
      </c>
      <c r="B6065">
        <v>3009371</v>
      </c>
      <c r="C6065">
        <v>1400</v>
      </c>
      <c r="D6065">
        <v>1500</v>
      </c>
      <c r="E6065"/>
      <c r="F6065" t="s">
        <v>1284</v>
      </c>
      <c r="G6065">
        <v>5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4334</v>
      </c>
    </row>
    <row r="6066" spans="1:13">
      <c r="A6066" s="13">
        <f t="shared" si="94"/>
        <v>8</v>
      </c>
      <c r="B6066">
        <v>3009372</v>
      </c>
      <c r="C6066">
        <v>1400</v>
      </c>
      <c r="D6066">
        <v>1500</v>
      </c>
      <c r="E6066"/>
      <c r="F6066" t="s">
        <v>1284</v>
      </c>
      <c r="G6066">
        <v>8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4335</v>
      </c>
    </row>
    <row r="6067" spans="1:13">
      <c r="A6067" s="13">
        <f t="shared" si="94"/>
        <v>6</v>
      </c>
      <c r="B6067">
        <v>3009373</v>
      </c>
      <c r="C6067">
        <v>1400</v>
      </c>
      <c r="D6067">
        <v>1500</v>
      </c>
      <c r="E6067"/>
      <c r="F6067" t="s">
        <v>1284</v>
      </c>
      <c r="G6067">
        <v>6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4336</v>
      </c>
    </row>
    <row r="6068" spans="1:13">
      <c r="A6068" s="13">
        <f t="shared" si="94"/>
        <v>4</v>
      </c>
      <c r="B6068">
        <v>3009374</v>
      </c>
      <c r="C6068">
        <v>1400</v>
      </c>
      <c r="D6068">
        <v>1500</v>
      </c>
      <c r="E6068"/>
      <c r="F6068" t="s">
        <v>1284</v>
      </c>
      <c r="G6068">
        <v>4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8672</v>
      </c>
    </row>
    <row r="6069" spans="1:13">
      <c r="A6069" s="13">
        <f t="shared" si="94"/>
        <v>2</v>
      </c>
      <c r="B6069">
        <v>3009375</v>
      </c>
      <c r="C6069">
        <v>1400</v>
      </c>
      <c r="D6069">
        <v>1500</v>
      </c>
      <c r="E6069"/>
      <c r="F6069" t="s">
        <v>1284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4337</v>
      </c>
    </row>
    <row r="6070" spans="1:13">
      <c r="A6070" s="13">
        <f t="shared" si="94"/>
        <v>2</v>
      </c>
      <c r="B6070">
        <v>3009376</v>
      </c>
      <c r="C6070">
        <v>1400</v>
      </c>
      <c r="D6070">
        <v>1500</v>
      </c>
      <c r="E6070"/>
      <c r="F6070" t="s">
        <v>1284</v>
      </c>
      <c r="G6070">
        <v>2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4338</v>
      </c>
    </row>
    <row r="6071" spans="1:13">
      <c r="A6071" s="13">
        <f t="shared" si="94"/>
        <v>3</v>
      </c>
      <c r="B6071">
        <v>3009377</v>
      </c>
      <c r="C6071">
        <v>1400</v>
      </c>
      <c r="D6071">
        <v>1500</v>
      </c>
      <c r="E6071"/>
      <c r="F6071" t="s">
        <v>1284</v>
      </c>
      <c r="G6071">
        <v>3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4339</v>
      </c>
    </row>
    <row r="6072" spans="1:13">
      <c r="A6072" s="13">
        <f t="shared" si="94"/>
        <v>1</v>
      </c>
      <c r="B6072">
        <v>3009378</v>
      </c>
      <c r="C6072">
        <v>1400</v>
      </c>
      <c r="D6072">
        <v>1500</v>
      </c>
      <c r="E6072"/>
      <c r="F6072" t="s">
        <v>253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8645</v>
      </c>
    </row>
    <row r="6073" spans="1:13">
      <c r="A6073" s="13">
        <f t="shared" si="94"/>
        <v>1</v>
      </c>
      <c r="B6073">
        <v>3009379</v>
      </c>
      <c r="C6073">
        <v>1400</v>
      </c>
      <c r="D6073">
        <v>1500</v>
      </c>
      <c r="E6073"/>
      <c r="F6073" t="s">
        <v>253</v>
      </c>
      <c r="G6073">
        <v>1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4340</v>
      </c>
    </row>
    <row r="6074" spans="1:13">
      <c r="A6074" s="13">
        <f t="shared" si="94"/>
        <v>2250</v>
      </c>
      <c r="B6074">
        <v>3009381</v>
      </c>
      <c r="C6074">
        <v>1400</v>
      </c>
      <c r="D6074">
        <v>1500</v>
      </c>
      <c r="E6074"/>
      <c r="F6074" t="s">
        <v>253</v>
      </c>
      <c r="G6074" s="177">
        <v>2250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4341</v>
      </c>
    </row>
    <row r="6075" spans="1:13">
      <c r="A6075" s="13">
        <f t="shared" si="94"/>
        <v>2</v>
      </c>
      <c r="B6075">
        <v>3009382</v>
      </c>
      <c r="C6075">
        <v>1400</v>
      </c>
      <c r="D6075">
        <v>1500</v>
      </c>
      <c r="E6075"/>
      <c r="F6075" t="s">
        <v>253</v>
      </c>
      <c r="G6075">
        <v>2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4342</v>
      </c>
    </row>
    <row r="6076" spans="1:13">
      <c r="A6076" s="13">
        <f t="shared" si="94"/>
        <v>11</v>
      </c>
      <c r="B6076">
        <v>3009383</v>
      </c>
      <c r="C6076">
        <v>1400</v>
      </c>
      <c r="D6076">
        <v>1500</v>
      </c>
      <c r="E6076"/>
      <c r="F6076" t="s">
        <v>253</v>
      </c>
      <c r="G6076">
        <v>11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4343</v>
      </c>
    </row>
    <row r="6077" spans="1:13">
      <c r="A6077" s="13">
        <f t="shared" si="94"/>
        <v>9</v>
      </c>
      <c r="B6077">
        <v>3009384</v>
      </c>
      <c r="C6077">
        <v>1400</v>
      </c>
      <c r="D6077">
        <v>1500</v>
      </c>
      <c r="E6077"/>
      <c r="F6077" t="s">
        <v>253</v>
      </c>
      <c r="G6077">
        <v>9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4344</v>
      </c>
    </row>
    <row r="6078" spans="1:13">
      <c r="A6078" s="13">
        <f t="shared" si="94"/>
        <v>1</v>
      </c>
      <c r="B6078">
        <v>3009385</v>
      </c>
      <c r="C6078">
        <v>1400</v>
      </c>
      <c r="D6078">
        <v>1500</v>
      </c>
      <c r="E6078"/>
      <c r="F6078" t="s">
        <v>253</v>
      </c>
      <c r="G6078">
        <v>1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4345</v>
      </c>
    </row>
    <row r="6079" spans="1:13">
      <c r="A6079" s="13">
        <f t="shared" si="94"/>
        <v>1</v>
      </c>
      <c r="B6079">
        <v>3009386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4346</v>
      </c>
    </row>
    <row r="6080" spans="1:13">
      <c r="A6080" s="13">
        <f t="shared" si="94"/>
        <v>2</v>
      </c>
      <c r="B6080">
        <v>3009387</v>
      </c>
      <c r="C6080">
        <v>1400</v>
      </c>
      <c r="D6080">
        <v>1500</v>
      </c>
      <c r="E6080"/>
      <c r="F6080" t="s">
        <v>253</v>
      </c>
      <c r="G6080">
        <v>2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8856</v>
      </c>
    </row>
    <row r="6081" spans="1:13">
      <c r="A6081" s="13">
        <f t="shared" si="94"/>
        <v>4</v>
      </c>
      <c r="B6081">
        <v>3009388</v>
      </c>
      <c r="C6081">
        <v>1400</v>
      </c>
      <c r="D6081">
        <v>1500</v>
      </c>
      <c r="E6081"/>
      <c r="F6081" t="s">
        <v>253</v>
      </c>
      <c r="G6081">
        <v>4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9330</v>
      </c>
    </row>
    <row r="6082" spans="1:13">
      <c r="A6082" s="13">
        <f t="shared" si="94"/>
        <v>2</v>
      </c>
      <c r="B6082">
        <v>3009390</v>
      </c>
      <c r="C6082">
        <v>1400</v>
      </c>
      <c r="D6082">
        <v>1500</v>
      </c>
      <c r="E6082"/>
      <c r="F6082" t="s">
        <v>253</v>
      </c>
      <c r="G6082">
        <v>2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4347</v>
      </c>
    </row>
    <row r="6083" spans="1:13">
      <c r="A6083" s="13">
        <f t="shared" ref="A6083:A6146" si="95">G6083+H6083+I6083</f>
        <v>1</v>
      </c>
      <c r="B6083">
        <v>3009391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4348</v>
      </c>
    </row>
    <row r="6084" spans="1:13">
      <c r="A6084" s="13">
        <f t="shared" si="95"/>
        <v>1256</v>
      </c>
      <c r="B6084">
        <v>3009392</v>
      </c>
      <c r="C6084">
        <v>1400</v>
      </c>
      <c r="D6084">
        <v>1500</v>
      </c>
      <c r="E6084"/>
      <c r="F6084" t="s">
        <v>253</v>
      </c>
      <c r="G6084" s="177">
        <v>1256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4349</v>
      </c>
    </row>
    <row r="6085" spans="1:13">
      <c r="A6085" s="13">
        <f t="shared" si="95"/>
        <v>1</v>
      </c>
      <c r="B6085">
        <v>3009393</v>
      </c>
      <c r="C6085">
        <v>1400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8721</v>
      </c>
    </row>
    <row r="6086" spans="1:13">
      <c r="A6086" s="13">
        <f t="shared" si="95"/>
        <v>6</v>
      </c>
      <c r="B6086">
        <v>3009394</v>
      </c>
      <c r="C6086">
        <v>1400</v>
      </c>
      <c r="D6086">
        <v>1500</v>
      </c>
      <c r="E6086"/>
      <c r="F6086" t="s">
        <v>253</v>
      </c>
      <c r="G6086">
        <v>6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8646</v>
      </c>
    </row>
    <row r="6087" spans="1:13">
      <c r="A6087" s="13">
        <f t="shared" si="95"/>
        <v>1</v>
      </c>
      <c r="B6087">
        <v>3009395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4350</v>
      </c>
    </row>
    <row r="6088" spans="1:13">
      <c r="A6088" s="13">
        <f t="shared" si="95"/>
        <v>4</v>
      </c>
      <c r="B6088">
        <v>3009396</v>
      </c>
      <c r="C6088">
        <v>1400</v>
      </c>
      <c r="D6088">
        <v>1500</v>
      </c>
      <c r="E6088"/>
      <c r="F6088" t="s">
        <v>253</v>
      </c>
      <c r="G6088">
        <v>4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8591</v>
      </c>
    </row>
    <row r="6089" spans="1:13">
      <c r="A6089" s="13">
        <f t="shared" si="95"/>
        <v>11</v>
      </c>
      <c r="B6089">
        <v>3009397</v>
      </c>
      <c r="C6089">
        <v>1400</v>
      </c>
      <c r="D6089">
        <v>1500</v>
      </c>
      <c r="E6089"/>
      <c r="F6089" t="s">
        <v>2956</v>
      </c>
      <c r="G6089">
        <v>11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4351</v>
      </c>
    </row>
    <row r="6090" spans="1:13">
      <c r="A6090" s="13">
        <f t="shared" si="95"/>
        <v>4</v>
      </c>
      <c r="B6090">
        <v>3009398</v>
      </c>
      <c r="C6090">
        <v>1400</v>
      </c>
      <c r="D6090">
        <v>1500</v>
      </c>
      <c r="E6090"/>
      <c r="F6090" t="s">
        <v>555</v>
      </c>
      <c r="G6090">
        <v>4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4352</v>
      </c>
    </row>
    <row r="6091" spans="1:13">
      <c r="A6091" s="13">
        <f t="shared" si="95"/>
        <v>2</v>
      </c>
      <c r="B6091">
        <v>3009399</v>
      </c>
      <c r="C6091">
        <v>1400</v>
      </c>
      <c r="D6091">
        <v>1500</v>
      </c>
      <c r="E6091"/>
      <c r="F6091" t="s">
        <v>555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8161</v>
      </c>
    </row>
    <row r="6092" spans="1:13">
      <c r="A6092" s="13">
        <f t="shared" si="95"/>
        <v>8</v>
      </c>
      <c r="B6092">
        <v>3009400</v>
      </c>
      <c r="C6092">
        <v>1400</v>
      </c>
      <c r="D6092">
        <v>1500</v>
      </c>
      <c r="E6092"/>
      <c r="F6092" t="s">
        <v>555</v>
      </c>
      <c r="G6092">
        <v>8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9401</v>
      </c>
    </row>
    <row r="6093" spans="1:13">
      <c r="A6093" s="13">
        <f t="shared" si="95"/>
        <v>1</v>
      </c>
      <c r="B6093">
        <v>3009401</v>
      </c>
      <c r="C6093">
        <v>1400</v>
      </c>
      <c r="D6093">
        <v>1500</v>
      </c>
      <c r="E6093"/>
      <c r="F6093" t="s">
        <v>555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4353</v>
      </c>
    </row>
    <row r="6094" spans="1:13">
      <c r="A6094" s="13">
        <f t="shared" si="95"/>
        <v>1</v>
      </c>
      <c r="B6094">
        <v>3009402</v>
      </c>
      <c r="C6094">
        <v>1400</v>
      </c>
      <c r="D6094">
        <v>1500</v>
      </c>
      <c r="E6094"/>
      <c r="F6094" t="s">
        <v>555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7877</v>
      </c>
    </row>
    <row r="6095" spans="1:13">
      <c r="A6095" s="13">
        <f t="shared" si="95"/>
        <v>702</v>
      </c>
      <c r="B6095">
        <v>3009403</v>
      </c>
      <c r="C6095">
        <v>1400</v>
      </c>
      <c r="D6095">
        <v>1500</v>
      </c>
      <c r="E6095"/>
      <c r="F6095" t="s">
        <v>253</v>
      </c>
      <c r="G6095">
        <v>702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4354</v>
      </c>
    </row>
    <row r="6096" spans="1:13">
      <c r="A6096" s="13">
        <f t="shared" si="95"/>
        <v>35</v>
      </c>
      <c r="B6096">
        <v>3009405</v>
      </c>
      <c r="C6096">
        <v>1400</v>
      </c>
      <c r="D6096">
        <v>1500</v>
      </c>
      <c r="E6096"/>
      <c r="F6096" t="s">
        <v>253</v>
      </c>
      <c r="G6096">
        <v>35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4355</v>
      </c>
    </row>
    <row r="6097" spans="1:13">
      <c r="A6097" s="13">
        <f t="shared" si="95"/>
        <v>28</v>
      </c>
      <c r="B6097">
        <v>3009406</v>
      </c>
      <c r="C6097">
        <v>1400</v>
      </c>
      <c r="D6097">
        <v>1500</v>
      </c>
      <c r="E6097"/>
      <c r="F6097" t="s">
        <v>253</v>
      </c>
      <c r="G6097">
        <v>28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8295</v>
      </c>
    </row>
    <row r="6098" spans="1:13">
      <c r="A6098" s="13">
        <f t="shared" si="95"/>
        <v>155</v>
      </c>
      <c r="B6098">
        <v>3009407</v>
      </c>
      <c r="C6098">
        <v>1400</v>
      </c>
      <c r="D6098">
        <v>1500</v>
      </c>
      <c r="E6098"/>
      <c r="F6098" t="s">
        <v>253</v>
      </c>
      <c r="G6098">
        <v>155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8296</v>
      </c>
    </row>
    <row r="6099" spans="1:13">
      <c r="A6099" s="13">
        <f t="shared" si="95"/>
        <v>15</v>
      </c>
      <c r="B6099">
        <v>3009408</v>
      </c>
      <c r="C6099">
        <v>1400</v>
      </c>
      <c r="D6099">
        <v>1500</v>
      </c>
      <c r="E6099"/>
      <c r="F6099" t="s">
        <v>253</v>
      </c>
      <c r="G6099">
        <v>15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4356</v>
      </c>
    </row>
    <row r="6100" spans="1:13">
      <c r="A6100" s="13">
        <f t="shared" si="95"/>
        <v>11</v>
      </c>
      <c r="B6100">
        <v>3009409</v>
      </c>
      <c r="C6100">
        <v>1400</v>
      </c>
      <c r="D6100">
        <v>1500</v>
      </c>
      <c r="E6100"/>
      <c r="F6100" t="s">
        <v>253</v>
      </c>
      <c r="G6100">
        <v>11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8647</v>
      </c>
    </row>
    <row r="6101" spans="1:13">
      <c r="A6101" s="13">
        <f t="shared" si="95"/>
        <v>7</v>
      </c>
      <c r="B6101">
        <v>3009410</v>
      </c>
      <c r="C6101">
        <v>1400</v>
      </c>
      <c r="D6101">
        <v>1500</v>
      </c>
      <c r="E6101"/>
      <c r="F6101" t="s">
        <v>253</v>
      </c>
      <c r="G6101">
        <v>7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4357</v>
      </c>
    </row>
    <row r="6102" spans="1:13">
      <c r="A6102" s="13">
        <f t="shared" si="95"/>
        <v>1</v>
      </c>
      <c r="B6102">
        <v>3009411</v>
      </c>
      <c r="C6102">
        <v>1400</v>
      </c>
      <c r="D6102">
        <v>1500</v>
      </c>
      <c r="E6102"/>
      <c r="F6102" t="s">
        <v>253</v>
      </c>
      <c r="G6102">
        <v>1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9135</v>
      </c>
    </row>
    <row r="6103" spans="1:13">
      <c r="A6103" s="13">
        <f t="shared" si="95"/>
        <v>1</v>
      </c>
      <c r="B6103">
        <v>3009412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8121</v>
      </c>
    </row>
    <row r="6104" spans="1:13">
      <c r="A6104" s="13">
        <f t="shared" si="95"/>
        <v>79</v>
      </c>
      <c r="B6104">
        <v>3009413</v>
      </c>
      <c r="C6104">
        <v>1400</v>
      </c>
      <c r="D6104">
        <v>1500</v>
      </c>
      <c r="E6104"/>
      <c r="F6104" t="s">
        <v>253</v>
      </c>
      <c r="G6104">
        <v>79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8938</v>
      </c>
    </row>
    <row r="6105" spans="1:13">
      <c r="A6105" s="13">
        <f t="shared" si="95"/>
        <v>2215</v>
      </c>
      <c r="B6105">
        <v>3009414</v>
      </c>
      <c r="C6105">
        <v>1400</v>
      </c>
      <c r="D6105">
        <v>1500</v>
      </c>
      <c r="E6105"/>
      <c r="F6105" t="s">
        <v>253</v>
      </c>
      <c r="G6105" s="177">
        <v>2215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4358</v>
      </c>
    </row>
    <row r="6106" spans="1:13">
      <c r="A6106" s="13">
        <f t="shared" si="95"/>
        <v>59</v>
      </c>
      <c r="B6106">
        <v>3009415</v>
      </c>
      <c r="C6106">
        <v>1400</v>
      </c>
      <c r="D6106">
        <v>1500</v>
      </c>
      <c r="E6106"/>
      <c r="F6106" t="s">
        <v>253</v>
      </c>
      <c r="G6106">
        <v>59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4359</v>
      </c>
    </row>
    <row r="6107" spans="1:13">
      <c r="A6107" s="13">
        <f t="shared" si="95"/>
        <v>13</v>
      </c>
      <c r="B6107">
        <v>3009416</v>
      </c>
      <c r="C6107">
        <v>1400</v>
      </c>
      <c r="D6107">
        <v>1500</v>
      </c>
      <c r="E6107"/>
      <c r="F6107" t="s">
        <v>253</v>
      </c>
      <c r="G6107">
        <v>13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4360</v>
      </c>
    </row>
    <row r="6108" spans="1:13">
      <c r="A6108" s="13">
        <f t="shared" si="95"/>
        <v>20</v>
      </c>
      <c r="B6108">
        <v>3009417</v>
      </c>
      <c r="C6108">
        <v>1400</v>
      </c>
      <c r="D6108">
        <v>1500</v>
      </c>
      <c r="E6108"/>
      <c r="F6108" t="s">
        <v>253</v>
      </c>
      <c r="G6108">
        <v>20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4361</v>
      </c>
    </row>
    <row r="6109" spans="1:13">
      <c r="A6109" s="13">
        <f t="shared" si="95"/>
        <v>3</v>
      </c>
      <c r="B6109">
        <v>3009418</v>
      </c>
      <c r="C6109">
        <v>1400</v>
      </c>
      <c r="D6109">
        <v>1500</v>
      </c>
      <c r="E6109"/>
      <c r="F6109" t="s">
        <v>253</v>
      </c>
      <c r="G6109">
        <v>3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9237</v>
      </c>
    </row>
    <row r="6110" spans="1:13">
      <c r="A6110" s="13">
        <f t="shared" si="95"/>
        <v>77</v>
      </c>
      <c r="B6110">
        <v>3009419</v>
      </c>
      <c r="C6110">
        <v>1400</v>
      </c>
      <c r="D6110">
        <v>1500</v>
      </c>
      <c r="E6110"/>
      <c r="F6110" t="s">
        <v>555</v>
      </c>
      <c r="G6110">
        <v>77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4362</v>
      </c>
    </row>
    <row r="6111" spans="1:13">
      <c r="A6111" s="13">
        <f t="shared" si="95"/>
        <v>49</v>
      </c>
      <c r="B6111">
        <v>3009421</v>
      </c>
      <c r="C6111">
        <v>1400</v>
      </c>
      <c r="D6111">
        <v>1500</v>
      </c>
      <c r="E6111"/>
      <c r="F6111" t="s">
        <v>253</v>
      </c>
      <c r="G6111">
        <v>49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4363</v>
      </c>
    </row>
    <row r="6112" spans="1:13">
      <c r="A6112" s="13">
        <f t="shared" si="95"/>
        <v>6</v>
      </c>
      <c r="B6112">
        <v>3009422</v>
      </c>
      <c r="C6112">
        <v>1400</v>
      </c>
      <c r="D6112">
        <v>1500</v>
      </c>
      <c r="E6112"/>
      <c r="F6112" t="s">
        <v>253</v>
      </c>
      <c r="G6112">
        <v>6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4364</v>
      </c>
    </row>
    <row r="6113" spans="1:13">
      <c r="A6113" s="13">
        <f t="shared" si="95"/>
        <v>66</v>
      </c>
      <c r="B6113">
        <v>3009423</v>
      </c>
      <c r="C6113">
        <v>1400</v>
      </c>
      <c r="D6113">
        <v>1500</v>
      </c>
      <c r="E6113"/>
      <c r="F6113" t="s">
        <v>253</v>
      </c>
      <c r="G6113">
        <v>66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4365</v>
      </c>
    </row>
    <row r="6114" spans="1:13">
      <c r="A6114" s="13">
        <f t="shared" si="95"/>
        <v>76</v>
      </c>
      <c r="B6114">
        <v>3009424</v>
      </c>
      <c r="C6114">
        <v>1400</v>
      </c>
      <c r="D6114">
        <v>1500</v>
      </c>
      <c r="E6114"/>
      <c r="F6114" t="s">
        <v>253</v>
      </c>
      <c r="G6114">
        <v>76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4366</v>
      </c>
    </row>
    <row r="6115" spans="1:13">
      <c r="A6115" s="13">
        <f t="shared" si="95"/>
        <v>32</v>
      </c>
      <c r="B6115">
        <v>3009426</v>
      </c>
      <c r="C6115">
        <v>1400</v>
      </c>
      <c r="D6115">
        <v>1500</v>
      </c>
      <c r="E6115"/>
      <c r="F6115" t="s">
        <v>253</v>
      </c>
      <c r="G6115">
        <v>32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4367</v>
      </c>
    </row>
    <row r="6116" spans="1:13">
      <c r="A6116" s="13">
        <f t="shared" si="95"/>
        <v>13</v>
      </c>
      <c r="B6116">
        <v>3009427</v>
      </c>
      <c r="C6116">
        <v>1400</v>
      </c>
      <c r="D6116">
        <v>1500</v>
      </c>
      <c r="E6116"/>
      <c r="F6116" t="s">
        <v>253</v>
      </c>
      <c r="G6116">
        <v>13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4368</v>
      </c>
    </row>
    <row r="6117" spans="1:13">
      <c r="A6117" s="13">
        <f t="shared" si="95"/>
        <v>4</v>
      </c>
      <c r="B6117">
        <v>3009429</v>
      </c>
      <c r="C6117">
        <v>1400</v>
      </c>
      <c r="D6117">
        <v>1500</v>
      </c>
      <c r="E6117"/>
      <c r="F6117" t="s">
        <v>253</v>
      </c>
      <c r="G6117">
        <v>4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4369</v>
      </c>
    </row>
    <row r="6118" spans="1:13">
      <c r="A6118" s="13">
        <f t="shared" si="95"/>
        <v>4</v>
      </c>
      <c r="B6118">
        <v>3009430</v>
      </c>
      <c r="C6118">
        <v>1400</v>
      </c>
      <c r="D6118">
        <v>1500</v>
      </c>
      <c r="E6118"/>
      <c r="F6118" t="s">
        <v>253</v>
      </c>
      <c r="G6118">
        <v>4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4370</v>
      </c>
    </row>
    <row r="6119" spans="1:13">
      <c r="A6119" s="13">
        <f t="shared" si="95"/>
        <v>1</v>
      </c>
      <c r="B6119">
        <v>3009431</v>
      </c>
      <c r="C6119">
        <v>1380</v>
      </c>
      <c r="D6119">
        <v>1500</v>
      </c>
      <c r="E6119"/>
      <c r="F6119" t="s">
        <v>253</v>
      </c>
      <c r="G6119">
        <v>1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9331</v>
      </c>
    </row>
    <row r="6120" spans="1:13">
      <c r="A6120" s="13">
        <f t="shared" si="95"/>
        <v>1</v>
      </c>
      <c r="B6120">
        <v>3009431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9331</v>
      </c>
    </row>
    <row r="6121" spans="1:13">
      <c r="A6121" s="13">
        <f t="shared" si="95"/>
        <v>6</v>
      </c>
      <c r="B6121">
        <v>3009433</v>
      </c>
      <c r="C6121">
        <v>1400</v>
      </c>
      <c r="D6121">
        <v>1500</v>
      </c>
      <c r="E6121"/>
      <c r="F6121" t="s">
        <v>555</v>
      </c>
      <c r="G6121">
        <v>6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8592</v>
      </c>
    </row>
    <row r="6122" spans="1:13">
      <c r="A6122" s="13">
        <f t="shared" si="95"/>
        <v>7</v>
      </c>
      <c r="B6122">
        <v>3009434</v>
      </c>
      <c r="C6122">
        <v>1400</v>
      </c>
      <c r="D6122">
        <v>1500</v>
      </c>
      <c r="E6122"/>
      <c r="F6122" t="s">
        <v>555</v>
      </c>
      <c r="G6122">
        <v>7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8648</v>
      </c>
    </row>
    <row r="6123" spans="1:13">
      <c r="A6123" s="13">
        <f t="shared" si="95"/>
        <v>2</v>
      </c>
      <c r="B6123">
        <v>3009435</v>
      </c>
      <c r="C6123">
        <v>1400</v>
      </c>
      <c r="D6123">
        <v>1500</v>
      </c>
      <c r="E6123"/>
      <c r="F6123" t="s">
        <v>253</v>
      </c>
      <c r="G6123">
        <v>2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4371</v>
      </c>
    </row>
    <row r="6124" spans="1:13">
      <c r="A6124" s="13">
        <f t="shared" si="95"/>
        <v>113</v>
      </c>
      <c r="B6124">
        <v>3009436</v>
      </c>
      <c r="C6124">
        <v>1400</v>
      </c>
      <c r="D6124">
        <v>1500</v>
      </c>
      <c r="E6124"/>
      <c r="F6124" t="s">
        <v>253</v>
      </c>
      <c r="G6124">
        <v>113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4372</v>
      </c>
    </row>
    <row r="6125" spans="1:13">
      <c r="A6125" s="13">
        <f t="shared" si="95"/>
        <v>5</v>
      </c>
      <c r="B6125">
        <v>3009437</v>
      </c>
      <c r="C6125">
        <v>1400</v>
      </c>
      <c r="D6125">
        <v>1500</v>
      </c>
      <c r="E6125"/>
      <c r="F6125" t="s">
        <v>2956</v>
      </c>
      <c r="G6125">
        <v>5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4373</v>
      </c>
    </row>
    <row r="6126" spans="1:13">
      <c r="A6126" s="13">
        <f t="shared" si="95"/>
        <v>2</v>
      </c>
      <c r="B6126">
        <v>3009438</v>
      </c>
      <c r="C6126">
        <v>1400</v>
      </c>
      <c r="D6126">
        <v>1500</v>
      </c>
      <c r="E6126"/>
      <c r="F6126" t="s">
        <v>2956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9402</v>
      </c>
    </row>
    <row r="6127" spans="1:13">
      <c r="A6127" s="13">
        <f t="shared" si="95"/>
        <v>4</v>
      </c>
      <c r="B6127">
        <v>3009439</v>
      </c>
      <c r="C6127">
        <v>1400</v>
      </c>
      <c r="D6127">
        <v>1500</v>
      </c>
      <c r="E6127"/>
      <c r="F6127" t="s">
        <v>2956</v>
      </c>
      <c r="G6127">
        <v>4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8050</v>
      </c>
    </row>
    <row r="6128" spans="1:13">
      <c r="A6128" s="13">
        <f t="shared" si="95"/>
        <v>5</v>
      </c>
      <c r="B6128">
        <v>3009440</v>
      </c>
      <c r="C6128">
        <v>1400</v>
      </c>
      <c r="D6128">
        <v>1500</v>
      </c>
      <c r="E6128"/>
      <c r="F6128" t="s">
        <v>253</v>
      </c>
      <c r="G6128">
        <v>5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8211</v>
      </c>
    </row>
    <row r="6129" spans="1:13">
      <c r="A6129" s="13">
        <f t="shared" si="95"/>
        <v>1</v>
      </c>
      <c r="B6129">
        <v>3009441</v>
      </c>
      <c r="C6129">
        <v>1400</v>
      </c>
      <c r="D6129">
        <v>1500</v>
      </c>
      <c r="E6129"/>
      <c r="F6129" t="s">
        <v>253</v>
      </c>
      <c r="G6129">
        <v>1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4374</v>
      </c>
    </row>
    <row r="6130" spans="1:13">
      <c r="A6130" s="13">
        <f t="shared" si="95"/>
        <v>475</v>
      </c>
      <c r="B6130">
        <v>3009442</v>
      </c>
      <c r="C6130">
        <v>1400</v>
      </c>
      <c r="D6130">
        <v>1500</v>
      </c>
      <c r="E6130"/>
      <c r="F6130" t="s">
        <v>253</v>
      </c>
      <c r="G6130">
        <v>475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4375</v>
      </c>
    </row>
    <row r="6131" spans="1:13">
      <c r="A6131" s="13">
        <f t="shared" si="95"/>
        <v>25</v>
      </c>
      <c r="B6131">
        <v>3009443</v>
      </c>
      <c r="C6131">
        <v>1400</v>
      </c>
      <c r="D6131">
        <v>1500</v>
      </c>
      <c r="E6131"/>
      <c r="F6131" t="s">
        <v>253</v>
      </c>
      <c r="G6131">
        <v>25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8320</v>
      </c>
    </row>
    <row r="6132" spans="1:13">
      <c r="A6132" s="13">
        <f t="shared" si="95"/>
        <v>1</v>
      </c>
      <c r="B6132">
        <v>3009444</v>
      </c>
      <c r="C6132">
        <v>1400</v>
      </c>
      <c r="D6132">
        <v>1500</v>
      </c>
      <c r="E6132"/>
      <c r="F6132" t="s">
        <v>253</v>
      </c>
      <c r="G6132">
        <v>1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8429</v>
      </c>
    </row>
    <row r="6133" spans="1:13">
      <c r="A6133" s="13">
        <f t="shared" si="95"/>
        <v>12</v>
      </c>
      <c r="B6133">
        <v>3009445</v>
      </c>
      <c r="C6133">
        <v>1400</v>
      </c>
      <c r="D6133">
        <v>1500</v>
      </c>
      <c r="E6133"/>
      <c r="F6133" t="s">
        <v>253</v>
      </c>
      <c r="G6133">
        <v>12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8573</v>
      </c>
    </row>
    <row r="6134" spans="1:13">
      <c r="A6134" s="13">
        <f t="shared" si="95"/>
        <v>20</v>
      </c>
      <c r="B6134">
        <v>3009446</v>
      </c>
      <c r="C6134">
        <v>1400</v>
      </c>
      <c r="D6134">
        <v>1500</v>
      </c>
      <c r="E6134"/>
      <c r="F6134" t="s">
        <v>253</v>
      </c>
      <c r="G6134">
        <v>20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7531</v>
      </c>
    </row>
    <row r="6135" spans="1:13">
      <c r="A6135" s="13">
        <f t="shared" si="95"/>
        <v>41</v>
      </c>
      <c r="B6135">
        <v>3009449</v>
      </c>
      <c r="C6135">
        <v>1400</v>
      </c>
      <c r="D6135">
        <v>1500</v>
      </c>
      <c r="E6135"/>
      <c r="F6135" t="s">
        <v>253</v>
      </c>
      <c r="G6135">
        <v>41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4376</v>
      </c>
    </row>
    <row r="6136" spans="1:13">
      <c r="A6136" s="13">
        <f t="shared" si="95"/>
        <v>12</v>
      </c>
      <c r="B6136">
        <v>3009451</v>
      </c>
      <c r="C6136">
        <v>1400</v>
      </c>
      <c r="D6136">
        <v>1500</v>
      </c>
      <c r="E6136"/>
      <c r="F6136" t="s">
        <v>253</v>
      </c>
      <c r="G6136">
        <v>12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4377</v>
      </c>
    </row>
    <row r="6137" spans="1:13">
      <c r="A6137" s="13">
        <f t="shared" si="95"/>
        <v>28</v>
      </c>
      <c r="B6137">
        <v>3009452</v>
      </c>
      <c r="C6137">
        <v>1400</v>
      </c>
      <c r="D6137">
        <v>1500</v>
      </c>
      <c r="E6137"/>
      <c r="F6137" t="s">
        <v>253</v>
      </c>
      <c r="G6137">
        <v>28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4378</v>
      </c>
    </row>
    <row r="6138" spans="1:13">
      <c r="A6138" s="13">
        <f t="shared" si="95"/>
        <v>1</v>
      </c>
      <c r="B6138">
        <v>3009453</v>
      </c>
      <c r="C6138">
        <v>1400</v>
      </c>
      <c r="D6138">
        <v>1500</v>
      </c>
      <c r="E6138"/>
      <c r="F6138" t="s">
        <v>253</v>
      </c>
      <c r="G6138">
        <v>1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4379</v>
      </c>
    </row>
    <row r="6139" spans="1:13">
      <c r="A6139" s="13">
        <f t="shared" si="95"/>
        <v>1</v>
      </c>
      <c r="B6139">
        <v>3009455</v>
      </c>
      <c r="C6139">
        <v>1400</v>
      </c>
      <c r="D6139">
        <v>1500</v>
      </c>
      <c r="E6139"/>
      <c r="F6139" t="s">
        <v>253</v>
      </c>
      <c r="G6139">
        <v>1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4380</v>
      </c>
    </row>
    <row r="6140" spans="1:13">
      <c r="A6140" s="13">
        <f t="shared" si="95"/>
        <v>3</v>
      </c>
      <c r="B6140">
        <v>3009457</v>
      </c>
      <c r="C6140">
        <v>1400</v>
      </c>
      <c r="D6140">
        <v>1500</v>
      </c>
      <c r="E6140"/>
      <c r="F6140" t="s">
        <v>253</v>
      </c>
      <c r="G6140">
        <v>3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4381</v>
      </c>
    </row>
    <row r="6141" spans="1:13">
      <c r="A6141" s="13">
        <f t="shared" si="95"/>
        <v>44</v>
      </c>
      <c r="B6141">
        <v>3009459</v>
      </c>
      <c r="C6141">
        <v>1400</v>
      </c>
      <c r="D6141">
        <v>1500</v>
      </c>
      <c r="E6141"/>
      <c r="F6141" t="s">
        <v>253</v>
      </c>
      <c r="G6141">
        <v>44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7764</v>
      </c>
    </row>
    <row r="6142" spans="1:13">
      <c r="A6142" s="13">
        <f t="shared" si="95"/>
        <v>19</v>
      </c>
      <c r="B6142">
        <v>3009460</v>
      </c>
      <c r="C6142">
        <v>1400</v>
      </c>
      <c r="D6142">
        <v>1500</v>
      </c>
      <c r="E6142"/>
      <c r="F6142" t="s">
        <v>253</v>
      </c>
      <c r="G6142">
        <v>19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4382</v>
      </c>
    </row>
    <row r="6143" spans="1:13">
      <c r="A6143" s="13">
        <f t="shared" si="95"/>
        <v>2</v>
      </c>
      <c r="B6143">
        <v>3009461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4383</v>
      </c>
    </row>
    <row r="6144" spans="1:13">
      <c r="A6144" s="13">
        <f t="shared" si="95"/>
        <v>1</v>
      </c>
      <c r="B6144">
        <v>3009462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8770</v>
      </c>
    </row>
    <row r="6145" spans="1:13">
      <c r="A6145" s="13">
        <f t="shared" si="95"/>
        <v>2</v>
      </c>
      <c r="B6145">
        <v>3009463</v>
      </c>
      <c r="C6145">
        <v>1400</v>
      </c>
      <c r="D6145">
        <v>1500</v>
      </c>
      <c r="E6145"/>
      <c r="F6145" t="s">
        <v>253</v>
      </c>
      <c r="G6145">
        <v>2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8641</v>
      </c>
    </row>
    <row r="6146" spans="1:13">
      <c r="A6146" s="13">
        <f t="shared" si="95"/>
        <v>2</v>
      </c>
      <c r="B6146">
        <v>3009464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8268</v>
      </c>
    </row>
    <row r="6147" spans="1:13">
      <c r="A6147" s="13">
        <f t="shared" ref="A6147:A6210" si="96">G6147+H6147+I6147</f>
        <v>3</v>
      </c>
      <c r="B6147">
        <v>3009465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8107</v>
      </c>
    </row>
    <row r="6148" spans="1:13">
      <c r="A6148" s="13">
        <f t="shared" si="96"/>
        <v>2</v>
      </c>
      <c r="B6148">
        <v>3009466</v>
      </c>
      <c r="C6148">
        <v>1400</v>
      </c>
      <c r="D6148">
        <v>1500</v>
      </c>
      <c r="E6148"/>
      <c r="F6148" t="s">
        <v>253</v>
      </c>
      <c r="G6148">
        <v>2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7840</v>
      </c>
    </row>
    <row r="6149" spans="1:13">
      <c r="A6149" s="13">
        <f t="shared" si="96"/>
        <v>5</v>
      </c>
      <c r="B6149">
        <v>3009467</v>
      </c>
      <c r="C6149">
        <v>1400</v>
      </c>
      <c r="D6149">
        <v>1500</v>
      </c>
      <c r="E6149"/>
      <c r="F6149" t="s">
        <v>253</v>
      </c>
      <c r="G6149">
        <v>5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4384</v>
      </c>
    </row>
    <row r="6150" spans="1:13">
      <c r="A6150" s="13">
        <f t="shared" si="96"/>
        <v>1</v>
      </c>
      <c r="B6150">
        <v>3009470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4385</v>
      </c>
    </row>
    <row r="6151" spans="1:13">
      <c r="A6151" s="13">
        <f t="shared" si="96"/>
        <v>1</v>
      </c>
      <c r="B6151">
        <v>3009471</v>
      </c>
      <c r="C6151">
        <v>1400</v>
      </c>
      <c r="D6151">
        <v>1500</v>
      </c>
      <c r="E6151"/>
      <c r="F6151" t="s">
        <v>253</v>
      </c>
      <c r="G6151">
        <v>1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4386</v>
      </c>
    </row>
    <row r="6152" spans="1:13">
      <c r="A6152" s="13">
        <f t="shared" si="96"/>
        <v>14</v>
      </c>
      <c r="B6152">
        <v>3009472</v>
      </c>
      <c r="C6152">
        <v>1400</v>
      </c>
      <c r="D6152">
        <v>1500</v>
      </c>
      <c r="E6152"/>
      <c r="F6152" t="s">
        <v>253</v>
      </c>
      <c r="G6152">
        <v>14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4387</v>
      </c>
    </row>
    <row r="6153" spans="1:13">
      <c r="A6153" s="13">
        <f t="shared" si="96"/>
        <v>2</v>
      </c>
      <c r="B6153">
        <v>3009473</v>
      </c>
      <c r="C6153">
        <v>1400</v>
      </c>
      <c r="D6153">
        <v>1500</v>
      </c>
      <c r="E6153"/>
      <c r="F6153" t="s">
        <v>253</v>
      </c>
      <c r="G6153">
        <v>2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9299</v>
      </c>
    </row>
    <row r="6154" spans="1:13">
      <c r="A6154" s="13">
        <f t="shared" si="96"/>
        <v>56</v>
      </c>
      <c r="B6154">
        <v>3009474</v>
      </c>
      <c r="C6154">
        <v>1400</v>
      </c>
      <c r="D6154">
        <v>1500</v>
      </c>
      <c r="E6154"/>
      <c r="F6154" t="s">
        <v>253</v>
      </c>
      <c r="G6154">
        <v>56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4388</v>
      </c>
    </row>
    <row r="6155" spans="1:13">
      <c r="A6155" s="13">
        <f t="shared" si="96"/>
        <v>1</v>
      </c>
      <c r="B6155">
        <v>3009475</v>
      </c>
      <c r="C6155">
        <v>1400</v>
      </c>
      <c r="D6155">
        <v>1500</v>
      </c>
      <c r="E6155"/>
      <c r="F6155" t="s">
        <v>253</v>
      </c>
      <c r="G6155">
        <v>1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4389</v>
      </c>
    </row>
    <row r="6156" spans="1:13">
      <c r="A6156" s="13">
        <f t="shared" si="96"/>
        <v>5</v>
      </c>
      <c r="B6156">
        <v>3009476</v>
      </c>
      <c r="C6156">
        <v>1400</v>
      </c>
      <c r="D6156">
        <v>1500</v>
      </c>
      <c r="E6156"/>
      <c r="F6156" t="s">
        <v>253</v>
      </c>
      <c r="G6156">
        <v>5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4390</v>
      </c>
    </row>
    <row r="6157" spans="1:13">
      <c r="A6157" s="13">
        <f t="shared" si="96"/>
        <v>1</v>
      </c>
      <c r="B6157">
        <v>3009477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7949</v>
      </c>
    </row>
    <row r="6158" spans="1:13">
      <c r="A6158" s="13">
        <f t="shared" si="96"/>
        <v>1</v>
      </c>
      <c r="B6158">
        <v>3009478</v>
      </c>
      <c r="C6158">
        <v>1400</v>
      </c>
      <c r="D6158">
        <v>1500</v>
      </c>
      <c r="E6158"/>
      <c r="F6158" t="s">
        <v>253</v>
      </c>
      <c r="G6158">
        <v>1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9300</v>
      </c>
    </row>
    <row r="6159" spans="1:13">
      <c r="A6159" s="13">
        <f t="shared" si="96"/>
        <v>84</v>
      </c>
      <c r="B6159">
        <v>3009479</v>
      </c>
      <c r="C6159">
        <v>1380</v>
      </c>
      <c r="D6159">
        <v>1500</v>
      </c>
      <c r="E6159"/>
      <c r="F6159" t="s">
        <v>253</v>
      </c>
      <c r="G6159">
        <v>84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4391</v>
      </c>
    </row>
    <row r="6160" spans="1:13">
      <c r="A6160" s="13">
        <f t="shared" si="96"/>
        <v>3000</v>
      </c>
      <c r="B6160">
        <v>3009480</v>
      </c>
      <c r="C6160">
        <v>1400</v>
      </c>
      <c r="D6160">
        <v>1500</v>
      </c>
      <c r="E6160"/>
      <c r="F6160" t="s">
        <v>122</v>
      </c>
      <c r="G6160" s="177">
        <v>3000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4392</v>
      </c>
    </row>
    <row r="6161" spans="1:13">
      <c r="A6161" s="13">
        <f t="shared" si="96"/>
        <v>63</v>
      </c>
      <c r="B6161">
        <v>3009482</v>
      </c>
      <c r="C6161">
        <v>1400</v>
      </c>
      <c r="D6161">
        <v>1500</v>
      </c>
      <c r="E6161"/>
      <c r="F6161" t="s">
        <v>253</v>
      </c>
      <c r="G6161">
        <v>63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4393</v>
      </c>
    </row>
    <row r="6162" spans="1:13">
      <c r="A6162" s="13">
        <f t="shared" si="96"/>
        <v>9</v>
      </c>
      <c r="B6162">
        <v>3009483</v>
      </c>
      <c r="C6162">
        <v>1400</v>
      </c>
      <c r="D6162">
        <v>1500</v>
      </c>
      <c r="E6162"/>
      <c r="F6162" t="s">
        <v>253</v>
      </c>
      <c r="G6162">
        <v>9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4394</v>
      </c>
    </row>
    <row r="6163" spans="1:13">
      <c r="A6163" s="13">
        <f t="shared" si="96"/>
        <v>1</v>
      </c>
      <c r="B6163">
        <v>3009484</v>
      </c>
      <c r="C6163">
        <v>1400</v>
      </c>
      <c r="D6163">
        <v>1500</v>
      </c>
      <c r="E6163"/>
      <c r="F6163" t="s">
        <v>253</v>
      </c>
      <c r="G6163">
        <v>1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9161</v>
      </c>
    </row>
    <row r="6164" spans="1:13">
      <c r="A6164" s="13">
        <f t="shared" si="96"/>
        <v>26</v>
      </c>
      <c r="B6164">
        <v>3009485</v>
      </c>
      <c r="C6164">
        <v>1400</v>
      </c>
      <c r="D6164">
        <v>1500</v>
      </c>
      <c r="E6164"/>
      <c r="F6164" t="s">
        <v>253</v>
      </c>
      <c r="G6164">
        <v>26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4395</v>
      </c>
    </row>
    <row r="6165" spans="1:13">
      <c r="A6165" s="13">
        <f t="shared" si="96"/>
        <v>75</v>
      </c>
      <c r="B6165">
        <v>3009486</v>
      </c>
      <c r="C6165">
        <v>1400</v>
      </c>
      <c r="D6165">
        <v>1500</v>
      </c>
      <c r="E6165"/>
      <c r="F6165" t="s">
        <v>253</v>
      </c>
      <c r="G6165">
        <v>75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7765</v>
      </c>
    </row>
    <row r="6166" spans="1:13">
      <c r="A6166" s="13">
        <f t="shared" si="96"/>
        <v>56</v>
      </c>
      <c r="B6166">
        <v>3009487</v>
      </c>
      <c r="C6166">
        <v>1400</v>
      </c>
      <c r="D6166">
        <v>1500</v>
      </c>
      <c r="E6166"/>
      <c r="F6166" t="s">
        <v>253</v>
      </c>
      <c r="G6166">
        <v>56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4396</v>
      </c>
    </row>
    <row r="6167" spans="1:13">
      <c r="A6167" s="13">
        <f t="shared" si="96"/>
        <v>82</v>
      </c>
      <c r="B6167">
        <v>3009488</v>
      </c>
      <c r="C6167">
        <v>1380</v>
      </c>
      <c r="D6167">
        <v>1500</v>
      </c>
      <c r="E6167"/>
      <c r="F6167" t="s">
        <v>253</v>
      </c>
      <c r="G6167">
        <v>82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4397</v>
      </c>
    </row>
    <row r="6168" spans="1:13">
      <c r="A6168" s="13">
        <f t="shared" si="96"/>
        <v>63</v>
      </c>
      <c r="B6168">
        <v>3009488</v>
      </c>
      <c r="C6168">
        <v>1400</v>
      </c>
      <c r="D6168">
        <v>1500</v>
      </c>
      <c r="E6168"/>
      <c r="F6168" t="s">
        <v>253</v>
      </c>
      <c r="G6168">
        <v>63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4397</v>
      </c>
    </row>
    <row r="6169" spans="1:13">
      <c r="A6169" s="13">
        <f t="shared" si="96"/>
        <v>1</v>
      </c>
      <c r="B6169">
        <v>3009490</v>
      </c>
      <c r="C6169">
        <v>1400</v>
      </c>
      <c r="D6169">
        <v>1500</v>
      </c>
      <c r="E6169"/>
      <c r="F6169" t="s">
        <v>253</v>
      </c>
      <c r="G6169">
        <v>1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9403</v>
      </c>
    </row>
    <row r="6170" spans="1:13">
      <c r="A6170" s="13">
        <f t="shared" si="96"/>
        <v>1</v>
      </c>
      <c r="B6170">
        <v>3009493</v>
      </c>
      <c r="C6170">
        <v>1400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4398</v>
      </c>
    </row>
    <row r="6171" spans="1:13">
      <c r="A6171" s="13">
        <f t="shared" si="96"/>
        <v>2</v>
      </c>
      <c r="B6171">
        <v>3009494</v>
      </c>
      <c r="C6171">
        <v>1380</v>
      </c>
      <c r="D6171">
        <v>1500</v>
      </c>
      <c r="E6171"/>
      <c r="F6171" t="s">
        <v>253</v>
      </c>
      <c r="G6171">
        <v>2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4399</v>
      </c>
    </row>
    <row r="6172" spans="1:13">
      <c r="A6172" s="13">
        <f t="shared" si="96"/>
        <v>2</v>
      </c>
      <c r="B6172">
        <v>3009495</v>
      </c>
      <c r="C6172">
        <v>1400</v>
      </c>
      <c r="D6172">
        <v>1500</v>
      </c>
      <c r="E6172"/>
      <c r="F6172" t="s">
        <v>253</v>
      </c>
      <c r="G6172">
        <v>2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4400</v>
      </c>
    </row>
    <row r="6173" spans="1:13">
      <c r="A6173" s="13">
        <f t="shared" si="96"/>
        <v>1</v>
      </c>
      <c r="B6173">
        <v>3009496</v>
      </c>
      <c r="C6173">
        <v>1400</v>
      </c>
      <c r="D6173">
        <v>1500</v>
      </c>
      <c r="E6173"/>
      <c r="F6173" t="s">
        <v>253</v>
      </c>
      <c r="G6173">
        <v>1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4401</v>
      </c>
    </row>
    <row r="6174" spans="1:13">
      <c r="A6174" s="13">
        <f t="shared" si="96"/>
        <v>1</v>
      </c>
      <c r="B6174">
        <v>3009497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8633</v>
      </c>
    </row>
    <row r="6175" spans="1:13">
      <c r="A6175" s="13">
        <f t="shared" si="96"/>
        <v>1</v>
      </c>
      <c r="B6175">
        <v>3009500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9046</v>
      </c>
    </row>
    <row r="6176" spans="1:13">
      <c r="A6176" s="13">
        <f t="shared" si="96"/>
        <v>12</v>
      </c>
      <c r="B6176">
        <v>3009501</v>
      </c>
      <c r="C6176">
        <v>1400</v>
      </c>
      <c r="D6176">
        <v>1500</v>
      </c>
      <c r="E6176"/>
      <c r="F6176" t="s">
        <v>253</v>
      </c>
      <c r="G6176">
        <v>12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4402</v>
      </c>
    </row>
    <row r="6177" spans="1:13">
      <c r="A6177" s="13">
        <f t="shared" si="96"/>
        <v>4</v>
      </c>
      <c r="B6177">
        <v>3009505</v>
      </c>
      <c r="C6177">
        <v>1400</v>
      </c>
      <c r="D6177">
        <v>1500</v>
      </c>
      <c r="E6177"/>
      <c r="F6177" t="s">
        <v>253</v>
      </c>
      <c r="G6177">
        <v>4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7470</v>
      </c>
    </row>
    <row r="6178" spans="1:13">
      <c r="A6178" s="13">
        <f t="shared" si="96"/>
        <v>2</v>
      </c>
      <c r="B6178">
        <v>3009506</v>
      </c>
      <c r="C6178">
        <v>1400</v>
      </c>
      <c r="D6178">
        <v>1500</v>
      </c>
      <c r="E6178"/>
      <c r="F6178" t="s">
        <v>2956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8246</v>
      </c>
    </row>
    <row r="6179" spans="1:13">
      <c r="A6179" s="13">
        <f t="shared" si="96"/>
        <v>12</v>
      </c>
      <c r="B6179">
        <v>3009507</v>
      </c>
      <c r="C6179">
        <v>1400</v>
      </c>
      <c r="D6179">
        <v>1500</v>
      </c>
      <c r="E6179"/>
      <c r="F6179" t="s">
        <v>253</v>
      </c>
      <c r="G6179">
        <v>12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4403</v>
      </c>
    </row>
    <row r="6180" spans="1:13">
      <c r="A6180" s="13">
        <f t="shared" si="96"/>
        <v>51</v>
      </c>
      <c r="B6180">
        <v>3009508</v>
      </c>
      <c r="C6180">
        <v>1400</v>
      </c>
      <c r="D6180">
        <v>1500</v>
      </c>
      <c r="E6180"/>
      <c r="F6180" t="s">
        <v>253</v>
      </c>
      <c r="G6180">
        <v>51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8232</v>
      </c>
    </row>
    <row r="6181" spans="1:13">
      <c r="A6181" s="13">
        <f t="shared" si="96"/>
        <v>42</v>
      </c>
      <c r="B6181">
        <v>3009509</v>
      </c>
      <c r="C6181">
        <v>1400</v>
      </c>
      <c r="D6181">
        <v>1500</v>
      </c>
      <c r="E6181"/>
      <c r="F6181" t="s">
        <v>253</v>
      </c>
      <c r="G6181">
        <v>42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8233</v>
      </c>
    </row>
    <row r="6182" spans="1:13">
      <c r="A6182" s="13">
        <f t="shared" si="96"/>
        <v>1</v>
      </c>
      <c r="B6182">
        <v>3009510</v>
      </c>
      <c r="C6182">
        <v>1400</v>
      </c>
      <c r="D6182">
        <v>1500</v>
      </c>
      <c r="E6182"/>
      <c r="F6182" t="s">
        <v>253</v>
      </c>
      <c r="G6182">
        <v>1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7971</v>
      </c>
    </row>
    <row r="6183" spans="1:13">
      <c r="A6183" s="13">
        <f t="shared" si="96"/>
        <v>7</v>
      </c>
      <c r="B6183">
        <v>3009511</v>
      </c>
      <c r="C6183">
        <v>1400</v>
      </c>
      <c r="D6183">
        <v>1500</v>
      </c>
      <c r="E6183"/>
      <c r="F6183" t="s">
        <v>253</v>
      </c>
      <c r="G6183">
        <v>7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8447</v>
      </c>
    </row>
    <row r="6184" spans="1:13">
      <c r="A6184" s="13">
        <f t="shared" si="96"/>
        <v>171</v>
      </c>
      <c r="B6184">
        <v>3009512</v>
      </c>
      <c r="C6184">
        <v>1400</v>
      </c>
      <c r="D6184">
        <v>1500</v>
      </c>
      <c r="E6184"/>
      <c r="F6184" t="s">
        <v>253</v>
      </c>
      <c r="G6184">
        <v>171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4404</v>
      </c>
    </row>
    <row r="6185" spans="1:13">
      <c r="A6185" s="13">
        <f t="shared" si="96"/>
        <v>2</v>
      </c>
      <c r="B6185">
        <v>3009513</v>
      </c>
      <c r="C6185">
        <v>1400</v>
      </c>
      <c r="D6185">
        <v>1500</v>
      </c>
      <c r="E6185"/>
      <c r="F6185" t="s">
        <v>253</v>
      </c>
      <c r="G6185">
        <v>2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8693</v>
      </c>
    </row>
    <row r="6186" spans="1:13">
      <c r="A6186" s="13">
        <f t="shared" si="96"/>
        <v>3</v>
      </c>
      <c r="B6186">
        <v>3009515</v>
      </c>
      <c r="C6186">
        <v>1380</v>
      </c>
      <c r="D6186">
        <v>1501</v>
      </c>
      <c r="E6186"/>
      <c r="F6186" t="s">
        <v>253</v>
      </c>
      <c r="G6186">
        <v>3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4405</v>
      </c>
    </row>
    <row r="6187" spans="1:13">
      <c r="A6187" s="13">
        <f t="shared" si="96"/>
        <v>1</v>
      </c>
      <c r="B6187">
        <v>3009515</v>
      </c>
      <c r="C6187">
        <v>1400</v>
      </c>
      <c r="D6187">
        <v>1500</v>
      </c>
      <c r="E6187"/>
      <c r="F6187" t="s">
        <v>253</v>
      </c>
      <c r="G6187">
        <v>1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4405</v>
      </c>
    </row>
    <row r="6188" spans="1:13">
      <c r="A6188" s="13">
        <f t="shared" si="96"/>
        <v>2</v>
      </c>
      <c r="B6188">
        <v>3009516</v>
      </c>
      <c r="C6188">
        <v>1400</v>
      </c>
      <c r="D6188">
        <v>1500</v>
      </c>
      <c r="E6188"/>
      <c r="F6188" t="s">
        <v>253</v>
      </c>
      <c r="G6188">
        <v>2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7806</v>
      </c>
    </row>
    <row r="6189" spans="1:13">
      <c r="A6189" s="13">
        <f t="shared" si="96"/>
        <v>1</v>
      </c>
      <c r="B6189">
        <v>3009517</v>
      </c>
      <c r="C6189">
        <v>1400</v>
      </c>
      <c r="D6189">
        <v>1500</v>
      </c>
      <c r="E6189"/>
      <c r="F6189" t="s">
        <v>253</v>
      </c>
      <c r="G6189">
        <v>1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8430</v>
      </c>
    </row>
    <row r="6190" spans="1:13">
      <c r="A6190" s="13">
        <f t="shared" si="96"/>
        <v>5</v>
      </c>
      <c r="B6190">
        <v>3009518</v>
      </c>
      <c r="C6190">
        <v>1400</v>
      </c>
      <c r="D6190">
        <v>1500</v>
      </c>
      <c r="E6190"/>
      <c r="F6190" t="s">
        <v>253</v>
      </c>
      <c r="G6190">
        <v>5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7997</v>
      </c>
    </row>
    <row r="6191" spans="1:13">
      <c r="A6191" s="13">
        <f t="shared" si="96"/>
        <v>17</v>
      </c>
      <c r="B6191">
        <v>3009519</v>
      </c>
      <c r="C6191">
        <v>1400</v>
      </c>
      <c r="D6191">
        <v>1500</v>
      </c>
      <c r="E6191"/>
      <c r="F6191" t="s">
        <v>253</v>
      </c>
      <c r="G6191">
        <v>17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4406</v>
      </c>
    </row>
    <row r="6192" spans="1:13">
      <c r="A6192" s="13">
        <f t="shared" si="96"/>
        <v>10</v>
      </c>
      <c r="B6192">
        <v>3009520</v>
      </c>
      <c r="C6192">
        <v>1400</v>
      </c>
      <c r="D6192">
        <v>1500</v>
      </c>
      <c r="E6192"/>
      <c r="F6192" t="s">
        <v>253</v>
      </c>
      <c r="G6192">
        <v>10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4407</v>
      </c>
    </row>
    <row r="6193" spans="1:13">
      <c r="A6193" s="13">
        <f t="shared" si="96"/>
        <v>14</v>
      </c>
      <c r="B6193">
        <v>3009521</v>
      </c>
      <c r="C6193">
        <v>1400</v>
      </c>
      <c r="D6193">
        <v>1500</v>
      </c>
      <c r="E6193"/>
      <c r="F6193" t="s">
        <v>253</v>
      </c>
      <c r="G6193">
        <v>14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4408</v>
      </c>
    </row>
    <row r="6194" spans="1:13">
      <c r="A6194" s="13">
        <f t="shared" si="96"/>
        <v>5</v>
      </c>
      <c r="B6194">
        <v>3009522</v>
      </c>
      <c r="C6194">
        <v>1400</v>
      </c>
      <c r="D6194">
        <v>1500</v>
      </c>
      <c r="E6194"/>
      <c r="F6194" t="s">
        <v>253</v>
      </c>
      <c r="G6194">
        <v>5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7516</v>
      </c>
    </row>
    <row r="6195" spans="1:13">
      <c r="A6195" s="13">
        <f t="shared" si="96"/>
        <v>20</v>
      </c>
      <c r="B6195">
        <v>3009523</v>
      </c>
      <c r="C6195">
        <v>1400</v>
      </c>
      <c r="D6195">
        <v>1500</v>
      </c>
      <c r="E6195"/>
      <c r="F6195" t="s">
        <v>253</v>
      </c>
      <c r="G6195">
        <v>20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4409</v>
      </c>
    </row>
    <row r="6196" spans="1:13">
      <c r="A6196" s="13">
        <f t="shared" si="96"/>
        <v>13</v>
      </c>
      <c r="B6196">
        <v>3009526</v>
      </c>
      <c r="C6196">
        <v>1400</v>
      </c>
      <c r="D6196">
        <v>1500</v>
      </c>
      <c r="E6196"/>
      <c r="F6196" t="s">
        <v>253</v>
      </c>
      <c r="G6196">
        <v>13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4410</v>
      </c>
    </row>
    <row r="6197" spans="1:13">
      <c r="A6197" s="13">
        <f t="shared" si="96"/>
        <v>19</v>
      </c>
      <c r="B6197">
        <v>3009528</v>
      </c>
      <c r="C6197">
        <v>1400</v>
      </c>
      <c r="D6197">
        <v>1500</v>
      </c>
      <c r="E6197"/>
      <c r="F6197" t="s">
        <v>253</v>
      </c>
      <c r="G6197">
        <v>19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4411</v>
      </c>
    </row>
    <row r="6198" spans="1:13">
      <c r="A6198" s="13">
        <f t="shared" si="96"/>
        <v>4</v>
      </c>
      <c r="B6198">
        <v>3009530</v>
      </c>
      <c r="C6198">
        <v>1400</v>
      </c>
      <c r="D6198">
        <v>1500</v>
      </c>
      <c r="E6198"/>
      <c r="F6198" t="s">
        <v>289</v>
      </c>
      <c r="G6198">
        <v>4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4412</v>
      </c>
    </row>
    <row r="6199" spans="1:13">
      <c r="A6199" s="13">
        <f t="shared" si="96"/>
        <v>25</v>
      </c>
      <c r="B6199">
        <v>3009531</v>
      </c>
      <c r="C6199">
        <v>1400</v>
      </c>
      <c r="D6199">
        <v>1500</v>
      </c>
      <c r="E6199"/>
      <c r="F6199" t="s">
        <v>289</v>
      </c>
      <c r="G6199">
        <v>25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4413</v>
      </c>
    </row>
    <row r="6200" spans="1:13">
      <c r="A6200" s="13">
        <f t="shared" si="96"/>
        <v>4</v>
      </c>
      <c r="B6200">
        <v>3009532</v>
      </c>
      <c r="C6200">
        <v>1400</v>
      </c>
      <c r="D6200">
        <v>1500</v>
      </c>
      <c r="E6200"/>
      <c r="F6200" t="s">
        <v>253</v>
      </c>
      <c r="G6200">
        <v>4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4414</v>
      </c>
    </row>
    <row r="6201" spans="1:13">
      <c r="A6201" s="13">
        <f t="shared" si="96"/>
        <v>19</v>
      </c>
      <c r="B6201">
        <v>3009533</v>
      </c>
      <c r="C6201">
        <v>1400</v>
      </c>
      <c r="D6201">
        <v>1500</v>
      </c>
      <c r="E6201"/>
      <c r="F6201" t="s">
        <v>253</v>
      </c>
      <c r="G6201">
        <v>19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7892</v>
      </c>
    </row>
    <row r="6202" spans="1:13">
      <c r="A6202" s="13">
        <f t="shared" si="96"/>
        <v>84</v>
      </c>
      <c r="B6202">
        <v>3009534</v>
      </c>
      <c r="C6202">
        <v>1400</v>
      </c>
      <c r="D6202">
        <v>1500</v>
      </c>
      <c r="E6202"/>
      <c r="F6202" t="s">
        <v>253</v>
      </c>
      <c r="G6202">
        <v>84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4415</v>
      </c>
    </row>
    <row r="6203" spans="1:13">
      <c r="A6203" s="13">
        <f t="shared" si="96"/>
        <v>26</v>
      </c>
      <c r="B6203">
        <v>3009535</v>
      </c>
      <c r="C6203">
        <v>1400</v>
      </c>
      <c r="D6203">
        <v>1500</v>
      </c>
      <c r="E6203"/>
      <c r="F6203" t="s">
        <v>253</v>
      </c>
      <c r="G6203">
        <v>26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4416</v>
      </c>
    </row>
    <row r="6204" spans="1:13">
      <c r="A6204" s="13">
        <f t="shared" si="96"/>
        <v>34</v>
      </c>
      <c r="B6204">
        <v>3009537</v>
      </c>
      <c r="C6204">
        <v>1400</v>
      </c>
      <c r="D6204">
        <v>1500</v>
      </c>
      <c r="E6204"/>
      <c r="F6204" t="s">
        <v>253</v>
      </c>
      <c r="G6204">
        <v>34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4417</v>
      </c>
    </row>
    <row r="6205" spans="1:13">
      <c r="A6205" s="13">
        <f t="shared" si="96"/>
        <v>15</v>
      </c>
      <c r="B6205">
        <v>3009538</v>
      </c>
      <c r="C6205">
        <v>1400</v>
      </c>
      <c r="D6205">
        <v>1500</v>
      </c>
      <c r="E6205"/>
      <c r="F6205" t="s">
        <v>253</v>
      </c>
      <c r="G6205">
        <v>15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4418</v>
      </c>
    </row>
    <row r="6206" spans="1:13">
      <c r="A6206" s="13">
        <f t="shared" si="96"/>
        <v>66</v>
      </c>
      <c r="B6206">
        <v>3009539</v>
      </c>
      <c r="C6206">
        <v>1400</v>
      </c>
      <c r="D6206">
        <v>1500</v>
      </c>
      <c r="E6206"/>
      <c r="F6206" t="s">
        <v>253</v>
      </c>
      <c r="G6206">
        <v>66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7855</v>
      </c>
    </row>
    <row r="6207" spans="1:13">
      <c r="A6207" s="13">
        <f t="shared" si="96"/>
        <v>21</v>
      </c>
      <c r="B6207">
        <v>3009540</v>
      </c>
      <c r="C6207">
        <v>1400</v>
      </c>
      <c r="D6207">
        <v>1500</v>
      </c>
      <c r="E6207"/>
      <c r="F6207" t="s">
        <v>253</v>
      </c>
      <c r="G6207">
        <v>21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4419</v>
      </c>
    </row>
    <row r="6208" spans="1:13">
      <c r="A6208" s="13">
        <f t="shared" si="96"/>
        <v>36</v>
      </c>
      <c r="B6208">
        <v>3009541</v>
      </c>
      <c r="C6208">
        <v>1400</v>
      </c>
      <c r="D6208">
        <v>1500</v>
      </c>
      <c r="E6208"/>
      <c r="F6208" t="s">
        <v>253</v>
      </c>
      <c r="G6208">
        <v>36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8133</v>
      </c>
    </row>
    <row r="6209" spans="1:13">
      <c r="A6209" s="13">
        <f t="shared" si="96"/>
        <v>10</v>
      </c>
      <c r="B6209">
        <v>3009542</v>
      </c>
      <c r="C6209">
        <v>1400</v>
      </c>
      <c r="D6209">
        <v>1500</v>
      </c>
      <c r="E6209"/>
      <c r="F6209" t="s">
        <v>253</v>
      </c>
      <c r="G6209">
        <v>10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4420</v>
      </c>
    </row>
    <row r="6210" spans="1:13">
      <c r="A6210" s="13">
        <f t="shared" si="96"/>
        <v>5</v>
      </c>
      <c r="B6210">
        <v>3009543</v>
      </c>
      <c r="C6210">
        <v>1400</v>
      </c>
      <c r="D6210">
        <v>1500</v>
      </c>
      <c r="E6210"/>
      <c r="F6210" t="s">
        <v>253</v>
      </c>
      <c r="G6210">
        <v>5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8634</v>
      </c>
    </row>
    <row r="6211" spans="1:13">
      <c r="A6211" s="13">
        <f t="shared" ref="A6211:A6274" si="97">G6211+H6211+I6211</f>
        <v>10</v>
      </c>
      <c r="B6211">
        <v>3009544</v>
      </c>
      <c r="C6211">
        <v>1400</v>
      </c>
      <c r="D6211">
        <v>1500</v>
      </c>
      <c r="E6211"/>
      <c r="F6211" t="s">
        <v>253</v>
      </c>
      <c r="G6211">
        <v>10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9067</v>
      </c>
    </row>
    <row r="6212" spans="1:13">
      <c r="A6212" s="13">
        <f t="shared" si="97"/>
        <v>10</v>
      </c>
      <c r="B6212">
        <v>3009545</v>
      </c>
      <c r="C6212">
        <v>1400</v>
      </c>
      <c r="D6212">
        <v>1500</v>
      </c>
      <c r="E6212"/>
      <c r="F6212" t="s">
        <v>253</v>
      </c>
      <c r="G6212">
        <v>10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9404</v>
      </c>
    </row>
    <row r="6213" spans="1:13">
      <c r="A6213" s="13">
        <f t="shared" si="97"/>
        <v>16</v>
      </c>
      <c r="B6213">
        <v>3009546</v>
      </c>
      <c r="C6213">
        <v>1400</v>
      </c>
      <c r="D6213">
        <v>1500</v>
      </c>
      <c r="E6213"/>
      <c r="F6213" t="s">
        <v>253</v>
      </c>
      <c r="G6213">
        <v>16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4421</v>
      </c>
    </row>
    <row r="6214" spans="1:13">
      <c r="A6214" s="13">
        <f t="shared" si="97"/>
        <v>76</v>
      </c>
      <c r="B6214">
        <v>3009547</v>
      </c>
      <c r="C6214">
        <v>1400</v>
      </c>
      <c r="D6214">
        <v>1500</v>
      </c>
      <c r="E6214"/>
      <c r="F6214" t="s">
        <v>253</v>
      </c>
      <c r="G6214">
        <v>76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4422</v>
      </c>
    </row>
    <row r="6215" spans="1:13">
      <c r="A6215" s="13">
        <f t="shared" si="97"/>
        <v>31</v>
      </c>
      <c r="B6215">
        <v>3009548</v>
      </c>
      <c r="C6215">
        <v>1400</v>
      </c>
      <c r="D6215">
        <v>1500</v>
      </c>
      <c r="E6215"/>
      <c r="F6215" t="s">
        <v>253</v>
      </c>
      <c r="G6215">
        <v>31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4423</v>
      </c>
    </row>
    <row r="6216" spans="1:13">
      <c r="A6216" s="13">
        <f t="shared" si="97"/>
        <v>16</v>
      </c>
      <c r="B6216">
        <v>3009552</v>
      </c>
      <c r="C6216">
        <v>1400</v>
      </c>
      <c r="D6216">
        <v>1500</v>
      </c>
      <c r="E6216"/>
      <c r="F6216" t="s">
        <v>253</v>
      </c>
      <c r="G6216">
        <v>16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4424</v>
      </c>
    </row>
    <row r="6217" spans="1:13">
      <c r="A6217" s="13">
        <f t="shared" si="97"/>
        <v>17</v>
      </c>
      <c r="B6217">
        <v>3009554</v>
      </c>
      <c r="C6217">
        <v>1400</v>
      </c>
      <c r="D6217">
        <v>1500</v>
      </c>
      <c r="E6217"/>
      <c r="F6217" t="s">
        <v>253</v>
      </c>
      <c r="G6217">
        <v>17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4425</v>
      </c>
    </row>
    <row r="6218" spans="1:13">
      <c r="A6218" s="13">
        <f t="shared" si="97"/>
        <v>50</v>
      </c>
      <c r="B6218">
        <v>3009555</v>
      </c>
      <c r="C6218">
        <v>1400</v>
      </c>
      <c r="D6218">
        <v>1500</v>
      </c>
      <c r="E6218"/>
      <c r="F6218" t="s">
        <v>253</v>
      </c>
      <c r="G6218">
        <v>50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4426</v>
      </c>
    </row>
    <row r="6219" spans="1:13">
      <c r="A6219" s="13">
        <f t="shared" si="97"/>
        <v>14</v>
      </c>
      <c r="B6219">
        <v>3009556</v>
      </c>
      <c r="C6219">
        <v>1400</v>
      </c>
      <c r="D6219">
        <v>1500</v>
      </c>
      <c r="E6219"/>
      <c r="F6219" t="s">
        <v>253</v>
      </c>
      <c r="G6219">
        <v>14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7807</v>
      </c>
    </row>
    <row r="6220" spans="1:13">
      <c r="A6220" s="13">
        <f t="shared" si="97"/>
        <v>2408</v>
      </c>
      <c r="B6220">
        <v>3009558</v>
      </c>
      <c r="C6220">
        <v>1400</v>
      </c>
      <c r="D6220">
        <v>1500</v>
      </c>
      <c r="E6220"/>
      <c r="F6220" t="s">
        <v>253</v>
      </c>
      <c r="G6220" s="177">
        <v>2408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4427</v>
      </c>
    </row>
    <row r="6221" spans="1:13">
      <c r="A6221" s="13">
        <f t="shared" si="97"/>
        <v>2500</v>
      </c>
      <c r="B6221">
        <v>3009559</v>
      </c>
      <c r="C6221">
        <v>1400</v>
      </c>
      <c r="D6221">
        <v>1500</v>
      </c>
      <c r="E6221"/>
      <c r="F6221" t="s">
        <v>253</v>
      </c>
      <c r="G6221" s="177">
        <v>2500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7600</v>
      </c>
    </row>
    <row r="6222" spans="1:13">
      <c r="A6222" s="13">
        <f t="shared" si="97"/>
        <v>93</v>
      </c>
      <c r="B6222">
        <v>3009560</v>
      </c>
      <c r="C6222">
        <v>1400</v>
      </c>
      <c r="D6222">
        <v>1500</v>
      </c>
      <c r="E6222"/>
      <c r="F6222" t="s">
        <v>253</v>
      </c>
      <c r="G6222">
        <v>93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8234</v>
      </c>
    </row>
    <row r="6223" spans="1:13">
      <c r="A6223" s="13">
        <f t="shared" si="97"/>
        <v>7</v>
      </c>
      <c r="B6223">
        <v>3009561</v>
      </c>
      <c r="C6223">
        <v>1400</v>
      </c>
      <c r="D6223">
        <v>1500</v>
      </c>
      <c r="E6223"/>
      <c r="F6223" t="s">
        <v>253</v>
      </c>
      <c r="G6223">
        <v>7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4428</v>
      </c>
    </row>
    <row r="6224" spans="1:13">
      <c r="A6224" s="13">
        <f t="shared" si="97"/>
        <v>1</v>
      </c>
      <c r="B6224">
        <v>3009562</v>
      </c>
      <c r="C6224">
        <v>1400</v>
      </c>
      <c r="D6224">
        <v>1500</v>
      </c>
      <c r="E6224"/>
      <c r="F6224" t="s">
        <v>1284</v>
      </c>
      <c r="G6224">
        <v>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4429</v>
      </c>
    </row>
    <row r="6225" spans="1:13">
      <c r="A6225" s="13">
        <f t="shared" si="97"/>
        <v>1</v>
      </c>
      <c r="B6225">
        <v>3009563</v>
      </c>
      <c r="C6225">
        <v>1400</v>
      </c>
      <c r="D6225">
        <v>1500</v>
      </c>
      <c r="E6225"/>
      <c r="F6225" t="s">
        <v>253</v>
      </c>
      <c r="G6225">
        <v>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4430</v>
      </c>
    </row>
    <row r="6226" spans="1:13">
      <c r="A6226" s="13">
        <f t="shared" si="97"/>
        <v>1</v>
      </c>
      <c r="B6226">
        <v>3009564</v>
      </c>
      <c r="C6226">
        <v>1400</v>
      </c>
      <c r="D6226">
        <v>1500</v>
      </c>
      <c r="E6226"/>
      <c r="F6226" t="s">
        <v>253</v>
      </c>
      <c r="G6226">
        <v>1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7902</v>
      </c>
    </row>
    <row r="6227" spans="1:13">
      <c r="A6227" s="13">
        <f t="shared" si="97"/>
        <v>1</v>
      </c>
      <c r="B6227">
        <v>3009565</v>
      </c>
      <c r="C6227">
        <v>1400</v>
      </c>
      <c r="D6227">
        <v>1500</v>
      </c>
      <c r="E6227"/>
      <c r="F6227" t="s">
        <v>253</v>
      </c>
      <c r="G6227">
        <v>1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7841</v>
      </c>
    </row>
    <row r="6228" spans="1:13">
      <c r="A6228" s="13">
        <f t="shared" si="97"/>
        <v>2</v>
      </c>
      <c r="B6228">
        <v>3009566</v>
      </c>
      <c r="C6228">
        <v>1400</v>
      </c>
      <c r="D6228">
        <v>1500</v>
      </c>
      <c r="E6228"/>
      <c r="F6228" t="s">
        <v>253</v>
      </c>
      <c r="G6228">
        <v>2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8574</v>
      </c>
    </row>
    <row r="6229" spans="1:13">
      <c r="A6229" s="13">
        <f t="shared" si="97"/>
        <v>8</v>
      </c>
      <c r="B6229">
        <v>3009567</v>
      </c>
      <c r="C6229">
        <v>1400</v>
      </c>
      <c r="D6229">
        <v>1500</v>
      </c>
      <c r="E6229"/>
      <c r="F6229" t="s">
        <v>253</v>
      </c>
      <c r="G6229">
        <v>8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4431</v>
      </c>
    </row>
    <row r="6230" spans="1:13">
      <c r="A6230" s="13">
        <f t="shared" si="97"/>
        <v>9</v>
      </c>
      <c r="B6230">
        <v>3009568</v>
      </c>
      <c r="C6230">
        <v>1400</v>
      </c>
      <c r="D6230">
        <v>1500</v>
      </c>
      <c r="E6230"/>
      <c r="F6230" t="s">
        <v>253</v>
      </c>
      <c r="G6230">
        <v>9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4432</v>
      </c>
    </row>
    <row r="6231" spans="1:13">
      <c r="A6231" s="13">
        <f t="shared" si="97"/>
        <v>5</v>
      </c>
      <c r="B6231">
        <v>3009569</v>
      </c>
      <c r="C6231">
        <v>1400</v>
      </c>
      <c r="D6231">
        <v>1500</v>
      </c>
      <c r="E6231"/>
      <c r="F6231" t="s">
        <v>253</v>
      </c>
      <c r="G6231">
        <v>5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8857</v>
      </c>
    </row>
    <row r="6232" spans="1:13">
      <c r="A6232" s="13">
        <f t="shared" si="97"/>
        <v>2</v>
      </c>
      <c r="B6232">
        <v>3009570</v>
      </c>
      <c r="C6232">
        <v>1400</v>
      </c>
      <c r="D6232">
        <v>1500</v>
      </c>
      <c r="E6232"/>
      <c r="F6232" t="s">
        <v>253</v>
      </c>
      <c r="G6232">
        <v>2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8771</v>
      </c>
    </row>
    <row r="6233" spans="1:13">
      <c r="A6233" s="13">
        <f t="shared" si="97"/>
        <v>5</v>
      </c>
      <c r="B6233">
        <v>3009571</v>
      </c>
      <c r="C6233">
        <v>1400</v>
      </c>
      <c r="D6233">
        <v>1500</v>
      </c>
      <c r="E6233"/>
      <c r="F6233" t="s">
        <v>253</v>
      </c>
      <c r="G6233">
        <v>5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8858</v>
      </c>
    </row>
    <row r="6234" spans="1:13">
      <c r="A6234" s="13">
        <f t="shared" si="97"/>
        <v>1</v>
      </c>
      <c r="B6234">
        <v>3009572</v>
      </c>
      <c r="C6234">
        <v>1380</v>
      </c>
      <c r="D6234">
        <v>1500</v>
      </c>
      <c r="E6234"/>
      <c r="F6234" t="s">
        <v>253</v>
      </c>
      <c r="G6234">
        <v>1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4433</v>
      </c>
    </row>
    <row r="6235" spans="1:13">
      <c r="A6235" s="13">
        <f t="shared" si="97"/>
        <v>1</v>
      </c>
      <c r="B6235">
        <v>3009573</v>
      </c>
      <c r="C6235">
        <v>1400</v>
      </c>
      <c r="D6235">
        <v>1500</v>
      </c>
      <c r="E6235"/>
      <c r="F6235" t="s">
        <v>253</v>
      </c>
      <c r="G6235">
        <v>1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4434</v>
      </c>
    </row>
    <row r="6236" spans="1:13">
      <c r="A6236" s="13">
        <f t="shared" si="97"/>
        <v>9</v>
      </c>
      <c r="B6236">
        <v>3009574</v>
      </c>
      <c r="C6236">
        <v>1400</v>
      </c>
      <c r="D6236">
        <v>1500</v>
      </c>
      <c r="E6236"/>
      <c r="F6236" t="s">
        <v>253</v>
      </c>
      <c r="G6236">
        <v>9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8939</v>
      </c>
    </row>
    <row r="6237" spans="1:13">
      <c r="A6237" s="13">
        <f t="shared" si="97"/>
        <v>4</v>
      </c>
      <c r="B6237">
        <v>3009575</v>
      </c>
      <c r="C6237">
        <v>1400</v>
      </c>
      <c r="D6237">
        <v>1500</v>
      </c>
      <c r="E6237"/>
      <c r="F6237" t="s">
        <v>253</v>
      </c>
      <c r="G6237">
        <v>4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8235</v>
      </c>
    </row>
    <row r="6238" spans="1:13">
      <c r="A6238" s="13">
        <f t="shared" si="97"/>
        <v>5</v>
      </c>
      <c r="B6238">
        <v>3009576</v>
      </c>
      <c r="C6238">
        <v>1400</v>
      </c>
      <c r="D6238">
        <v>1500</v>
      </c>
      <c r="E6238"/>
      <c r="F6238" t="s">
        <v>253</v>
      </c>
      <c r="G6238">
        <v>5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4435</v>
      </c>
    </row>
    <row r="6239" spans="1:13">
      <c r="A6239" s="13">
        <f t="shared" si="97"/>
        <v>22.06</v>
      </c>
      <c r="B6239">
        <v>3009577</v>
      </c>
      <c r="C6239">
        <v>1380</v>
      </c>
      <c r="D6239">
        <v>1501</v>
      </c>
      <c r="E6239"/>
      <c r="F6239" t="s">
        <v>122</v>
      </c>
      <c r="G6239">
        <v>22.06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4436</v>
      </c>
    </row>
    <row r="6240" spans="1:13">
      <c r="A6240" s="13">
        <f t="shared" si="97"/>
        <v>10</v>
      </c>
      <c r="B6240">
        <v>3009577</v>
      </c>
      <c r="C6240">
        <v>1400</v>
      </c>
      <c r="D6240">
        <v>1500</v>
      </c>
      <c r="E6240"/>
      <c r="F6240" t="s">
        <v>122</v>
      </c>
      <c r="G6240">
        <v>10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4436</v>
      </c>
    </row>
    <row r="6241" spans="1:13">
      <c r="A6241" s="13">
        <f t="shared" si="97"/>
        <v>36</v>
      </c>
      <c r="B6241">
        <v>3009578</v>
      </c>
      <c r="C6241">
        <v>1400</v>
      </c>
      <c r="D6241">
        <v>1500</v>
      </c>
      <c r="E6241"/>
      <c r="F6241" t="s">
        <v>253</v>
      </c>
      <c r="G6241">
        <v>36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4437</v>
      </c>
    </row>
    <row r="6242" spans="1:13">
      <c r="A6242" s="13">
        <f t="shared" si="97"/>
        <v>2</v>
      </c>
      <c r="B6242">
        <v>3009579</v>
      </c>
      <c r="C6242">
        <v>1400</v>
      </c>
      <c r="D6242">
        <v>1500</v>
      </c>
      <c r="E6242"/>
      <c r="F6242" t="s">
        <v>253</v>
      </c>
      <c r="G6242">
        <v>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8960</v>
      </c>
    </row>
    <row r="6243" spans="1:13">
      <c r="A6243" s="13">
        <f t="shared" si="97"/>
        <v>4</v>
      </c>
      <c r="B6243">
        <v>3009580</v>
      </c>
      <c r="C6243">
        <v>1400</v>
      </c>
      <c r="D6243">
        <v>1500</v>
      </c>
      <c r="E6243"/>
      <c r="F6243" t="s">
        <v>253</v>
      </c>
      <c r="G6243">
        <v>4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4438</v>
      </c>
    </row>
    <row r="6244" spans="1:13">
      <c r="A6244" s="13">
        <f t="shared" si="97"/>
        <v>16</v>
      </c>
      <c r="B6244">
        <v>3009581</v>
      </c>
      <c r="C6244">
        <v>1400</v>
      </c>
      <c r="D6244">
        <v>1500</v>
      </c>
      <c r="E6244"/>
      <c r="F6244" t="s">
        <v>253</v>
      </c>
      <c r="G6244">
        <v>16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4439</v>
      </c>
    </row>
    <row r="6245" spans="1:13">
      <c r="A6245" s="13">
        <f t="shared" si="97"/>
        <v>2</v>
      </c>
      <c r="B6245">
        <v>3009582</v>
      </c>
      <c r="C6245">
        <v>1400</v>
      </c>
      <c r="D6245">
        <v>1500</v>
      </c>
      <c r="E6245"/>
      <c r="F6245" t="s">
        <v>253</v>
      </c>
      <c r="G6245">
        <v>2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4440</v>
      </c>
    </row>
    <row r="6246" spans="1:13">
      <c r="A6246" s="13">
        <f t="shared" si="97"/>
        <v>1</v>
      </c>
      <c r="B6246">
        <v>3009584</v>
      </c>
      <c r="C6246">
        <v>1400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4441</v>
      </c>
    </row>
    <row r="6247" spans="1:13">
      <c r="A6247" s="13">
        <f t="shared" si="97"/>
        <v>10</v>
      </c>
      <c r="B6247">
        <v>3009585</v>
      </c>
      <c r="C6247">
        <v>1400</v>
      </c>
      <c r="D6247">
        <v>1500</v>
      </c>
      <c r="E6247"/>
      <c r="F6247" t="s">
        <v>253</v>
      </c>
      <c r="G6247">
        <v>10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4442</v>
      </c>
    </row>
    <row r="6248" spans="1:13">
      <c r="A6248" s="13">
        <f t="shared" si="97"/>
        <v>2</v>
      </c>
      <c r="B6248">
        <v>3009586</v>
      </c>
      <c r="C6248">
        <v>1400</v>
      </c>
      <c r="D6248">
        <v>1500</v>
      </c>
      <c r="E6248"/>
      <c r="F6248" t="s">
        <v>253</v>
      </c>
      <c r="G6248">
        <v>2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4443</v>
      </c>
    </row>
    <row r="6249" spans="1:13">
      <c r="A6249" s="13">
        <f t="shared" si="97"/>
        <v>1</v>
      </c>
      <c r="B6249">
        <v>3009587</v>
      </c>
      <c r="C6249">
        <v>1400</v>
      </c>
      <c r="D6249">
        <v>1500</v>
      </c>
      <c r="E6249"/>
      <c r="F6249" t="s">
        <v>253</v>
      </c>
      <c r="G6249">
        <v>1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4444</v>
      </c>
    </row>
    <row r="6250" spans="1:13">
      <c r="A6250" s="13">
        <f t="shared" si="97"/>
        <v>1</v>
      </c>
      <c r="B6250">
        <v>3009589</v>
      </c>
      <c r="C6250">
        <v>1400</v>
      </c>
      <c r="D6250">
        <v>1500</v>
      </c>
      <c r="E6250"/>
      <c r="F6250" t="s">
        <v>253</v>
      </c>
      <c r="G6250">
        <v>1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4445</v>
      </c>
    </row>
    <row r="6251" spans="1:13">
      <c r="A6251" s="13">
        <f t="shared" si="97"/>
        <v>27</v>
      </c>
      <c r="B6251">
        <v>3009590</v>
      </c>
      <c r="C6251">
        <v>1400</v>
      </c>
      <c r="D6251">
        <v>1500</v>
      </c>
      <c r="E6251"/>
      <c r="F6251" t="s">
        <v>253</v>
      </c>
      <c r="G6251">
        <v>27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4446</v>
      </c>
    </row>
    <row r="6252" spans="1:13">
      <c r="A6252" s="13">
        <f t="shared" si="97"/>
        <v>1</v>
      </c>
      <c r="B6252">
        <v>3009592</v>
      </c>
      <c r="C6252">
        <v>1400</v>
      </c>
      <c r="D6252">
        <v>1500</v>
      </c>
      <c r="E6252"/>
      <c r="F6252" t="s">
        <v>253</v>
      </c>
      <c r="G6252">
        <v>1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8910</v>
      </c>
    </row>
    <row r="6253" spans="1:13">
      <c r="A6253" s="13">
        <f t="shared" si="97"/>
        <v>1</v>
      </c>
      <c r="B6253">
        <v>3009593</v>
      </c>
      <c r="C6253">
        <v>1380</v>
      </c>
      <c r="D6253">
        <v>1500</v>
      </c>
      <c r="E6253"/>
      <c r="F6253" t="s">
        <v>253</v>
      </c>
      <c r="G6253">
        <v>1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4447</v>
      </c>
    </row>
    <row r="6254" spans="1:13">
      <c r="A6254" s="13">
        <f t="shared" si="97"/>
        <v>1</v>
      </c>
      <c r="B6254">
        <v>3009593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4447</v>
      </c>
    </row>
    <row r="6255" spans="1:13">
      <c r="A6255" s="13">
        <f t="shared" si="97"/>
        <v>19</v>
      </c>
      <c r="B6255">
        <v>3009594</v>
      </c>
      <c r="C6255">
        <v>1400</v>
      </c>
      <c r="D6255">
        <v>1500</v>
      </c>
      <c r="E6255"/>
      <c r="F6255" t="s">
        <v>253</v>
      </c>
      <c r="G6255">
        <v>19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4448</v>
      </c>
    </row>
    <row r="6256" spans="1:13">
      <c r="A6256" s="13">
        <f t="shared" si="97"/>
        <v>20</v>
      </c>
      <c r="B6256">
        <v>3009595</v>
      </c>
      <c r="C6256">
        <v>1400</v>
      </c>
      <c r="D6256">
        <v>1500</v>
      </c>
      <c r="E6256"/>
      <c r="F6256" t="s">
        <v>122</v>
      </c>
      <c r="G6256">
        <v>20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4449</v>
      </c>
    </row>
    <row r="6257" spans="1:13">
      <c r="A6257" s="13">
        <f t="shared" si="97"/>
        <v>15</v>
      </c>
      <c r="B6257">
        <v>3009596</v>
      </c>
      <c r="C6257">
        <v>1400</v>
      </c>
      <c r="D6257">
        <v>1500</v>
      </c>
      <c r="E6257"/>
      <c r="F6257" t="s">
        <v>122</v>
      </c>
      <c r="G6257">
        <v>15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8722</v>
      </c>
    </row>
    <row r="6258" spans="1:13">
      <c r="A6258" s="13">
        <f t="shared" si="97"/>
        <v>6</v>
      </c>
      <c r="B6258">
        <v>3009599</v>
      </c>
      <c r="C6258">
        <v>1400</v>
      </c>
      <c r="D6258">
        <v>1500</v>
      </c>
      <c r="E6258"/>
      <c r="F6258" t="s">
        <v>253</v>
      </c>
      <c r="G6258">
        <v>6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8524</v>
      </c>
    </row>
    <row r="6259" spans="1:13">
      <c r="A6259" s="13">
        <f t="shared" si="97"/>
        <v>5</v>
      </c>
      <c r="B6259">
        <v>3009600</v>
      </c>
      <c r="C6259">
        <v>1400</v>
      </c>
      <c r="D6259">
        <v>1500</v>
      </c>
      <c r="E6259"/>
      <c r="F6259" t="s">
        <v>253</v>
      </c>
      <c r="G6259">
        <v>5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8448</v>
      </c>
    </row>
    <row r="6260" spans="1:13">
      <c r="A6260" s="13">
        <f t="shared" si="97"/>
        <v>5</v>
      </c>
      <c r="B6260">
        <v>3009601</v>
      </c>
      <c r="C6260">
        <v>1400</v>
      </c>
      <c r="D6260">
        <v>1500</v>
      </c>
      <c r="E6260"/>
      <c r="F6260" t="s">
        <v>253</v>
      </c>
      <c r="G6260">
        <v>5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8321</v>
      </c>
    </row>
    <row r="6261" spans="1:13">
      <c r="A6261" s="13">
        <f t="shared" si="97"/>
        <v>15</v>
      </c>
      <c r="B6261">
        <v>3009602</v>
      </c>
      <c r="C6261">
        <v>1400</v>
      </c>
      <c r="D6261">
        <v>1500</v>
      </c>
      <c r="E6261"/>
      <c r="F6261" t="s">
        <v>253</v>
      </c>
      <c r="G6261">
        <v>15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4450</v>
      </c>
    </row>
    <row r="6262" spans="1:13">
      <c r="A6262" s="13">
        <f t="shared" si="97"/>
        <v>2</v>
      </c>
      <c r="B6262">
        <v>3009603</v>
      </c>
      <c r="C6262">
        <v>1400</v>
      </c>
      <c r="D6262">
        <v>1500</v>
      </c>
      <c r="E6262"/>
      <c r="F6262" t="s">
        <v>253</v>
      </c>
      <c r="G6262">
        <v>2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4451</v>
      </c>
    </row>
    <row r="6263" spans="1:13">
      <c r="A6263" s="13">
        <f t="shared" si="97"/>
        <v>1</v>
      </c>
      <c r="B6263">
        <v>3009604</v>
      </c>
      <c r="C6263">
        <v>1400</v>
      </c>
      <c r="D6263">
        <v>1500</v>
      </c>
      <c r="E6263"/>
      <c r="F6263" t="s">
        <v>253</v>
      </c>
      <c r="G6263">
        <v>1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4452</v>
      </c>
    </row>
    <row r="6264" spans="1:13">
      <c r="A6264" s="13">
        <f t="shared" si="97"/>
        <v>5</v>
      </c>
      <c r="B6264">
        <v>3009605</v>
      </c>
      <c r="C6264">
        <v>1400</v>
      </c>
      <c r="D6264">
        <v>1500</v>
      </c>
      <c r="E6264"/>
      <c r="F6264" t="s">
        <v>253</v>
      </c>
      <c r="G6264">
        <v>5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4453</v>
      </c>
    </row>
    <row r="6265" spans="1:13">
      <c r="A6265" s="13">
        <f t="shared" si="97"/>
        <v>2</v>
      </c>
      <c r="B6265">
        <v>3009606</v>
      </c>
      <c r="C6265">
        <v>1400</v>
      </c>
      <c r="D6265">
        <v>1500</v>
      </c>
      <c r="E6265"/>
      <c r="F6265" t="s">
        <v>253</v>
      </c>
      <c r="G6265">
        <v>2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8859</v>
      </c>
    </row>
    <row r="6266" spans="1:13">
      <c r="A6266" s="13">
        <f t="shared" si="97"/>
        <v>2</v>
      </c>
      <c r="B6266">
        <v>3009607</v>
      </c>
      <c r="C6266">
        <v>1400</v>
      </c>
      <c r="D6266">
        <v>1500</v>
      </c>
      <c r="E6266"/>
      <c r="F6266" t="s">
        <v>253</v>
      </c>
      <c r="G6266">
        <v>2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4454</v>
      </c>
    </row>
    <row r="6267" spans="1:13">
      <c r="A6267" s="13">
        <f t="shared" si="97"/>
        <v>5</v>
      </c>
      <c r="B6267">
        <v>3009608</v>
      </c>
      <c r="C6267">
        <v>1400</v>
      </c>
      <c r="D6267">
        <v>1500</v>
      </c>
      <c r="E6267"/>
      <c r="F6267" t="s">
        <v>253</v>
      </c>
      <c r="G6267">
        <v>5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4455</v>
      </c>
    </row>
    <row r="6268" spans="1:13">
      <c r="A6268" s="13">
        <f t="shared" si="97"/>
        <v>25</v>
      </c>
      <c r="B6268">
        <v>3009609</v>
      </c>
      <c r="C6268">
        <v>1400</v>
      </c>
      <c r="D6268">
        <v>1500</v>
      </c>
      <c r="E6268"/>
      <c r="F6268" t="s">
        <v>253</v>
      </c>
      <c r="G6268">
        <v>25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4456</v>
      </c>
    </row>
    <row r="6269" spans="1:13">
      <c r="A6269" s="13">
        <f t="shared" si="97"/>
        <v>12</v>
      </c>
      <c r="B6269">
        <v>3009612</v>
      </c>
      <c r="C6269">
        <v>1400</v>
      </c>
      <c r="D6269">
        <v>1500</v>
      </c>
      <c r="E6269"/>
      <c r="F6269" t="s">
        <v>253</v>
      </c>
      <c r="G6269">
        <v>12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4457</v>
      </c>
    </row>
    <row r="6270" spans="1:13">
      <c r="A6270" s="13">
        <f t="shared" si="97"/>
        <v>4</v>
      </c>
      <c r="B6270">
        <v>3009614</v>
      </c>
      <c r="C6270">
        <v>1400</v>
      </c>
      <c r="D6270">
        <v>1500</v>
      </c>
      <c r="E6270"/>
      <c r="F6270" t="s">
        <v>253</v>
      </c>
      <c r="G6270">
        <v>4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4458</v>
      </c>
    </row>
    <row r="6271" spans="1:13">
      <c r="A6271" s="13">
        <f t="shared" si="97"/>
        <v>30</v>
      </c>
      <c r="B6271">
        <v>3009615</v>
      </c>
      <c r="C6271">
        <v>1400</v>
      </c>
      <c r="D6271">
        <v>1500</v>
      </c>
      <c r="E6271"/>
      <c r="F6271" t="s">
        <v>1284</v>
      </c>
      <c r="G6271">
        <v>30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9097</v>
      </c>
    </row>
    <row r="6272" spans="1:13">
      <c r="A6272" s="13">
        <f t="shared" si="97"/>
        <v>73</v>
      </c>
      <c r="B6272">
        <v>3009616</v>
      </c>
      <c r="C6272">
        <v>1400</v>
      </c>
      <c r="D6272">
        <v>1500</v>
      </c>
      <c r="E6272"/>
      <c r="F6272" t="s">
        <v>253</v>
      </c>
      <c r="G6272">
        <v>73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7461</v>
      </c>
    </row>
    <row r="6273" spans="1:13">
      <c r="A6273" s="13">
        <f t="shared" si="97"/>
        <v>2</v>
      </c>
      <c r="B6273">
        <v>3009617</v>
      </c>
      <c r="C6273">
        <v>1400</v>
      </c>
      <c r="D6273">
        <v>1500</v>
      </c>
      <c r="E6273"/>
      <c r="F6273" t="s">
        <v>253</v>
      </c>
      <c r="G6273">
        <v>2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4459</v>
      </c>
    </row>
    <row r="6274" spans="1:13">
      <c r="A6274" s="13">
        <f t="shared" si="97"/>
        <v>1</v>
      </c>
      <c r="B6274">
        <v>3009618</v>
      </c>
      <c r="C6274">
        <v>1400</v>
      </c>
      <c r="D6274">
        <v>1500</v>
      </c>
      <c r="E6274"/>
      <c r="F6274" t="s">
        <v>253</v>
      </c>
      <c r="G6274">
        <v>1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4460</v>
      </c>
    </row>
    <row r="6275" spans="1:13">
      <c r="A6275" s="13">
        <f t="shared" ref="A6275:A6338" si="98">G6275+H6275+I6275</f>
        <v>2</v>
      </c>
      <c r="B6275">
        <v>3009619</v>
      </c>
      <c r="C6275">
        <v>1400</v>
      </c>
      <c r="D6275">
        <v>1500</v>
      </c>
      <c r="E6275"/>
      <c r="F6275" t="s">
        <v>253</v>
      </c>
      <c r="G6275">
        <v>2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8575</v>
      </c>
    </row>
    <row r="6276" spans="1:13">
      <c r="A6276" s="13">
        <f t="shared" si="98"/>
        <v>1</v>
      </c>
      <c r="B6276">
        <v>3009621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8236</v>
      </c>
    </row>
    <row r="6277" spans="1:13">
      <c r="A6277" s="13">
        <f t="shared" si="98"/>
        <v>1</v>
      </c>
      <c r="B6277">
        <v>3009622</v>
      </c>
      <c r="C6277">
        <v>1380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4461</v>
      </c>
    </row>
    <row r="6278" spans="1:13">
      <c r="A6278" s="13">
        <f t="shared" si="98"/>
        <v>5</v>
      </c>
      <c r="B6278">
        <v>3009622</v>
      </c>
      <c r="C6278">
        <v>1400</v>
      </c>
      <c r="D6278">
        <v>1500</v>
      </c>
      <c r="E6278"/>
      <c r="F6278" t="s">
        <v>253</v>
      </c>
      <c r="G6278">
        <v>5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4461</v>
      </c>
    </row>
    <row r="6279" spans="1:13">
      <c r="A6279" s="13">
        <f t="shared" si="98"/>
        <v>4</v>
      </c>
      <c r="B6279">
        <v>3009623</v>
      </c>
      <c r="C6279">
        <v>1380</v>
      </c>
      <c r="D6279">
        <v>1500</v>
      </c>
      <c r="E6279"/>
      <c r="F6279" t="s">
        <v>253</v>
      </c>
      <c r="G6279">
        <v>4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4462</v>
      </c>
    </row>
    <row r="6280" spans="1:13">
      <c r="A6280" s="13">
        <f t="shared" si="98"/>
        <v>1</v>
      </c>
      <c r="B6280">
        <v>3009623</v>
      </c>
      <c r="C6280">
        <v>1400</v>
      </c>
      <c r="D6280">
        <v>1500</v>
      </c>
      <c r="E6280"/>
      <c r="F6280" t="s">
        <v>253</v>
      </c>
      <c r="G6280">
        <v>1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4462</v>
      </c>
    </row>
    <row r="6281" spans="1:13">
      <c r="A6281" s="13">
        <f t="shared" si="98"/>
        <v>6</v>
      </c>
      <c r="B6281">
        <v>3009624</v>
      </c>
      <c r="C6281">
        <v>1400</v>
      </c>
      <c r="D6281">
        <v>1500</v>
      </c>
      <c r="E6281"/>
      <c r="F6281" t="s">
        <v>253</v>
      </c>
      <c r="G6281">
        <v>6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4463</v>
      </c>
    </row>
    <row r="6282" spans="1:13">
      <c r="A6282" s="13">
        <f t="shared" si="98"/>
        <v>2</v>
      </c>
      <c r="B6282">
        <v>3009625</v>
      </c>
      <c r="C6282">
        <v>1400</v>
      </c>
      <c r="D6282">
        <v>1500</v>
      </c>
      <c r="E6282"/>
      <c r="F6282" t="s">
        <v>253</v>
      </c>
      <c r="G6282">
        <v>2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4464</v>
      </c>
    </row>
    <row r="6283" spans="1:13">
      <c r="A6283" s="13">
        <f t="shared" si="98"/>
        <v>1</v>
      </c>
      <c r="B6283">
        <v>3009626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8212</v>
      </c>
    </row>
    <row r="6284" spans="1:13">
      <c r="A6284" s="13">
        <f t="shared" si="98"/>
        <v>2</v>
      </c>
      <c r="B6284">
        <v>3009627</v>
      </c>
      <c r="C6284">
        <v>1380</v>
      </c>
      <c r="D6284">
        <v>1500</v>
      </c>
      <c r="E6284"/>
      <c r="F6284" t="s">
        <v>253</v>
      </c>
      <c r="G6284">
        <v>2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7842</v>
      </c>
    </row>
    <row r="6285" spans="1:13">
      <c r="A6285" s="13">
        <f t="shared" si="98"/>
        <v>1</v>
      </c>
      <c r="B6285">
        <v>3009627</v>
      </c>
      <c r="C6285">
        <v>1400</v>
      </c>
      <c r="D6285">
        <v>1500</v>
      </c>
      <c r="E6285"/>
      <c r="F6285" t="s">
        <v>253</v>
      </c>
      <c r="G6285">
        <v>1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7842</v>
      </c>
    </row>
    <row r="6286" spans="1:13">
      <c r="A6286" s="13">
        <f t="shared" si="98"/>
        <v>1</v>
      </c>
      <c r="B6286">
        <v>3009628</v>
      </c>
      <c r="C6286">
        <v>1400</v>
      </c>
      <c r="D6286">
        <v>1500</v>
      </c>
      <c r="E6286"/>
      <c r="F6286" t="s">
        <v>253</v>
      </c>
      <c r="G6286">
        <v>1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4465</v>
      </c>
    </row>
    <row r="6287" spans="1:13">
      <c r="A6287" s="13">
        <f t="shared" si="98"/>
        <v>4</v>
      </c>
      <c r="B6287">
        <v>3009629</v>
      </c>
      <c r="C6287">
        <v>1400</v>
      </c>
      <c r="D6287">
        <v>1500</v>
      </c>
      <c r="E6287"/>
      <c r="F6287" t="s">
        <v>253</v>
      </c>
      <c r="G6287">
        <v>4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4466</v>
      </c>
    </row>
    <row r="6288" spans="1:13">
      <c r="A6288" s="13">
        <f t="shared" si="98"/>
        <v>1</v>
      </c>
      <c r="B6288">
        <v>3009630</v>
      </c>
      <c r="C6288">
        <v>1400</v>
      </c>
      <c r="D6288">
        <v>1500</v>
      </c>
      <c r="E6288"/>
      <c r="F6288" t="s">
        <v>253</v>
      </c>
      <c r="G6288">
        <v>1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4467</v>
      </c>
    </row>
    <row r="6289" spans="1:13">
      <c r="A6289" s="13">
        <f t="shared" si="98"/>
        <v>1</v>
      </c>
      <c r="B6289">
        <v>3009631</v>
      </c>
      <c r="C6289">
        <v>1400</v>
      </c>
      <c r="D6289">
        <v>1500</v>
      </c>
      <c r="E6289"/>
      <c r="F6289" t="s">
        <v>555</v>
      </c>
      <c r="G6289">
        <v>1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4468</v>
      </c>
    </row>
    <row r="6290" spans="1:13">
      <c r="A6290" s="13">
        <f t="shared" si="98"/>
        <v>1</v>
      </c>
      <c r="B6290">
        <v>3009632</v>
      </c>
      <c r="C6290">
        <v>1400</v>
      </c>
      <c r="D6290">
        <v>1500</v>
      </c>
      <c r="E6290"/>
      <c r="F6290" t="s">
        <v>555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4469</v>
      </c>
    </row>
    <row r="6291" spans="1:13">
      <c r="A6291" s="13">
        <f t="shared" si="98"/>
        <v>10</v>
      </c>
      <c r="B6291">
        <v>3009633</v>
      </c>
      <c r="C6291">
        <v>1400</v>
      </c>
      <c r="D6291">
        <v>1500</v>
      </c>
      <c r="E6291"/>
      <c r="F6291" t="s">
        <v>555</v>
      </c>
      <c r="G6291">
        <v>10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4470</v>
      </c>
    </row>
    <row r="6292" spans="1:13">
      <c r="A6292" s="13">
        <f t="shared" si="98"/>
        <v>1</v>
      </c>
      <c r="B6292">
        <v>3009634</v>
      </c>
      <c r="C6292">
        <v>1400</v>
      </c>
      <c r="D6292">
        <v>1500</v>
      </c>
      <c r="E6292"/>
      <c r="F6292" t="s">
        <v>253</v>
      </c>
      <c r="G6292">
        <v>1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4471</v>
      </c>
    </row>
    <row r="6293" spans="1:13">
      <c r="A6293" s="13">
        <f t="shared" si="98"/>
        <v>3</v>
      </c>
      <c r="B6293">
        <v>3009635</v>
      </c>
      <c r="C6293">
        <v>1400</v>
      </c>
      <c r="D6293">
        <v>1500</v>
      </c>
      <c r="E6293"/>
      <c r="F6293" t="s">
        <v>253</v>
      </c>
      <c r="G6293">
        <v>3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4471</v>
      </c>
    </row>
    <row r="6294" spans="1:13">
      <c r="A6294" s="13">
        <f t="shared" si="98"/>
        <v>1</v>
      </c>
      <c r="B6294">
        <v>3009636</v>
      </c>
      <c r="C6294">
        <v>1400</v>
      </c>
      <c r="D6294">
        <v>1500</v>
      </c>
      <c r="E6294"/>
      <c r="F6294" t="s">
        <v>253</v>
      </c>
      <c r="G6294">
        <v>1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8162</v>
      </c>
    </row>
    <row r="6295" spans="1:13">
      <c r="A6295" s="13">
        <f t="shared" si="98"/>
        <v>2</v>
      </c>
      <c r="B6295">
        <v>3009637</v>
      </c>
      <c r="C6295">
        <v>1400</v>
      </c>
      <c r="D6295">
        <v>1500</v>
      </c>
      <c r="E6295"/>
      <c r="F6295" t="s">
        <v>253</v>
      </c>
      <c r="G6295">
        <v>2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8038</v>
      </c>
    </row>
    <row r="6296" spans="1:13">
      <c r="A6296" s="13">
        <f t="shared" si="98"/>
        <v>7</v>
      </c>
      <c r="B6296">
        <v>3009639</v>
      </c>
      <c r="C6296">
        <v>1400</v>
      </c>
      <c r="D6296">
        <v>1500</v>
      </c>
      <c r="E6296"/>
      <c r="F6296" t="s">
        <v>253</v>
      </c>
      <c r="G6296">
        <v>7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9238</v>
      </c>
    </row>
    <row r="6297" spans="1:13">
      <c r="A6297" s="13">
        <f t="shared" si="98"/>
        <v>3</v>
      </c>
      <c r="B6297">
        <v>3009640</v>
      </c>
      <c r="C6297">
        <v>1400</v>
      </c>
      <c r="D6297">
        <v>1500</v>
      </c>
      <c r="E6297"/>
      <c r="F6297" t="s">
        <v>253</v>
      </c>
      <c r="G6297">
        <v>3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4472</v>
      </c>
    </row>
    <row r="6298" spans="1:13">
      <c r="A6298" s="13">
        <f t="shared" si="98"/>
        <v>28</v>
      </c>
      <c r="B6298">
        <v>3009641</v>
      </c>
      <c r="C6298">
        <v>1400</v>
      </c>
      <c r="D6298">
        <v>1500</v>
      </c>
      <c r="E6298"/>
      <c r="F6298" t="s">
        <v>253</v>
      </c>
      <c r="G6298">
        <v>28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4473</v>
      </c>
    </row>
    <row r="6299" spans="1:13">
      <c r="A6299" s="13">
        <f t="shared" si="98"/>
        <v>3</v>
      </c>
      <c r="B6299">
        <v>3009642</v>
      </c>
      <c r="C6299">
        <v>1400</v>
      </c>
      <c r="D6299">
        <v>1500</v>
      </c>
      <c r="E6299"/>
      <c r="F6299" t="s">
        <v>253</v>
      </c>
      <c r="G6299">
        <v>3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9003</v>
      </c>
    </row>
    <row r="6300" spans="1:13">
      <c r="A6300" s="13">
        <f t="shared" si="98"/>
        <v>23</v>
      </c>
      <c r="B6300">
        <v>3009643</v>
      </c>
      <c r="C6300">
        <v>1400</v>
      </c>
      <c r="D6300">
        <v>1500</v>
      </c>
      <c r="E6300"/>
      <c r="F6300" t="s">
        <v>253</v>
      </c>
      <c r="G6300">
        <v>23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4474</v>
      </c>
    </row>
    <row r="6301" spans="1:13">
      <c r="A6301" s="13">
        <f t="shared" si="98"/>
        <v>4</v>
      </c>
      <c r="B6301">
        <v>3009644</v>
      </c>
      <c r="C6301">
        <v>1400</v>
      </c>
      <c r="D6301">
        <v>1500</v>
      </c>
      <c r="E6301"/>
      <c r="F6301" t="s">
        <v>253</v>
      </c>
      <c r="G6301">
        <v>4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4475</v>
      </c>
    </row>
    <row r="6302" spans="1:13">
      <c r="A6302" s="13">
        <f t="shared" si="98"/>
        <v>25.4</v>
      </c>
      <c r="B6302">
        <v>3009645</v>
      </c>
      <c r="C6302">
        <v>1400</v>
      </c>
      <c r="D6302">
        <v>1500</v>
      </c>
      <c r="E6302"/>
      <c r="F6302" t="s">
        <v>122</v>
      </c>
      <c r="G6302">
        <v>25.4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4476</v>
      </c>
    </row>
    <row r="6303" spans="1:13">
      <c r="A6303" s="13">
        <f t="shared" si="98"/>
        <v>14</v>
      </c>
      <c r="B6303">
        <v>3009646</v>
      </c>
      <c r="C6303">
        <v>1400</v>
      </c>
      <c r="D6303">
        <v>1500</v>
      </c>
      <c r="E6303"/>
      <c r="F6303" t="s">
        <v>253</v>
      </c>
      <c r="G6303">
        <v>14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4477</v>
      </c>
    </row>
    <row r="6304" spans="1:13">
      <c r="A6304" s="13">
        <f t="shared" si="98"/>
        <v>64</v>
      </c>
      <c r="B6304">
        <v>3009647</v>
      </c>
      <c r="C6304">
        <v>1400</v>
      </c>
      <c r="D6304">
        <v>1500</v>
      </c>
      <c r="E6304"/>
      <c r="F6304" t="s">
        <v>253</v>
      </c>
      <c r="G6304">
        <v>64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8163</v>
      </c>
    </row>
    <row r="6305" spans="1:13">
      <c r="A6305" s="13">
        <f t="shared" si="98"/>
        <v>2</v>
      </c>
      <c r="B6305">
        <v>3009648</v>
      </c>
      <c r="C6305">
        <v>1400</v>
      </c>
      <c r="D6305">
        <v>1500</v>
      </c>
      <c r="E6305"/>
      <c r="F6305" t="s">
        <v>253</v>
      </c>
      <c r="G6305">
        <v>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7950</v>
      </c>
    </row>
    <row r="6306" spans="1:13">
      <c r="A6306" s="13">
        <f t="shared" si="98"/>
        <v>3</v>
      </c>
      <c r="B6306">
        <v>3009649</v>
      </c>
      <c r="C6306">
        <v>1400</v>
      </c>
      <c r="D6306">
        <v>1500</v>
      </c>
      <c r="E6306"/>
      <c r="F6306" t="s">
        <v>253</v>
      </c>
      <c r="G6306">
        <v>3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4478</v>
      </c>
    </row>
    <row r="6307" spans="1:13">
      <c r="A6307" s="13">
        <f t="shared" si="98"/>
        <v>460</v>
      </c>
      <c r="B6307">
        <v>3009650</v>
      </c>
      <c r="C6307">
        <v>1380</v>
      </c>
      <c r="D6307">
        <v>1500</v>
      </c>
      <c r="E6307"/>
      <c r="F6307" t="s">
        <v>122</v>
      </c>
      <c r="G6307">
        <v>460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4479</v>
      </c>
    </row>
    <row r="6308" spans="1:13">
      <c r="A6308" s="13">
        <f t="shared" si="98"/>
        <v>90</v>
      </c>
      <c r="B6308">
        <v>3009650</v>
      </c>
      <c r="C6308">
        <v>1400</v>
      </c>
      <c r="D6308">
        <v>1500</v>
      </c>
      <c r="E6308"/>
      <c r="F6308" t="s">
        <v>122</v>
      </c>
      <c r="G6308">
        <v>90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4479</v>
      </c>
    </row>
    <row r="6309" spans="1:13">
      <c r="A6309" s="13">
        <f t="shared" si="98"/>
        <v>2</v>
      </c>
      <c r="B6309">
        <v>3009652</v>
      </c>
      <c r="C6309">
        <v>1400</v>
      </c>
      <c r="D6309">
        <v>1500</v>
      </c>
      <c r="E6309"/>
      <c r="F6309" t="s">
        <v>253</v>
      </c>
      <c r="G6309">
        <v>2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4480</v>
      </c>
    </row>
    <row r="6310" spans="1:13">
      <c r="A6310" s="13">
        <f t="shared" si="98"/>
        <v>5</v>
      </c>
      <c r="B6310">
        <v>3009653</v>
      </c>
      <c r="C6310">
        <v>1400</v>
      </c>
      <c r="D6310">
        <v>1500</v>
      </c>
      <c r="E6310"/>
      <c r="F6310" t="s">
        <v>253</v>
      </c>
      <c r="G6310">
        <v>5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4481</v>
      </c>
    </row>
    <row r="6311" spans="1:13">
      <c r="A6311" s="13">
        <f t="shared" si="98"/>
        <v>12</v>
      </c>
      <c r="B6311">
        <v>3009655</v>
      </c>
      <c r="C6311">
        <v>1400</v>
      </c>
      <c r="D6311">
        <v>1500</v>
      </c>
      <c r="E6311"/>
      <c r="F6311" t="s">
        <v>289</v>
      </c>
      <c r="G6311">
        <v>12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4482</v>
      </c>
    </row>
    <row r="6312" spans="1:13">
      <c r="A6312" s="13">
        <f t="shared" si="98"/>
        <v>1</v>
      </c>
      <c r="B6312">
        <v>3009656</v>
      </c>
      <c r="C6312">
        <v>1400</v>
      </c>
      <c r="D6312">
        <v>1500</v>
      </c>
      <c r="E6312"/>
      <c r="F6312" t="s">
        <v>253</v>
      </c>
      <c r="G6312">
        <v>1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8911</v>
      </c>
    </row>
    <row r="6313" spans="1:13">
      <c r="A6313" s="13">
        <f t="shared" si="98"/>
        <v>1</v>
      </c>
      <c r="B6313">
        <v>3009657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4483</v>
      </c>
    </row>
    <row r="6314" spans="1:13">
      <c r="A6314" s="13">
        <f t="shared" si="98"/>
        <v>56</v>
      </c>
      <c r="B6314">
        <v>3009658</v>
      </c>
      <c r="C6314">
        <v>1400</v>
      </c>
      <c r="D6314">
        <v>1500</v>
      </c>
      <c r="E6314"/>
      <c r="F6314" t="s">
        <v>253</v>
      </c>
      <c r="G6314">
        <v>56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4484</v>
      </c>
    </row>
    <row r="6315" spans="1:13">
      <c r="A6315" s="13">
        <f t="shared" si="98"/>
        <v>1</v>
      </c>
      <c r="B6315">
        <v>3009659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4485</v>
      </c>
    </row>
    <row r="6316" spans="1:13">
      <c r="A6316" s="13">
        <f t="shared" si="98"/>
        <v>4</v>
      </c>
      <c r="B6316">
        <v>3009663</v>
      </c>
      <c r="C6316">
        <v>1400</v>
      </c>
      <c r="D6316">
        <v>1500</v>
      </c>
      <c r="E6316"/>
      <c r="F6316" t="s">
        <v>253</v>
      </c>
      <c r="G6316">
        <v>4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4486</v>
      </c>
    </row>
    <row r="6317" spans="1:13">
      <c r="A6317" s="13">
        <f t="shared" si="98"/>
        <v>4</v>
      </c>
      <c r="B6317">
        <v>3009664</v>
      </c>
      <c r="C6317">
        <v>1400</v>
      </c>
      <c r="D6317">
        <v>1500</v>
      </c>
      <c r="E6317"/>
      <c r="F6317" t="s">
        <v>253</v>
      </c>
      <c r="G6317">
        <v>4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4487</v>
      </c>
    </row>
    <row r="6318" spans="1:13">
      <c r="A6318" s="13">
        <f t="shared" si="98"/>
        <v>7</v>
      </c>
      <c r="B6318">
        <v>3009665</v>
      </c>
      <c r="C6318">
        <v>1400</v>
      </c>
      <c r="D6318">
        <v>1500</v>
      </c>
      <c r="E6318"/>
      <c r="F6318" t="s">
        <v>253</v>
      </c>
      <c r="G6318">
        <v>7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4488</v>
      </c>
    </row>
    <row r="6319" spans="1:13">
      <c r="A6319" s="13">
        <f t="shared" si="98"/>
        <v>4</v>
      </c>
      <c r="B6319">
        <v>3009666</v>
      </c>
      <c r="C6319">
        <v>1400</v>
      </c>
      <c r="D6319">
        <v>1500</v>
      </c>
      <c r="E6319"/>
      <c r="F6319" t="s">
        <v>253</v>
      </c>
      <c r="G6319">
        <v>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4489</v>
      </c>
    </row>
    <row r="6320" spans="1:13">
      <c r="A6320" s="13">
        <f t="shared" si="98"/>
        <v>3</v>
      </c>
      <c r="B6320">
        <v>3009667</v>
      </c>
      <c r="C6320">
        <v>1400</v>
      </c>
      <c r="D6320">
        <v>1500</v>
      </c>
      <c r="E6320"/>
      <c r="F6320" t="s">
        <v>253</v>
      </c>
      <c r="G6320">
        <v>3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4490</v>
      </c>
    </row>
    <row r="6321" spans="1:13">
      <c r="A6321" s="13">
        <f t="shared" si="98"/>
        <v>17</v>
      </c>
      <c r="B6321">
        <v>3009668</v>
      </c>
      <c r="C6321">
        <v>1380</v>
      </c>
      <c r="D6321">
        <v>1500</v>
      </c>
      <c r="E6321"/>
      <c r="F6321" t="s">
        <v>253</v>
      </c>
      <c r="G6321">
        <v>17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4491</v>
      </c>
    </row>
    <row r="6322" spans="1:13">
      <c r="A6322" s="13">
        <f t="shared" si="98"/>
        <v>7</v>
      </c>
      <c r="B6322">
        <v>3009668</v>
      </c>
      <c r="C6322">
        <v>1400</v>
      </c>
      <c r="D6322">
        <v>1500</v>
      </c>
      <c r="E6322"/>
      <c r="F6322" t="s">
        <v>253</v>
      </c>
      <c r="G6322">
        <v>7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4491</v>
      </c>
    </row>
    <row r="6323" spans="1:13">
      <c r="A6323" s="13">
        <f t="shared" si="98"/>
        <v>35</v>
      </c>
      <c r="B6323">
        <v>3009669</v>
      </c>
      <c r="C6323">
        <v>1400</v>
      </c>
      <c r="D6323">
        <v>1500</v>
      </c>
      <c r="E6323"/>
      <c r="F6323" t="s">
        <v>253</v>
      </c>
      <c r="G6323">
        <v>35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9268</v>
      </c>
    </row>
    <row r="6324" spans="1:13">
      <c r="A6324" s="13">
        <f t="shared" si="98"/>
        <v>4</v>
      </c>
      <c r="B6324">
        <v>3009670</v>
      </c>
      <c r="C6324">
        <v>1400</v>
      </c>
      <c r="D6324">
        <v>1500</v>
      </c>
      <c r="E6324"/>
      <c r="F6324" t="s">
        <v>253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8431</v>
      </c>
    </row>
    <row r="6325" spans="1:13">
      <c r="A6325" s="13">
        <f t="shared" si="98"/>
        <v>1</v>
      </c>
      <c r="B6325">
        <v>3009671</v>
      </c>
      <c r="C6325">
        <v>1400</v>
      </c>
      <c r="D6325">
        <v>1500</v>
      </c>
      <c r="E6325"/>
      <c r="F6325" t="s">
        <v>253</v>
      </c>
      <c r="G6325">
        <v>1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7843</v>
      </c>
    </row>
    <row r="6326" spans="1:13">
      <c r="A6326" s="13">
        <f t="shared" si="98"/>
        <v>8</v>
      </c>
      <c r="B6326">
        <v>3009672</v>
      </c>
      <c r="C6326">
        <v>1400</v>
      </c>
      <c r="D6326">
        <v>1500</v>
      </c>
      <c r="E6326"/>
      <c r="F6326" t="s">
        <v>253</v>
      </c>
      <c r="G6326">
        <v>8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4492</v>
      </c>
    </row>
    <row r="6327" spans="1:13">
      <c r="A6327" s="13">
        <f t="shared" si="98"/>
        <v>20</v>
      </c>
      <c r="B6327">
        <v>3009673</v>
      </c>
      <c r="C6327">
        <v>1400</v>
      </c>
      <c r="D6327">
        <v>1500</v>
      </c>
      <c r="E6327"/>
      <c r="F6327" t="s">
        <v>253</v>
      </c>
      <c r="G6327">
        <v>20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4493</v>
      </c>
    </row>
    <row r="6328" spans="1:13">
      <c r="A6328" s="13">
        <f t="shared" si="98"/>
        <v>1</v>
      </c>
      <c r="B6328">
        <v>3009675</v>
      </c>
      <c r="C6328">
        <v>1400</v>
      </c>
      <c r="D6328">
        <v>1500</v>
      </c>
      <c r="E6328"/>
      <c r="F6328" t="s">
        <v>253</v>
      </c>
      <c r="G6328">
        <v>1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7813</v>
      </c>
    </row>
    <row r="6329" spans="1:13">
      <c r="A6329" s="13">
        <f t="shared" si="98"/>
        <v>3</v>
      </c>
      <c r="B6329">
        <v>3009676</v>
      </c>
      <c r="C6329">
        <v>1400</v>
      </c>
      <c r="D6329">
        <v>1500</v>
      </c>
      <c r="E6329"/>
      <c r="F6329" t="s">
        <v>253</v>
      </c>
      <c r="G6329">
        <v>3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4494</v>
      </c>
    </row>
    <row r="6330" spans="1:13">
      <c r="A6330" s="13">
        <f t="shared" si="98"/>
        <v>10</v>
      </c>
      <c r="B6330">
        <v>3009677</v>
      </c>
      <c r="C6330">
        <v>1400</v>
      </c>
      <c r="D6330">
        <v>1500</v>
      </c>
      <c r="E6330"/>
      <c r="F6330" t="s">
        <v>253</v>
      </c>
      <c r="G6330">
        <v>10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4495</v>
      </c>
    </row>
    <row r="6331" spans="1:13">
      <c r="A6331" s="13">
        <f t="shared" si="98"/>
        <v>3</v>
      </c>
      <c r="B6331">
        <v>3009678</v>
      </c>
      <c r="C6331">
        <v>1400</v>
      </c>
      <c r="D6331">
        <v>1500</v>
      </c>
      <c r="E6331"/>
      <c r="F6331" t="s">
        <v>253</v>
      </c>
      <c r="G6331">
        <v>3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4496</v>
      </c>
    </row>
    <row r="6332" spans="1:13">
      <c r="A6332" s="13">
        <f t="shared" si="98"/>
        <v>3</v>
      </c>
      <c r="B6332">
        <v>3009679</v>
      </c>
      <c r="C6332">
        <v>1400</v>
      </c>
      <c r="D6332">
        <v>1500</v>
      </c>
      <c r="E6332"/>
      <c r="F6332" t="s">
        <v>253</v>
      </c>
      <c r="G6332">
        <v>3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4497</v>
      </c>
    </row>
    <row r="6333" spans="1:13">
      <c r="A6333" s="13">
        <f t="shared" si="98"/>
        <v>65</v>
      </c>
      <c r="B6333">
        <v>3009680</v>
      </c>
      <c r="C6333">
        <v>1380</v>
      </c>
      <c r="D6333">
        <v>1500</v>
      </c>
      <c r="E6333"/>
      <c r="F6333" t="s">
        <v>253</v>
      </c>
      <c r="G6333">
        <v>65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4498</v>
      </c>
    </row>
    <row r="6334" spans="1:13">
      <c r="A6334" s="13">
        <f t="shared" si="98"/>
        <v>52</v>
      </c>
      <c r="B6334">
        <v>3009680</v>
      </c>
      <c r="C6334">
        <v>1400</v>
      </c>
      <c r="D6334">
        <v>1500</v>
      </c>
      <c r="E6334"/>
      <c r="F6334" t="s">
        <v>253</v>
      </c>
      <c r="G6334">
        <v>52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4498</v>
      </c>
    </row>
    <row r="6335" spans="1:13">
      <c r="A6335" s="13">
        <f t="shared" si="98"/>
        <v>8</v>
      </c>
      <c r="B6335">
        <v>3009681</v>
      </c>
      <c r="C6335">
        <v>1400</v>
      </c>
      <c r="D6335">
        <v>1500</v>
      </c>
      <c r="E6335"/>
      <c r="F6335" t="s">
        <v>253</v>
      </c>
      <c r="G6335">
        <v>8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9301</v>
      </c>
    </row>
    <row r="6336" spans="1:13">
      <c r="A6336" s="13">
        <f t="shared" si="98"/>
        <v>1</v>
      </c>
      <c r="B6336">
        <v>3009682</v>
      </c>
      <c r="C6336">
        <v>1400</v>
      </c>
      <c r="D6336">
        <v>1500</v>
      </c>
      <c r="E6336"/>
      <c r="F6336" t="s">
        <v>253</v>
      </c>
      <c r="G6336">
        <v>1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4499</v>
      </c>
    </row>
    <row r="6337" spans="1:13">
      <c r="A6337" s="13">
        <f t="shared" si="98"/>
        <v>30</v>
      </c>
      <c r="B6337">
        <v>3009684</v>
      </c>
      <c r="C6337">
        <v>1400</v>
      </c>
      <c r="D6337">
        <v>1500</v>
      </c>
      <c r="E6337"/>
      <c r="F6337" t="s">
        <v>289</v>
      </c>
      <c r="G6337">
        <v>30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7471</v>
      </c>
    </row>
    <row r="6338" spans="1:13">
      <c r="A6338" s="13">
        <f t="shared" si="98"/>
        <v>4</v>
      </c>
      <c r="B6338">
        <v>3009685</v>
      </c>
      <c r="C6338">
        <v>1380</v>
      </c>
      <c r="D6338">
        <v>1500</v>
      </c>
      <c r="E6338"/>
      <c r="F6338" t="s">
        <v>253</v>
      </c>
      <c r="G6338">
        <v>4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4500</v>
      </c>
    </row>
    <row r="6339" spans="1:13">
      <c r="A6339" s="13">
        <f t="shared" ref="A6339:A6402" si="99">G6339+H6339+I6339</f>
        <v>1</v>
      </c>
      <c r="B6339">
        <v>3009687</v>
      </c>
      <c r="C6339">
        <v>1400</v>
      </c>
      <c r="D6339">
        <v>1500</v>
      </c>
      <c r="E6339"/>
      <c r="F6339" t="s">
        <v>253</v>
      </c>
      <c r="G6339">
        <v>1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8860</v>
      </c>
    </row>
    <row r="6340" spans="1:13">
      <c r="A6340" s="13">
        <f t="shared" si="99"/>
        <v>3</v>
      </c>
      <c r="B6340">
        <v>3009688</v>
      </c>
      <c r="C6340">
        <v>1400</v>
      </c>
      <c r="D6340">
        <v>1500</v>
      </c>
      <c r="E6340"/>
      <c r="F6340" t="s">
        <v>253</v>
      </c>
      <c r="G6340">
        <v>3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4501</v>
      </c>
    </row>
    <row r="6341" spans="1:13">
      <c r="A6341" s="13">
        <f t="shared" si="99"/>
        <v>1</v>
      </c>
      <c r="B6341">
        <v>3009689</v>
      </c>
      <c r="C6341">
        <v>1400</v>
      </c>
      <c r="D6341">
        <v>1500</v>
      </c>
      <c r="E6341"/>
      <c r="F6341" t="s">
        <v>253</v>
      </c>
      <c r="G6341">
        <v>1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9332</v>
      </c>
    </row>
    <row r="6342" spans="1:13">
      <c r="A6342" s="13">
        <f t="shared" si="99"/>
        <v>1.0529999999999999</v>
      </c>
      <c r="B6342">
        <v>3009690</v>
      </c>
      <c r="C6342">
        <v>1400</v>
      </c>
      <c r="D6342">
        <v>1500</v>
      </c>
      <c r="E6342"/>
      <c r="F6342" t="s">
        <v>253</v>
      </c>
      <c r="G6342">
        <v>1.0529999999999999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7998</v>
      </c>
    </row>
    <row r="6343" spans="1:13">
      <c r="A6343" s="13">
        <f t="shared" si="99"/>
        <v>82</v>
      </c>
      <c r="B6343">
        <v>3009691</v>
      </c>
      <c r="C6343">
        <v>1380</v>
      </c>
      <c r="D6343">
        <v>1500</v>
      </c>
      <c r="E6343"/>
      <c r="F6343" t="s">
        <v>253</v>
      </c>
      <c r="G6343">
        <v>82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4502</v>
      </c>
    </row>
    <row r="6344" spans="1:13">
      <c r="A6344" s="13">
        <f t="shared" si="99"/>
        <v>30</v>
      </c>
      <c r="B6344">
        <v>3009691</v>
      </c>
      <c r="C6344">
        <v>1400</v>
      </c>
      <c r="D6344">
        <v>1500</v>
      </c>
      <c r="E6344"/>
      <c r="F6344" t="s">
        <v>253</v>
      </c>
      <c r="G6344">
        <v>30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4502</v>
      </c>
    </row>
    <row r="6345" spans="1:13">
      <c r="A6345" s="13">
        <f t="shared" si="99"/>
        <v>15</v>
      </c>
      <c r="B6345">
        <v>3009692</v>
      </c>
      <c r="C6345">
        <v>1400</v>
      </c>
      <c r="D6345">
        <v>1500</v>
      </c>
      <c r="E6345"/>
      <c r="F6345" t="s">
        <v>289</v>
      </c>
      <c r="G6345">
        <v>15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4503</v>
      </c>
    </row>
    <row r="6346" spans="1:13">
      <c r="A6346" s="13">
        <f t="shared" si="99"/>
        <v>3</v>
      </c>
      <c r="B6346">
        <v>3009693</v>
      </c>
      <c r="C6346">
        <v>1400</v>
      </c>
      <c r="D6346">
        <v>1500</v>
      </c>
      <c r="E6346"/>
      <c r="F6346" t="s">
        <v>1443</v>
      </c>
      <c r="G6346">
        <v>3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7576</v>
      </c>
    </row>
    <row r="6347" spans="1:13">
      <c r="A6347" s="13">
        <f t="shared" si="99"/>
        <v>3</v>
      </c>
      <c r="B6347">
        <v>3009694</v>
      </c>
      <c r="C6347">
        <v>1400</v>
      </c>
      <c r="D6347">
        <v>1500</v>
      </c>
      <c r="E6347"/>
      <c r="F6347" t="s">
        <v>1443</v>
      </c>
      <c r="G6347">
        <v>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4504</v>
      </c>
    </row>
    <row r="6348" spans="1:13">
      <c r="A6348" s="13">
        <f t="shared" si="99"/>
        <v>3</v>
      </c>
      <c r="B6348">
        <v>3009695</v>
      </c>
      <c r="C6348">
        <v>1400</v>
      </c>
      <c r="D6348">
        <v>1500</v>
      </c>
      <c r="E6348"/>
      <c r="F6348" t="s">
        <v>1443</v>
      </c>
      <c r="G6348">
        <v>3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4505</v>
      </c>
    </row>
    <row r="6349" spans="1:13">
      <c r="A6349" s="13">
        <f t="shared" si="99"/>
        <v>2</v>
      </c>
      <c r="B6349">
        <v>3009696</v>
      </c>
      <c r="C6349">
        <v>1400</v>
      </c>
      <c r="D6349">
        <v>1500</v>
      </c>
      <c r="E6349"/>
      <c r="F6349" t="s">
        <v>1443</v>
      </c>
      <c r="G6349">
        <v>2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4506</v>
      </c>
    </row>
    <row r="6350" spans="1:13">
      <c r="A6350" s="13">
        <f t="shared" si="99"/>
        <v>1</v>
      </c>
      <c r="B6350">
        <v>3009699</v>
      </c>
      <c r="C6350">
        <v>1380</v>
      </c>
      <c r="D6350">
        <v>1500</v>
      </c>
      <c r="E6350"/>
      <c r="F6350" t="s">
        <v>1443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4507</v>
      </c>
    </row>
    <row r="6351" spans="1:13">
      <c r="A6351" s="13">
        <f t="shared" si="99"/>
        <v>6</v>
      </c>
      <c r="B6351">
        <v>3009699</v>
      </c>
      <c r="C6351">
        <v>1400</v>
      </c>
      <c r="D6351">
        <v>1500</v>
      </c>
      <c r="E6351"/>
      <c r="F6351" t="s">
        <v>1443</v>
      </c>
      <c r="G6351">
        <v>6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4507</v>
      </c>
    </row>
    <row r="6352" spans="1:13">
      <c r="A6352" s="13">
        <f t="shared" si="99"/>
        <v>7</v>
      </c>
      <c r="B6352">
        <v>3009700</v>
      </c>
      <c r="C6352">
        <v>1400</v>
      </c>
      <c r="D6352">
        <v>1500</v>
      </c>
      <c r="E6352"/>
      <c r="F6352" t="s">
        <v>289</v>
      </c>
      <c r="G6352">
        <v>7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4508</v>
      </c>
    </row>
    <row r="6353" spans="1:13">
      <c r="A6353" s="13">
        <f t="shared" si="99"/>
        <v>95</v>
      </c>
      <c r="B6353">
        <v>3009701</v>
      </c>
      <c r="C6353">
        <v>1400</v>
      </c>
      <c r="D6353">
        <v>1500</v>
      </c>
      <c r="E6353"/>
      <c r="F6353" t="s">
        <v>289</v>
      </c>
      <c r="G6353">
        <v>95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4509</v>
      </c>
    </row>
    <row r="6354" spans="1:13">
      <c r="A6354" s="13">
        <f t="shared" si="99"/>
        <v>2200</v>
      </c>
      <c r="B6354">
        <v>3009702</v>
      </c>
      <c r="C6354">
        <v>1400</v>
      </c>
      <c r="D6354">
        <v>1500</v>
      </c>
      <c r="E6354"/>
      <c r="F6354" t="s">
        <v>122</v>
      </c>
      <c r="G6354" s="177">
        <v>2200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8432</v>
      </c>
    </row>
    <row r="6355" spans="1:13">
      <c r="A6355" s="13">
        <f t="shared" si="99"/>
        <v>2</v>
      </c>
      <c r="B6355">
        <v>3009704</v>
      </c>
      <c r="C6355">
        <v>1400</v>
      </c>
      <c r="D6355">
        <v>1500</v>
      </c>
      <c r="E6355"/>
      <c r="F6355" t="s">
        <v>253</v>
      </c>
      <c r="G6355">
        <v>2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4510</v>
      </c>
    </row>
    <row r="6356" spans="1:13">
      <c r="A6356" s="13">
        <f t="shared" si="99"/>
        <v>1</v>
      </c>
      <c r="B6356">
        <v>3009705</v>
      </c>
      <c r="C6356">
        <v>1400</v>
      </c>
      <c r="D6356">
        <v>1500</v>
      </c>
      <c r="E6356"/>
      <c r="F6356" t="s">
        <v>253</v>
      </c>
      <c r="G6356">
        <v>1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4511</v>
      </c>
    </row>
    <row r="6357" spans="1:13">
      <c r="A6357" s="13">
        <f t="shared" si="99"/>
        <v>1624</v>
      </c>
      <c r="B6357">
        <v>3009706</v>
      </c>
      <c r="C6357">
        <v>1400</v>
      </c>
      <c r="D6357">
        <v>1500</v>
      </c>
      <c r="E6357"/>
      <c r="F6357" t="s">
        <v>253</v>
      </c>
      <c r="G6357" s="177">
        <v>1624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4512</v>
      </c>
    </row>
    <row r="6358" spans="1:13">
      <c r="A6358" s="13">
        <f t="shared" si="99"/>
        <v>3</v>
      </c>
      <c r="B6358">
        <v>3009707</v>
      </c>
      <c r="C6358">
        <v>1400</v>
      </c>
      <c r="D6358">
        <v>1500</v>
      </c>
      <c r="E6358"/>
      <c r="F6358" t="s">
        <v>253</v>
      </c>
      <c r="G6358">
        <v>3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4513</v>
      </c>
    </row>
    <row r="6359" spans="1:13">
      <c r="A6359" s="13">
        <f t="shared" si="99"/>
        <v>2</v>
      </c>
      <c r="B6359">
        <v>3009708</v>
      </c>
      <c r="C6359">
        <v>1400</v>
      </c>
      <c r="D6359">
        <v>1500</v>
      </c>
      <c r="E6359"/>
      <c r="F6359" t="s">
        <v>253</v>
      </c>
      <c r="G6359">
        <v>2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4514</v>
      </c>
    </row>
    <row r="6360" spans="1:13">
      <c r="A6360" s="13">
        <f t="shared" si="99"/>
        <v>2</v>
      </c>
      <c r="B6360">
        <v>3009709</v>
      </c>
      <c r="C6360">
        <v>1400</v>
      </c>
      <c r="D6360">
        <v>1500</v>
      </c>
      <c r="E6360"/>
      <c r="F6360" t="s">
        <v>253</v>
      </c>
      <c r="G6360">
        <v>2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4515</v>
      </c>
    </row>
    <row r="6361" spans="1:13">
      <c r="A6361" s="13">
        <f t="shared" si="99"/>
        <v>3</v>
      </c>
      <c r="B6361">
        <v>3009710</v>
      </c>
      <c r="C6361">
        <v>1400</v>
      </c>
      <c r="D6361">
        <v>1500</v>
      </c>
      <c r="E6361"/>
      <c r="F6361" t="s">
        <v>253</v>
      </c>
      <c r="G6361">
        <v>3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4516</v>
      </c>
    </row>
    <row r="6362" spans="1:13">
      <c r="A6362" s="13">
        <f t="shared" si="99"/>
        <v>4</v>
      </c>
      <c r="B6362">
        <v>3009711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4517</v>
      </c>
    </row>
    <row r="6363" spans="1:13">
      <c r="A6363" s="13">
        <f t="shared" si="99"/>
        <v>2</v>
      </c>
      <c r="B6363">
        <v>3009712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4518</v>
      </c>
    </row>
    <row r="6364" spans="1:13">
      <c r="A6364" s="13">
        <f t="shared" si="99"/>
        <v>8</v>
      </c>
      <c r="B6364">
        <v>3009714</v>
      </c>
      <c r="C6364">
        <v>1400</v>
      </c>
      <c r="D6364">
        <v>1500</v>
      </c>
      <c r="E6364"/>
      <c r="F6364" t="s">
        <v>253</v>
      </c>
      <c r="G6364">
        <v>8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7532</v>
      </c>
    </row>
    <row r="6365" spans="1:13">
      <c r="A6365" s="13">
        <f t="shared" si="99"/>
        <v>3</v>
      </c>
      <c r="B6365">
        <v>3009715</v>
      </c>
      <c r="C6365">
        <v>1400</v>
      </c>
      <c r="D6365">
        <v>1500</v>
      </c>
      <c r="E6365"/>
      <c r="F6365" t="s">
        <v>253</v>
      </c>
      <c r="G6365">
        <v>3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4519</v>
      </c>
    </row>
    <row r="6366" spans="1:13">
      <c r="A6366" s="13">
        <f t="shared" si="99"/>
        <v>3</v>
      </c>
      <c r="B6366">
        <v>3009716</v>
      </c>
      <c r="C6366">
        <v>1400</v>
      </c>
      <c r="D6366">
        <v>1500</v>
      </c>
      <c r="E6366"/>
      <c r="F6366" t="s">
        <v>253</v>
      </c>
      <c r="G6366">
        <v>3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4520</v>
      </c>
    </row>
    <row r="6367" spans="1:13">
      <c r="A6367" s="13">
        <f t="shared" si="99"/>
        <v>1</v>
      </c>
      <c r="B6367">
        <v>3009717</v>
      </c>
      <c r="C6367">
        <v>1400</v>
      </c>
      <c r="D6367">
        <v>1500</v>
      </c>
      <c r="E6367"/>
      <c r="F6367" t="s">
        <v>253</v>
      </c>
      <c r="G6367">
        <v>1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8433</v>
      </c>
    </row>
    <row r="6368" spans="1:13">
      <c r="A6368" s="13">
        <f t="shared" si="99"/>
        <v>3</v>
      </c>
      <c r="B6368">
        <v>3009718</v>
      </c>
      <c r="C6368">
        <v>1400</v>
      </c>
      <c r="D6368">
        <v>1500</v>
      </c>
      <c r="E6368"/>
      <c r="F6368" t="s">
        <v>253</v>
      </c>
      <c r="G6368">
        <v>3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4521</v>
      </c>
    </row>
    <row r="6369" spans="1:13">
      <c r="A6369" s="13">
        <f t="shared" si="99"/>
        <v>9</v>
      </c>
      <c r="B6369">
        <v>3009719</v>
      </c>
      <c r="C6369">
        <v>1400</v>
      </c>
      <c r="D6369">
        <v>1500</v>
      </c>
      <c r="E6369"/>
      <c r="F6369" t="s">
        <v>253</v>
      </c>
      <c r="G6369">
        <v>9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4522</v>
      </c>
    </row>
    <row r="6370" spans="1:13">
      <c r="A6370" s="13">
        <f t="shared" si="99"/>
        <v>4</v>
      </c>
      <c r="B6370">
        <v>3009720</v>
      </c>
      <c r="C6370">
        <v>1400</v>
      </c>
      <c r="D6370">
        <v>1500</v>
      </c>
      <c r="E6370"/>
      <c r="F6370" t="s">
        <v>253</v>
      </c>
      <c r="G6370">
        <v>4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4523</v>
      </c>
    </row>
    <row r="6371" spans="1:13">
      <c r="A6371" s="13">
        <f t="shared" si="99"/>
        <v>2</v>
      </c>
      <c r="B6371">
        <v>3009721</v>
      </c>
      <c r="C6371">
        <v>1400</v>
      </c>
      <c r="D6371">
        <v>1500</v>
      </c>
      <c r="E6371"/>
      <c r="F6371" t="s">
        <v>253</v>
      </c>
      <c r="G6371">
        <v>2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4524</v>
      </c>
    </row>
    <row r="6372" spans="1:13">
      <c r="A6372" s="13">
        <f t="shared" si="99"/>
        <v>1</v>
      </c>
      <c r="B6372">
        <v>3009722</v>
      </c>
      <c r="C6372">
        <v>1400</v>
      </c>
      <c r="D6372">
        <v>1500</v>
      </c>
      <c r="E6372"/>
      <c r="F6372" t="s">
        <v>253</v>
      </c>
      <c r="G6372">
        <v>1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7717</v>
      </c>
    </row>
    <row r="6373" spans="1:13">
      <c r="A6373" s="13">
        <f t="shared" si="99"/>
        <v>5</v>
      </c>
      <c r="B6373">
        <v>3009723</v>
      </c>
      <c r="C6373">
        <v>1380</v>
      </c>
      <c r="D6373">
        <v>1500</v>
      </c>
      <c r="E6373"/>
      <c r="F6373" t="s">
        <v>253</v>
      </c>
      <c r="G6373">
        <v>5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4525</v>
      </c>
    </row>
    <row r="6374" spans="1:13">
      <c r="A6374" s="13">
        <f t="shared" si="99"/>
        <v>2</v>
      </c>
      <c r="B6374">
        <v>3009723</v>
      </c>
      <c r="C6374">
        <v>1400</v>
      </c>
      <c r="D6374">
        <v>1500</v>
      </c>
      <c r="E6374"/>
      <c r="F6374" t="s">
        <v>253</v>
      </c>
      <c r="G6374">
        <v>2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4525</v>
      </c>
    </row>
    <row r="6375" spans="1:13">
      <c r="A6375" s="13">
        <f t="shared" si="99"/>
        <v>1</v>
      </c>
      <c r="B6375">
        <v>3009724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4526</v>
      </c>
    </row>
    <row r="6376" spans="1:13">
      <c r="A6376" s="13">
        <f t="shared" si="99"/>
        <v>29</v>
      </c>
      <c r="B6376">
        <v>3009725</v>
      </c>
      <c r="C6376">
        <v>1400</v>
      </c>
      <c r="D6376">
        <v>1500</v>
      </c>
      <c r="E6376"/>
      <c r="F6376" t="s">
        <v>253</v>
      </c>
      <c r="G6376">
        <v>29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4527</v>
      </c>
    </row>
    <row r="6377" spans="1:13">
      <c r="A6377" s="13">
        <f t="shared" si="99"/>
        <v>1</v>
      </c>
      <c r="B6377">
        <v>3009727</v>
      </c>
      <c r="C6377">
        <v>1380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4528</v>
      </c>
    </row>
    <row r="6378" spans="1:13">
      <c r="A6378" s="13">
        <f t="shared" si="99"/>
        <v>33</v>
      </c>
      <c r="B6378">
        <v>3009727</v>
      </c>
      <c r="C6378">
        <v>1400</v>
      </c>
      <c r="D6378">
        <v>1500</v>
      </c>
      <c r="E6378"/>
      <c r="F6378" t="s">
        <v>253</v>
      </c>
      <c r="G6378">
        <v>33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4528</v>
      </c>
    </row>
    <row r="6379" spans="1:13">
      <c r="A6379" s="13">
        <f t="shared" si="99"/>
        <v>2</v>
      </c>
      <c r="B6379">
        <v>3009728</v>
      </c>
      <c r="C6379">
        <v>1380</v>
      </c>
      <c r="D6379">
        <v>1500</v>
      </c>
      <c r="E6379"/>
      <c r="F6379" t="s">
        <v>253</v>
      </c>
      <c r="G6379">
        <v>2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4529</v>
      </c>
    </row>
    <row r="6380" spans="1:13">
      <c r="A6380" s="13">
        <f t="shared" si="99"/>
        <v>1</v>
      </c>
      <c r="B6380">
        <v>3009728</v>
      </c>
      <c r="C6380">
        <v>1400</v>
      </c>
      <c r="D6380">
        <v>1500</v>
      </c>
      <c r="E6380"/>
      <c r="F6380" t="s">
        <v>253</v>
      </c>
      <c r="G6380">
        <v>1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4529</v>
      </c>
    </row>
    <row r="6381" spans="1:13">
      <c r="A6381" s="13">
        <f t="shared" si="99"/>
        <v>2</v>
      </c>
      <c r="B6381">
        <v>3009729</v>
      </c>
      <c r="C6381">
        <v>1400</v>
      </c>
      <c r="D6381">
        <v>1500</v>
      </c>
      <c r="E6381"/>
      <c r="F6381" t="s">
        <v>253</v>
      </c>
      <c r="G6381">
        <v>2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7585</v>
      </c>
    </row>
    <row r="6382" spans="1:13">
      <c r="A6382" s="13">
        <f t="shared" si="99"/>
        <v>1</v>
      </c>
      <c r="B6382">
        <v>3009730</v>
      </c>
      <c r="C6382">
        <v>1400</v>
      </c>
      <c r="D6382">
        <v>1500</v>
      </c>
      <c r="E6382"/>
      <c r="F6382" t="s">
        <v>253</v>
      </c>
      <c r="G6382">
        <v>1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4530</v>
      </c>
    </row>
    <row r="6383" spans="1:13">
      <c r="A6383" s="13">
        <f t="shared" si="99"/>
        <v>1</v>
      </c>
      <c r="B6383">
        <v>3009731</v>
      </c>
      <c r="C6383">
        <v>1400</v>
      </c>
      <c r="D6383">
        <v>1500</v>
      </c>
      <c r="E6383"/>
      <c r="F6383" t="s">
        <v>253</v>
      </c>
      <c r="G6383">
        <v>1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9302</v>
      </c>
    </row>
    <row r="6384" spans="1:13">
      <c r="A6384" s="13">
        <f t="shared" si="99"/>
        <v>1</v>
      </c>
      <c r="B6384">
        <v>3009732</v>
      </c>
      <c r="C6384">
        <v>1400</v>
      </c>
      <c r="D6384">
        <v>1500</v>
      </c>
      <c r="E6384"/>
      <c r="F6384" t="s">
        <v>253</v>
      </c>
      <c r="G6384">
        <v>1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9515</v>
      </c>
    </row>
    <row r="6385" spans="1:13">
      <c r="A6385" s="13">
        <f t="shared" si="99"/>
        <v>1</v>
      </c>
      <c r="B6385">
        <v>3009733</v>
      </c>
      <c r="C6385">
        <v>1400</v>
      </c>
      <c r="D6385">
        <v>1500</v>
      </c>
      <c r="E6385"/>
      <c r="F6385" t="s">
        <v>253</v>
      </c>
      <c r="G6385">
        <v>1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8122</v>
      </c>
    </row>
    <row r="6386" spans="1:13">
      <c r="A6386" s="13">
        <f t="shared" si="99"/>
        <v>1</v>
      </c>
      <c r="B6386">
        <v>3009734</v>
      </c>
      <c r="C6386">
        <v>1400</v>
      </c>
      <c r="D6386">
        <v>1500</v>
      </c>
      <c r="E6386"/>
      <c r="F6386" t="s">
        <v>253</v>
      </c>
      <c r="G6386">
        <v>1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7718</v>
      </c>
    </row>
    <row r="6387" spans="1:13">
      <c r="A6387" s="13">
        <f t="shared" si="99"/>
        <v>10</v>
      </c>
      <c r="B6387">
        <v>3009735</v>
      </c>
      <c r="C6387">
        <v>1380</v>
      </c>
      <c r="D6387">
        <v>1500</v>
      </c>
      <c r="E6387"/>
      <c r="F6387" t="s">
        <v>253</v>
      </c>
      <c r="G6387">
        <v>10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4531</v>
      </c>
    </row>
    <row r="6388" spans="1:13">
      <c r="A6388" s="13">
        <f t="shared" si="99"/>
        <v>18</v>
      </c>
      <c r="B6388">
        <v>3009735</v>
      </c>
      <c r="C6388">
        <v>1400</v>
      </c>
      <c r="D6388">
        <v>1500</v>
      </c>
      <c r="E6388"/>
      <c r="F6388" t="s">
        <v>253</v>
      </c>
      <c r="G6388">
        <v>18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4531</v>
      </c>
    </row>
    <row r="6389" spans="1:13">
      <c r="A6389" s="13">
        <f t="shared" si="99"/>
        <v>7</v>
      </c>
      <c r="B6389">
        <v>3009736</v>
      </c>
      <c r="C6389">
        <v>1400</v>
      </c>
      <c r="D6389">
        <v>1500</v>
      </c>
      <c r="E6389"/>
      <c r="F6389" t="s">
        <v>253</v>
      </c>
      <c r="G6389">
        <v>7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4532</v>
      </c>
    </row>
    <row r="6390" spans="1:13">
      <c r="A6390" s="13">
        <f t="shared" si="99"/>
        <v>2</v>
      </c>
      <c r="B6390">
        <v>3009737</v>
      </c>
      <c r="C6390">
        <v>1380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4533</v>
      </c>
    </row>
    <row r="6391" spans="1:13">
      <c r="A6391" s="13">
        <f t="shared" si="99"/>
        <v>1</v>
      </c>
      <c r="B6391">
        <v>3009737</v>
      </c>
      <c r="C6391">
        <v>1400</v>
      </c>
      <c r="D6391">
        <v>1500</v>
      </c>
      <c r="E6391"/>
      <c r="F6391" t="s">
        <v>253</v>
      </c>
      <c r="G6391">
        <v>1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4533</v>
      </c>
    </row>
    <row r="6392" spans="1:13">
      <c r="A6392" s="13">
        <f t="shared" si="99"/>
        <v>1</v>
      </c>
      <c r="B6392">
        <v>3009738</v>
      </c>
      <c r="C6392">
        <v>1400</v>
      </c>
      <c r="D6392">
        <v>1500</v>
      </c>
      <c r="E6392"/>
      <c r="F6392" t="s">
        <v>253</v>
      </c>
      <c r="G6392">
        <v>1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7506</v>
      </c>
    </row>
    <row r="6393" spans="1:13">
      <c r="A6393" s="13">
        <f t="shared" si="99"/>
        <v>4</v>
      </c>
      <c r="B6393">
        <v>3009739</v>
      </c>
      <c r="C6393">
        <v>1400</v>
      </c>
      <c r="D6393">
        <v>1500</v>
      </c>
      <c r="E6393"/>
      <c r="F6393" t="s">
        <v>253</v>
      </c>
      <c r="G6393">
        <v>4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8213</v>
      </c>
    </row>
    <row r="6394" spans="1:13">
      <c r="A6394" s="13">
        <f t="shared" si="99"/>
        <v>5</v>
      </c>
      <c r="B6394">
        <v>3009740</v>
      </c>
      <c r="C6394">
        <v>1380</v>
      </c>
      <c r="D6394">
        <v>1500</v>
      </c>
      <c r="E6394"/>
      <c r="F6394" t="s">
        <v>253</v>
      </c>
      <c r="G6394">
        <v>5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4534</v>
      </c>
    </row>
    <row r="6395" spans="1:13">
      <c r="A6395" s="13">
        <f t="shared" si="99"/>
        <v>1</v>
      </c>
      <c r="B6395">
        <v>3009740</v>
      </c>
      <c r="C6395">
        <v>1400</v>
      </c>
      <c r="D6395">
        <v>1500</v>
      </c>
      <c r="E6395"/>
      <c r="F6395" t="s">
        <v>253</v>
      </c>
      <c r="G6395">
        <v>1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4534</v>
      </c>
    </row>
    <row r="6396" spans="1:13">
      <c r="A6396" s="13">
        <f t="shared" si="99"/>
        <v>1</v>
      </c>
      <c r="B6396">
        <v>3009741</v>
      </c>
      <c r="C6396">
        <v>1400</v>
      </c>
      <c r="D6396">
        <v>1500</v>
      </c>
      <c r="E6396"/>
      <c r="F6396" t="s">
        <v>253</v>
      </c>
      <c r="G6396">
        <v>1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4535</v>
      </c>
    </row>
    <row r="6397" spans="1:13">
      <c r="A6397" s="13">
        <f t="shared" si="99"/>
        <v>2</v>
      </c>
      <c r="B6397">
        <v>3009742</v>
      </c>
      <c r="C6397">
        <v>1400</v>
      </c>
      <c r="D6397">
        <v>1500</v>
      </c>
      <c r="E6397"/>
      <c r="F6397" t="s">
        <v>253</v>
      </c>
      <c r="G6397">
        <v>2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4536</v>
      </c>
    </row>
    <row r="6398" spans="1:13">
      <c r="A6398" s="13">
        <f t="shared" si="99"/>
        <v>3</v>
      </c>
      <c r="B6398">
        <v>3009743</v>
      </c>
      <c r="C6398">
        <v>1400</v>
      </c>
      <c r="D6398">
        <v>1500</v>
      </c>
      <c r="E6398"/>
      <c r="F6398" t="s">
        <v>253</v>
      </c>
      <c r="G6398">
        <v>3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8214</v>
      </c>
    </row>
    <row r="6399" spans="1:13">
      <c r="A6399" s="13">
        <f t="shared" si="99"/>
        <v>4</v>
      </c>
      <c r="B6399">
        <v>3009744</v>
      </c>
      <c r="C6399">
        <v>1380</v>
      </c>
      <c r="D6399">
        <v>1500</v>
      </c>
      <c r="E6399"/>
      <c r="F6399" t="s">
        <v>253</v>
      </c>
      <c r="G6399">
        <v>4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4537</v>
      </c>
    </row>
    <row r="6400" spans="1:13">
      <c r="A6400" s="13">
        <f t="shared" si="99"/>
        <v>4</v>
      </c>
      <c r="B6400">
        <v>3009744</v>
      </c>
      <c r="C6400">
        <v>1400</v>
      </c>
      <c r="D6400">
        <v>1500</v>
      </c>
      <c r="E6400"/>
      <c r="F6400" t="s">
        <v>253</v>
      </c>
      <c r="G6400">
        <v>4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4537</v>
      </c>
    </row>
    <row r="6401" spans="1:13">
      <c r="A6401" s="13">
        <f t="shared" si="99"/>
        <v>3</v>
      </c>
      <c r="B6401">
        <v>3009745</v>
      </c>
      <c r="C6401">
        <v>1400</v>
      </c>
      <c r="D6401">
        <v>1500</v>
      </c>
      <c r="E6401"/>
      <c r="F6401" t="s">
        <v>253</v>
      </c>
      <c r="G6401">
        <v>3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8215</v>
      </c>
    </row>
    <row r="6402" spans="1:13">
      <c r="A6402" s="13">
        <f t="shared" si="99"/>
        <v>6</v>
      </c>
      <c r="B6402">
        <v>3009747</v>
      </c>
      <c r="C6402">
        <v>1400</v>
      </c>
      <c r="D6402">
        <v>1500</v>
      </c>
      <c r="E6402"/>
      <c r="F6402" t="s">
        <v>253</v>
      </c>
      <c r="G6402">
        <v>6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4538</v>
      </c>
    </row>
    <row r="6403" spans="1:13">
      <c r="A6403" s="13">
        <f t="shared" ref="A6403:A6466" si="100">G6403+H6403+I6403</f>
        <v>1</v>
      </c>
      <c r="B6403">
        <v>3009748</v>
      </c>
      <c r="C6403">
        <v>1400</v>
      </c>
      <c r="D6403">
        <v>1500</v>
      </c>
      <c r="E6403"/>
      <c r="F6403" t="s">
        <v>253</v>
      </c>
      <c r="G6403">
        <v>1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8297</v>
      </c>
    </row>
    <row r="6404" spans="1:13">
      <c r="A6404" s="13">
        <f t="shared" si="100"/>
        <v>4</v>
      </c>
      <c r="B6404">
        <v>3009749</v>
      </c>
      <c r="C6404">
        <v>1400</v>
      </c>
      <c r="D6404">
        <v>1500</v>
      </c>
      <c r="E6404"/>
      <c r="F6404" t="s">
        <v>253</v>
      </c>
      <c r="G6404">
        <v>4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7903</v>
      </c>
    </row>
    <row r="6405" spans="1:13">
      <c r="A6405" s="13">
        <f t="shared" si="100"/>
        <v>5</v>
      </c>
      <c r="B6405">
        <v>3009750</v>
      </c>
      <c r="C6405">
        <v>1400</v>
      </c>
      <c r="D6405">
        <v>1500</v>
      </c>
      <c r="E6405"/>
      <c r="F6405" t="s">
        <v>253</v>
      </c>
      <c r="G6405">
        <v>5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8449</v>
      </c>
    </row>
    <row r="6406" spans="1:13">
      <c r="A6406" s="13">
        <f t="shared" si="100"/>
        <v>3</v>
      </c>
      <c r="B6406">
        <v>3009751</v>
      </c>
      <c r="C6406">
        <v>1400</v>
      </c>
      <c r="D6406">
        <v>1500</v>
      </c>
      <c r="E6406"/>
      <c r="F6406" t="s">
        <v>253</v>
      </c>
      <c r="G6406">
        <v>3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4539</v>
      </c>
    </row>
    <row r="6407" spans="1:13">
      <c r="A6407" s="13">
        <f t="shared" si="100"/>
        <v>1</v>
      </c>
      <c r="B6407">
        <v>3009752</v>
      </c>
      <c r="C6407">
        <v>1400</v>
      </c>
      <c r="D6407">
        <v>1500</v>
      </c>
      <c r="E6407"/>
      <c r="F6407" t="s">
        <v>253</v>
      </c>
      <c r="G6407">
        <v>1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8504</v>
      </c>
    </row>
    <row r="6408" spans="1:13">
      <c r="A6408" s="13">
        <f t="shared" si="100"/>
        <v>6</v>
      </c>
      <c r="B6408">
        <v>3009753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4540</v>
      </c>
    </row>
    <row r="6409" spans="1:13">
      <c r="A6409" s="13">
        <f t="shared" si="100"/>
        <v>1</v>
      </c>
      <c r="B6409">
        <v>3009754</v>
      </c>
      <c r="C6409">
        <v>1400</v>
      </c>
      <c r="D6409">
        <v>1500</v>
      </c>
      <c r="E6409"/>
      <c r="F6409" t="s">
        <v>253</v>
      </c>
      <c r="G6409">
        <v>1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4541</v>
      </c>
    </row>
    <row r="6410" spans="1:13">
      <c r="A6410" s="13">
        <f t="shared" si="100"/>
        <v>2</v>
      </c>
      <c r="B6410">
        <v>3009755</v>
      </c>
      <c r="C6410">
        <v>1400</v>
      </c>
      <c r="D6410">
        <v>1500</v>
      </c>
      <c r="E6410"/>
      <c r="F6410" t="s">
        <v>253</v>
      </c>
      <c r="G6410">
        <v>2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4542</v>
      </c>
    </row>
    <row r="6411" spans="1:13">
      <c r="A6411" s="13">
        <f t="shared" si="100"/>
        <v>3</v>
      </c>
      <c r="B6411">
        <v>3009756</v>
      </c>
      <c r="C6411">
        <v>1400</v>
      </c>
      <c r="D6411">
        <v>1500</v>
      </c>
      <c r="E6411"/>
      <c r="F6411" t="s">
        <v>253</v>
      </c>
      <c r="G6411">
        <v>3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4543</v>
      </c>
    </row>
    <row r="6412" spans="1:13">
      <c r="A6412" s="13">
        <f t="shared" si="100"/>
        <v>5</v>
      </c>
      <c r="B6412">
        <v>3009757</v>
      </c>
      <c r="C6412">
        <v>1400</v>
      </c>
      <c r="D6412">
        <v>1500</v>
      </c>
      <c r="E6412"/>
      <c r="F6412" t="s">
        <v>253</v>
      </c>
      <c r="G6412">
        <v>5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4544</v>
      </c>
    </row>
    <row r="6413" spans="1:13">
      <c r="A6413" s="13">
        <f t="shared" si="100"/>
        <v>2</v>
      </c>
      <c r="B6413">
        <v>3009760</v>
      </c>
      <c r="C6413">
        <v>1400</v>
      </c>
      <c r="D6413">
        <v>1500</v>
      </c>
      <c r="E6413"/>
      <c r="F6413" t="s">
        <v>253</v>
      </c>
      <c r="G6413">
        <v>2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4545</v>
      </c>
    </row>
    <row r="6414" spans="1:13">
      <c r="A6414" s="13">
        <f t="shared" si="100"/>
        <v>1</v>
      </c>
      <c r="B6414">
        <v>3009761</v>
      </c>
      <c r="C6414">
        <v>1400</v>
      </c>
      <c r="D6414">
        <v>1500</v>
      </c>
      <c r="E6414"/>
      <c r="F6414" t="s">
        <v>253</v>
      </c>
      <c r="G6414">
        <v>1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4546</v>
      </c>
    </row>
    <row r="6415" spans="1:13">
      <c r="A6415" s="13">
        <f t="shared" si="100"/>
        <v>1</v>
      </c>
      <c r="B6415">
        <v>3009762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4547</v>
      </c>
    </row>
    <row r="6416" spans="1:13">
      <c r="A6416" s="13">
        <f t="shared" si="100"/>
        <v>1</v>
      </c>
      <c r="B6416">
        <v>3009763</v>
      </c>
      <c r="C6416">
        <v>1400</v>
      </c>
      <c r="D6416">
        <v>1500</v>
      </c>
      <c r="E6416"/>
      <c r="F6416" t="s">
        <v>253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8434</v>
      </c>
    </row>
    <row r="6417" spans="1:13">
      <c r="A6417" s="13">
        <f t="shared" si="100"/>
        <v>3</v>
      </c>
      <c r="B6417">
        <v>3009764</v>
      </c>
      <c r="C6417">
        <v>1400</v>
      </c>
      <c r="D6417">
        <v>1500</v>
      </c>
      <c r="E6417"/>
      <c r="F6417" t="s">
        <v>253</v>
      </c>
      <c r="G6417">
        <v>3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4548</v>
      </c>
    </row>
    <row r="6418" spans="1:13">
      <c r="A6418" s="13">
        <f t="shared" si="100"/>
        <v>3</v>
      </c>
      <c r="B6418">
        <v>3009765</v>
      </c>
      <c r="C6418">
        <v>1400</v>
      </c>
      <c r="D6418">
        <v>1500</v>
      </c>
      <c r="E6418"/>
      <c r="F6418" t="s">
        <v>253</v>
      </c>
      <c r="G6418">
        <v>3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4549</v>
      </c>
    </row>
    <row r="6419" spans="1:13">
      <c r="A6419" s="13">
        <f t="shared" si="100"/>
        <v>15</v>
      </c>
      <c r="B6419">
        <v>3009769</v>
      </c>
      <c r="C6419">
        <v>1400</v>
      </c>
      <c r="D6419">
        <v>1500</v>
      </c>
      <c r="E6419"/>
      <c r="F6419" t="s">
        <v>253</v>
      </c>
      <c r="G6419">
        <v>15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4550</v>
      </c>
    </row>
    <row r="6420" spans="1:13">
      <c r="A6420" s="13">
        <f t="shared" si="100"/>
        <v>1</v>
      </c>
      <c r="B6420">
        <v>3009771</v>
      </c>
      <c r="C6420">
        <v>1400</v>
      </c>
      <c r="D6420">
        <v>1500</v>
      </c>
      <c r="E6420"/>
      <c r="F6420" t="s">
        <v>253</v>
      </c>
      <c r="G6420">
        <v>1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8576</v>
      </c>
    </row>
    <row r="6421" spans="1:13">
      <c r="A6421" s="13">
        <f t="shared" si="100"/>
        <v>35</v>
      </c>
      <c r="B6421">
        <v>3009774</v>
      </c>
      <c r="C6421">
        <v>1400</v>
      </c>
      <c r="D6421">
        <v>1500</v>
      </c>
      <c r="E6421"/>
      <c r="F6421" t="s">
        <v>253</v>
      </c>
      <c r="G6421">
        <v>35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4551</v>
      </c>
    </row>
    <row r="6422" spans="1:13">
      <c r="A6422" s="13">
        <f t="shared" si="100"/>
        <v>8</v>
      </c>
      <c r="B6422">
        <v>3009775</v>
      </c>
      <c r="C6422">
        <v>1400</v>
      </c>
      <c r="D6422">
        <v>1500</v>
      </c>
      <c r="E6422"/>
      <c r="F6422" t="s">
        <v>253</v>
      </c>
      <c r="G6422">
        <v>8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4552</v>
      </c>
    </row>
    <row r="6423" spans="1:13">
      <c r="A6423" s="13">
        <f t="shared" si="100"/>
        <v>14</v>
      </c>
      <c r="B6423">
        <v>3009778</v>
      </c>
      <c r="C6423">
        <v>1400</v>
      </c>
      <c r="D6423">
        <v>1500</v>
      </c>
      <c r="E6423"/>
      <c r="F6423" t="s">
        <v>253</v>
      </c>
      <c r="G6423">
        <v>14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8435</v>
      </c>
    </row>
    <row r="6424" spans="1:13">
      <c r="A6424" s="13">
        <f t="shared" si="100"/>
        <v>30</v>
      </c>
      <c r="B6424">
        <v>3009780</v>
      </c>
      <c r="C6424">
        <v>1400</v>
      </c>
      <c r="D6424">
        <v>1500</v>
      </c>
      <c r="E6424"/>
      <c r="F6424" t="s">
        <v>253</v>
      </c>
      <c r="G6424">
        <v>30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4553</v>
      </c>
    </row>
    <row r="6425" spans="1:13">
      <c r="A6425" s="13">
        <f t="shared" si="100"/>
        <v>2</v>
      </c>
      <c r="B6425">
        <v>3009781</v>
      </c>
      <c r="C6425">
        <v>1400</v>
      </c>
      <c r="D6425">
        <v>1500</v>
      </c>
      <c r="E6425"/>
      <c r="F6425" t="s">
        <v>253</v>
      </c>
      <c r="G6425">
        <v>2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4554</v>
      </c>
    </row>
    <row r="6426" spans="1:13">
      <c r="A6426" s="13">
        <f t="shared" si="100"/>
        <v>1</v>
      </c>
      <c r="B6426">
        <v>3009782</v>
      </c>
      <c r="C6426">
        <v>1400</v>
      </c>
      <c r="D6426">
        <v>1500</v>
      </c>
      <c r="E6426"/>
      <c r="F6426" t="s">
        <v>253</v>
      </c>
      <c r="G6426">
        <v>1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4555</v>
      </c>
    </row>
    <row r="6427" spans="1:13">
      <c r="A6427" s="13">
        <f t="shared" si="100"/>
        <v>2</v>
      </c>
      <c r="B6427">
        <v>3009784</v>
      </c>
      <c r="C6427">
        <v>1400</v>
      </c>
      <c r="D6427">
        <v>1500</v>
      </c>
      <c r="E6427"/>
      <c r="F6427" t="s">
        <v>253</v>
      </c>
      <c r="G6427">
        <v>2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4556</v>
      </c>
    </row>
    <row r="6428" spans="1:13">
      <c r="A6428" s="13">
        <f t="shared" si="100"/>
        <v>1</v>
      </c>
      <c r="B6428">
        <v>3009785</v>
      </c>
      <c r="C6428">
        <v>1400</v>
      </c>
      <c r="D6428">
        <v>1500</v>
      </c>
      <c r="E6428"/>
      <c r="F6428" t="s">
        <v>253</v>
      </c>
      <c r="G6428">
        <v>1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7608</v>
      </c>
    </row>
    <row r="6429" spans="1:13">
      <c r="A6429" s="13">
        <f t="shared" si="100"/>
        <v>2</v>
      </c>
      <c r="B6429">
        <v>3009786</v>
      </c>
      <c r="C6429">
        <v>1400</v>
      </c>
      <c r="D6429">
        <v>1500</v>
      </c>
      <c r="E6429"/>
      <c r="F6429" t="s">
        <v>253</v>
      </c>
      <c r="G6429">
        <v>2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4557</v>
      </c>
    </row>
    <row r="6430" spans="1:13">
      <c r="A6430" s="13">
        <f t="shared" si="100"/>
        <v>2</v>
      </c>
      <c r="B6430">
        <v>3009787</v>
      </c>
      <c r="C6430">
        <v>1400</v>
      </c>
      <c r="D6430">
        <v>1500</v>
      </c>
      <c r="E6430"/>
      <c r="F6430" t="s">
        <v>253</v>
      </c>
      <c r="G6430">
        <v>2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4558</v>
      </c>
    </row>
    <row r="6431" spans="1:13">
      <c r="A6431" s="13">
        <f t="shared" si="100"/>
        <v>2</v>
      </c>
      <c r="B6431">
        <v>3009788</v>
      </c>
      <c r="C6431">
        <v>1400</v>
      </c>
      <c r="D6431">
        <v>1500</v>
      </c>
      <c r="E6431"/>
      <c r="F6431" t="s">
        <v>253</v>
      </c>
      <c r="G6431">
        <v>2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4559</v>
      </c>
    </row>
    <row r="6432" spans="1:13">
      <c r="A6432" s="13">
        <f t="shared" si="100"/>
        <v>1</v>
      </c>
      <c r="B6432">
        <v>3009789</v>
      </c>
      <c r="C6432">
        <v>1400</v>
      </c>
      <c r="D6432">
        <v>1500</v>
      </c>
      <c r="E6432"/>
      <c r="F6432" t="s">
        <v>253</v>
      </c>
      <c r="G6432">
        <v>1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4560</v>
      </c>
    </row>
    <row r="6433" spans="1:13">
      <c r="A6433" s="13">
        <f t="shared" si="100"/>
        <v>2</v>
      </c>
      <c r="B6433">
        <v>3009790</v>
      </c>
      <c r="C6433">
        <v>1400</v>
      </c>
      <c r="D6433">
        <v>1500</v>
      </c>
      <c r="E6433"/>
      <c r="F6433" t="s">
        <v>253</v>
      </c>
      <c r="G6433">
        <v>2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7472</v>
      </c>
    </row>
    <row r="6434" spans="1:13">
      <c r="A6434" s="13">
        <f t="shared" si="100"/>
        <v>25</v>
      </c>
      <c r="B6434">
        <v>3009791</v>
      </c>
      <c r="C6434">
        <v>1400</v>
      </c>
      <c r="D6434">
        <v>1500</v>
      </c>
      <c r="E6434"/>
      <c r="F6434" t="s">
        <v>253</v>
      </c>
      <c r="G6434">
        <v>25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4561</v>
      </c>
    </row>
    <row r="6435" spans="1:13">
      <c r="A6435" s="13">
        <f t="shared" si="100"/>
        <v>3</v>
      </c>
      <c r="B6435">
        <v>3009792</v>
      </c>
      <c r="C6435">
        <v>1400</v>
      </c>
      <c r="D6435">
        <v>1500</v>
      </c>
      <c r="E6435"/>
      <c r="F6435" t="s">
        <v>253</v>
      </c>
      <c r="G6435">
        <v>3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7569</v>
      </c>
    </row>
    <row r="6436" spans="1:13">
      <c r="A6436" s="13">
        <f t="shared" si="100"/>
        <v>2</v>
      </c>
      <c r="B6436">
        <v>3009793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4562</v>
      </c>
    </row>
    <row r="6437" spans="1:13">
      <c r="A6437" s="13">
        <f t="shared" si="100"/>
        <v>2</v>
      </c>
      <c r="B6437">
        <v>3009794</v>
      </c>
      <c r="C6437">
        <v>1400</v>
      </c>
      <c r="D6437">
        <v>1500</v>
      </c>
      <c r="E6437"/>
      <c r="F6437" t="s">
        <v>253</v>
      </c>
      <c r="G6437">
        <v>2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4563</v>
      </c>
    </row>
    <row r="6438" spans="1:13">
      <c r="A6438" s="13">
        <f t="shared" si="100"/>
        <v>4</v>
      </c>
      <c r="B6438">
        <v>3009795</v>
      </c>
      <c r="C6438">
        <v>1400</v>
      </c>
      <c r="D6438">
        <v>1500</v>
      </c>
      <c r="E6438"/>
      <c r="F6438" t="s">
        <v>1443</v>
      </c>
      <c r="G6438">
        <v>4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7462</v>
      </c>
    </row>
    <row r="6439" spans="1:13">
      <c r="A6439" s="13">
        <f t="shared" si="100"/>
        <v>1</v>
      </c>
      <c r="B6439">
        <v>3009796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7754</v>
      </c>
    </row>
    <row r="6440" spans="1:13">
      <c r="A6440" s="13">
        <f t="shared" si="100"/>
        <v>3</v>
      </c>
      <c r="B6440">
        <v>3009797</v>
      </c>
      <c r="C6440">
        <v>1400</v>
      </c>
      <c r="D6440">
        <v>1500</v>
      </c>
      <c r="E6440"/>
      <c r="F6440" t="s">
        <v>253</v>
      </c>
      <c r="G6440">
        <v>3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4564</v>
      </c>
    </row>
    <row r="6441" spans="1:13">
      <c r="A6441" s="13">
        <f t="shared" si="100"/>
        <v>8</v>
      </c>
      <c r="B6441">
        <v>3009798</v>
      </c>
      <c r="C6441">
        <v>1400</v>
      </c>
      <c r="D6441">
        <v>1500</v>
      </c>
      <c r="E6441"/>
      <c r="F6441" t="s">
        <v>253</v>
      </c>
      <c r="G6441">
        <v>8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4565</v>
      </c>
    </row>
    <row r="6442" spans="1:13">
      <c r="A6442" s="13">
        <f t="shared" si="100"/>
        <v>4</v>
      </c>
      <c r="B6442">
        <v>3009799</v>
      </c>
      <c r="C6442">
        <v>1400</v>
      </c>
      <c r="D6442">
        <v>1500</v>
      </c>
      <c r="E6442"/>
      <c r="F6442" t="s">
        <v>253</v>
      </c>
      <c r="G6442">
        <v>4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4566</v>
      </c>
    </row>
    <row r="6443" spans="1:13">
      <c r="A6443" s="13">
        <f t="shared" si="100"/>
        <v>4</v>
      </c>
      <c r="B6443">
        <v>3009800</v>
      </c>
      <c r="C6443">
        <v>1400</v>
      </c>
      <c r="D6443">
        <v>1500</v>
      </c>
      <c r="E6443"/>
      <c r="F6443" t="s">
        <v>253</v>
      </c>
      <c r="G6443">
        <v>4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4567</v>
      </c>
    </row>
    <row r="6444" spans="1:13">
      <c r="A6444" s="13">
        <f t="shared" si="100"/>
        <v>4</v>
      </c>
      <c r="B6444">
        <v>3009801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4568</v>
      </c>
    </row>
    <row r="6445" spans="1:13">
      <c r="A6445" s="13">
        <f t="shared" si="100"/>
        <v>20</v>
      </c>
      <c r="B6445">
        <v>3009802</v>
      </c>
      <c r="C6445">
        <v>1400</v>
      </c>
      <c r="D6445">
        <v>1500</v>
      </c>
      <c r="E6445"/>
      <c r="F6445" t="s">
        <v>122</v>
      </c>
      <c r="G6445">
        <v>20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4569</v>
      </c>
    </row>
    <row r="6446" spans="1:13">
      <c r="A6446" s="13">
        <f t="shared" si="100"/>
        <v>5</v>
      </c>
      <c r="B6446">
        <v>3009803</v>
      </c>
      <c r="C6446">
        <v>1400</v>
      </c>
      <c r="D6446">
        <v>1500</v>
      </c>
      <c r="E6446"/>
      <c r="F6446" t="s">
        <v>253</v>
      </c>
      <c r="G6446">
        <v>5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4570</v>
      </c>
    </row>
    <row r="6447" spans="1:13">
      <c r="A6447" s="13">
        <f t="shared" si="100"/>
        <v>3</v>
      </c>
      <c r="B6447">
        <v>3009804</v>
      </c>
      <c r="C6447">
        <v>1400</v>
      </c>
      <c r="D6447">
        <v>1500</v>
      </c>
      <c r="E6447"/>
      <c r="F6447" t="s">
        <v>253</v>
      </c>
      <c r="G6447">
        <v>3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4571</v>
      </c>
    </row>
    <row r="6448" spans="1:13">
      <c r="A6448" s="13">
        <f t="shared" si="100"/>
        <v>3</v>
      </c>
      <c r="B6448">
        <v>3009805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4572</v>
      </c>
    </row>
    <row r="6449" spans="1:13">
      <c r="A6449" s="13">
        <f t="shared" si="100"/>
        <v>14</v>
      </c>
      <c r="B6449">
        <v>3009806</v>
      </c>
      <c r="C6449">
        <v>1400</v>
      </c>
      <c r="D6449">
        <v>1500</v>
      </c>
      <c r="E6449"/>
      <c r="F6449" t="s">
        <v>253</v>
      </c>
      <c r="G6449">
        <v>14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4573</v>
      </c>
    </row>
    <row r="6450" spans="1:13">
      <c r="A6450" s="13">
        <f t="shared" si="100"/>
        <v>3</v>
      </c>
      <c r="B6450">
        <v>3009807</v>
      </c>
      <c r="C6450">
        <v>1400</v>
      </c>
      <c r="D6450">
        <v>1500</v>
      </c>
      <c r="E6450"/>
      <c r="F6450" t="s">
        <v>253</v>
      </c>
      <c r="G6450">
        <v>3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4574</v>
      </c>
    </row>
    <row r="6451" spans="1:13">
      <c r="A6451" s="13">
        <f t="shared" si="100"/>
        <v>1</v>
      </c>
      <c r="B6451">
        <v>3009809</v>
      </c>
      <c r="C6451">
        <v>1400</v>
      </c>
      <c r="D6451">
        <v>1500</v>
      </c>
      <c r="E6451"/>
      <c r="F6451" t="s">
        <v>253</v>
      </c>
      <c r="G6451">
        <v>1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4575</v>
      </c>
    </row>
    <row r="6452" spans="1:13">
      <c r="A6452" s="13">
        <f t="shared" si="100"/>
        <v>1</v>
      </c>
      <c r="B6452">
        <v>3009810</v>
      </c>
      <c r="C6452">
        <v>1400</v>
      </c>
      <c r="D6452">
        <v>1500</v>
      </c>
      <c r="E6452"/>
      <c r="F6452" t="s">
        <v>253</v>
      </c>
      <c r="G6452">
        <v>1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4576</v>
      </c>
    </row>
    <row r="6453" spans="1:13">
      <c r="A6453" s="13">
        <f t="shared" si="100"/>
        <v>2</v>
      </c>
      <c r="B6453">
        <v>3009811</v>
      </c>
      <c r="C6453">
        <v>1400</v>
      </c>
      <c r="D6453">
        <v>1500</v>
      </c>
      <c r="E6453"/>
      <c r="F6453" t="s">
        <v>253</v>
      </c>
      <c r="G6453">
        <v>2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4577</v>
      </c>
    </row>
    <row r="6454" spans="1:13">
      <c r="A6454" s="13">
        <f t="shared" si="100"/>
        <v>1</v>
      </c>
      <c r="B6454">
        <v>3009812</v>
      </c>
      <c r="C6454">
        <v>1400</v>
      </c>
      <c r="D6454">
        <v>1500</v>
      </c>
      <c r="E6454"/>
      <c r="F6454" t="s">
        <v>253</v>
      </c>
      <c r="G6454">
        <v>1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4578</v>
      </c>
    </row>
    <row r="6455" spans="1:13">
      <c r="A6455" s="13">
        <f t="shared" si="100"/>
        <v>992</v>
      </c>
      <c r="B6455">
        <v>3009813</v>
      </c>
      <c r="C6455">
        <v>1400</v>
      </c>
      <c r="D6455">
        <v>1500</v>
      </c>
      <c r="E6455"/>
      <c r="F6455" t="s">
        <v>253</v>
      </c>
      <c r="G6455">
        <v>992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8039</v>
      </c>
    </row>
    <row r="6456" spans="1:13">
      <c r="A6456" s="13">
        <f t="shared" si="100"/>
        <v>5</v>
      </c>
      <c r="B6456">
        <v>3009814</v>
      </c>
      <c r="C6456">
        <v>1400</v>
      </c>
      <c r="D6456">
        <v>1500</v>
      </c>
      <c r="E6456"/>
      <c r="F6456" t="s">
        <v>253</v>
      </c>
      <c r="G6456">
        <v>5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4579</v>
      </c>
    </row>
    <row r="6457" spans="1:13">
      <c r="A6457" s="13">
        <f t="shared" si="100"/>
        <v>1</v>
      </c>
      <c r="B6457">
        <v>3009815</v>
      </c>
      <c r="C6457">
        <v>1400</v>
      </c>
      <c r="D6457">
        <v>1500</v>
      </c>
      <c r="E6457"/>
      <c r="F6457" t="s">
        <v>253</v>
      </c>
      <c r="G6457">
        <v>1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4580</v>
      </c>
    </row>
    <row r="6458" spans="1:13">
      <c r="A6458" s="13">
        <f t="shared" si="100"/>
        <v>1</v>
      </c>
      <c r="B6458">
        <v>3009816</v>
      </c>
      <c r="C6458">
        <v>1400</v>
      </c>
      <c r="D6458">
        <v>1500</v>
      </c>
      <c r="E6458"/>
      <c r="F6458" t="s">
        <v>253</v>
      </c>
      <c r="G6458">
        <v>1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4581</v>
      </c>
    </row>
    <row r="6459" spans="1:13">
      <c r="A6459" s="13">
        <f t="shared" si="100"/>
        <v>1</v>
      </c>
      <c r="B6459">
        <v>3009818</v>
      </c>
      <c r="C6459">
        <v>1400</v>
      </c>
      <c r="D6459">
        <v>1500</v>
      </c>
      <c r="E6459"/>
      <c r="F6459" t="s">
        <v>253</v>
      </c>
      <c r="G6459">
        <v>1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4582</v>
      </c>
    </row>
    <row r="6460" spans="1:13">
      <c r="A6460" s="13">
        <f t="shared" si="100"/>
        <v>1</v>
      </c>
      <c r="B6460">
        <v>3009820</v>
      </c>
      <c r="C6460">
        <v>1400</v>
      </c>
      <c r="D6460">
        <v>1500</v>
      </c>
      <c r="E6460"/>
      <c r="F6460" t="s">
        <v>253</v>
      </c>
      <c r="G6460">
        <v>1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3947</v>
      </c>
    </row>
    <row r="6461" spans="1:13">
      <c r="A6461" s="13">
        <f t="shared" si="100"/>
        <v>13</v>
      </c>
      <c r="B6461">
        <v>3009821</v>
      </c>
      <c r="C6461">
        <v>1400</v>
      </c>
      <c r="D6461">
        <v>1500</v>
      </c>
      <c r="E6461"/>
      <c r="F6461" t="s">
        <v>253</v>
      </c>
      <c r="G6461">
        <v>13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4583</v>
      </c>
    </row>
    <row r="6462" spans="1:13">
      <c r="A6462" s="13">
        <f t="shared" si="100"/>
        <v>1</v>
      </c>
      <c r="B6462">
        <v>3009822</v>
      </c>
      <c r="C6462">
        <v>1400</v>
      </c>
      <c r="D6462">
        <v>1500</v>
      </c>
      <c r="E6462"/>
      <c r="F6462" t="s">
        <v>253</v>
      </c>
      <c r="G6462">
        <v>1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4584</v>
      </c>
    </row>
    <row r="6463" spans="1:13">
      <c r="A6463" s="13">
        <f t="shared" si="100"/>
        <v>1</v>
      </c>
      <c r="B6463">
        <v>3009823</v>
      </c>
      <c r="C6463">
        <v>1400</v>
      </c>
      <c r="D6463">
        <v>1500</v>
      </c>
      <c r="E6463"/>
      <c r="F6463" t="s">
        <v>253</v>
      </c>
      <c r="G6463">
        <v>1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4585</v>
      </c>
    </row>
    <row r="6464" spans="1:13">
      <c r="A6464" s="13">
        <f t="shared" si="100"/>
        <v>1</v>
      </c>
      <c r="B6464">
        <v>3009824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4586</v>
      </c>
    </row>
    <row r="6465" spans="1:13">
      <c r="A6465" s="13">
        <f t="shared" si="100"/>
        <v>13</v>
      </c>
      <c r="B6465">
        <v>3009825</v>
      </c>
      <c r="C6465">
        <v>1400</v>
      </c>
      <c r="D6465">
        <v>1500</v>
      </c>
      <c r="E6465"/>
      <c r="F6465" t="s">
        <v>253</v>
      </c>
      <c r="G6465">
        <v>13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4587</v>
      </c>
    </row>
    <row r="6466" spans="1:13">
      <c r="A6466" s="13">
        <f t="shared" si="100"/>
        <v>1</v>
      </c>
      <c r="B6466">
        <v>3009826</v>
      </c>
      <c r="C6466">
        <v>1400</v>
      </c>
      <c r="D6466">
        <v>1500</v>
      </c>
      <c r="E6466"/>
      <c r="F6466" t="s">
        <v>253</v>
      </c>
      <c r="G6466">
        <v>1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4588</v>
      </c>
    </row>
    <row r="6467" spans="1:13">
      <c r="A6467" s="13">
        <f t="shared" ref="A6467:A6530" si="101">G6467+H6467+I6467</f>
        <v>1</v>
      </c>
      <c r="B6467">
        <v>3009827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4589</v>
      </c>
    </row>
    <row r="6468" spans="1:13">
      <c r="A6468" s="13">
        <f t="shared" si="101"/>
        <v>1</v>
      </c>
      <c r="B6468">
        <v>3009828</v>
      </c>
      <c r="C6468">
        <v>1400</v>
      </c>
      <c r="D6468">
        <v>1500</v>
      </c>
      <c r="E6468"/>
      <c r="F6468" t="s">
        <v>253</v>
      </c>
      <c r="G6468">
        <v>1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4590</v>
      </c>
    </row>
    <row r="6469" spans="1:13">
      <c r="A6469" s="13">
        <f t="shared" si="101"/>
        <v>1</v>
      </c>
      <c r="B6469">
        <v>3009829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8399</v>
      </c>
    </row>
    <row r="6470" spans="1:13">
      <c r="A6470" s="13">
        <f t="shared" si="101"/>
        <v>1</v>
      </c>
      <c r="B6470">
        <v>3009830</v>
      </c>
      <c r="C6470">
        <v>1400</v>
      </c>
      <c r="D6470">
        <v>1500</v>
      </c>
      <c r="E6470"/>
      <c r="F6470" t="s">
        <v>253</v>
      </c>
      <c r="G6470">
        <v>1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8400</v>
      </c>
    </row>
    <row r="6471" spans="1:13">
      <c r="A6471" s="13">
        <f t="shared" si="101"/>
        <v>39</v>
      </c>
      <c r="B6471">
        <v>3009831</v>
      </c>
      <c r="C6471">
        <v>1400</v>
      </c>
      <c r="D6471">
        <v>1500</v>
      </c>
      <c r="E6471"/>
      <c r="F6471" t="s">
        <v>253</v>
      </c>
      <c r="G6471">
        <v>39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4591</v>
      </c>
    </row>
    <row r="6472" spans="1:13">
      <c r="A6472" s="13">
        <f t="shared" si="101"/>
        <v>11</v>
      </c>
      <c r="B6472">
        <v>3009832</v>
      </c>
      <c r="C6472">
        <v>1400</v>
      </c>
      <c r="D6472">
        <v>1500</v>
      </c>
      <c r="E6472"/>
      <c r="F6472" t="s">
        <v>253</v>
      </c>
      <c r="G6472">
        <v>11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4592</v>
      </c>
    </row>
    <row r="6473" spans="1:13">
      <c r="A6473" s="13">
        <f t="shared" si="101"/>
        <v>3</v>
      </c>
      <c r="B6473">
        <v>3009833</v>
      </c>
      <c r="C6473">
        <v>1400</v>
      </c>
      <c r="D6473">
        <v>1500</v>
      </c>
      <c r="E6473"/>
      <c r="F6473" t="s">
        <v>253</v>
      </c>
      <c r="G6473">
        <v>3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4593</v>
      </c>
    </row>
    <row r="6474" spans="1:13">
      <c r="A6474" s="13">
        <f t="shared" si="101"/>
        <v>3</v>
      </c>
      <c r="B6474">
        <v>3009834</v>
      </c>
      <c r="C6474">
        <v>1400</v>
      </c>
      <c r="D6474">
        <v>1500</v>
      </c>
      <c r="E6474"/>
      <c r="F6474" t="s">
        <v>253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4594</v>
      </c>
    </row>
    <row r="6475" spans="1:13">
      <c r="A6475" s="13">
        <f t="shared" si="101"/>
        <v>1</v>
      </c>
      <c r="B6475">
        <v>3009835</v>
      </c>
      <c r="C6475">
        <v>1400</v>
      </c>
      <c r="D6475">
        <v>1500</v>
      </c>
      <c r="E6475"/>
      <c r="F6475" t="s">
        <v>253</v>
      </c>
      <c r="G6475">
        <v>1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4595</v>
      </c>
    </row>
    <row r="6476" spans="1:13">
      <c r="A6476" s="13">
        <f t="shared" si="101"/>
        <v>10</v>
      </c>
      <c r="B6476">
        <v>3009836</v>
      </c>
      <c r="C6476">
        <v>1400</v>
      </c>
      <c r="D6476">
        <v>1500</v>
      </c>
      <c r="E6476"/>
      <c r="F6476" t="s">
        <v>253</v>
      </c>
      <c r="G6476">
        <v>10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4596</v>
      </c>
    </row>
    <row r="6477" spans="1:13">
      <c r="A6477" s="13">
        <f t="shared" si="101"/>
        <v>2</v>
      </c>
      <c r="B6477">
        <v>3009837</v>
      </c>
      <c r="C6477">
        <v>1400</v>
      </c>
      <c r="D6477">
        <v>1500</v>
      </c>
      <c r="E6477"/>
      <c r="F6477" t="s">
        <v>253</v>
      </c>
      <c r="G6477">
        <v>2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4597</v>
      </c>
    </row>
    <row r="6478" spans="1:13">
      <c r="A6478" s="13">
        <f t="shared" si="101"/>
        <v>3</v>
      </c>
      <c r="B6478">
        <v>3009838</v>
      </c>
      <c r="C6478">
        <v>1400</v>
      </c>
      <c r="D6478">
        <v>1500</v>
      </c>
      <c r="E6478"/>
      <c r="F6478" t="s">
        <v>253</v>
      </c>
      <c r="G6478">
        <v>3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4598</v>
      </c>
    </row>
    <row r="6479" spans="1:13">
      <c r="A6479" s="13">
        <f t="shared" si="101"/>
        <v>15</v>
      </c>
      <c r="B6479">
        <v>3009839</v>
      </c>
      <c r="C6479">
        <v>1400</v>
      </c>
      <c r="D6479">
        <v>1500</v>
      </c>
      <c r="E6479"/>
      <c r="F6479" t="s">
        <v>253</v>
      </c>
      <c r="G6479">
        <v>15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4599</v>
      </c>
    </row>
    <row r="6480" spans="1:13">
      <c r="A6480" s="13">
        <f t="shared" si="101"/>
        <v>1</v>
      </c>
      <c r="B6480">
        <v>3009840</v>
      </c>
      <c r="C6480">
        <v>1400</v>
      </c>
      <c r="D6480">
        <v>1500</v>
      </c>
      <c r="E6480"/>
      <c r="F6480" t="s">
        <v>253</v>
      </c>
      <c r="G6480">
        <v>1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7586</v>
      </c>
    </row>
    <row r="6481" spans="1:13">
      <c r="A6481" s="13">
        <f t="shared" si="101"/>
        <v>3</v>
      </c>
      <c r="B6481">
        <v>3009841</v>
      </c>
      <c r="C6481">
        <v>1400</v>
      </c>
      <c r="D6481">
        <v>1500</v>
      </c>
      <c r="E6481"/>
      <c r="F6481" t="s">
        <v>253</v>
      </c>
      <c r="G6481">
        <v>3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4600</v>
      </c>
    </row>
    <row r="6482" spans="1:13">
      <c r="A6482" s="13">
        <f t="shared" si="101"/>
        <v>1</v>
      </c>
      <c r="B6482">
        <v>3009842</v>
      </c>
      <c r="C6482">
        <v>1400</v>
      </c>
      <c r="D6482">
        <v>1500</v>
      </c>
      <c r="E6482"/>
      <c r="F6482" t="s">
        <v>253</v>
      </c>
      <c r="G6482">
        <v>1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4601</v>
      </c>
    </row>
    <row r="6483" spans="1:13">
      <c r="A6483" s="13">
        <f t="shared" si="101"/>
        <v>3</v>
      </c>
      <c r="B6483">
        <v>3009843</v>
      </c>
      <c r="C6483">
        <v>1400</v>
      </c>
      <c r="D6483">
        <v>1500</v>
      </c>
      <c r="E6483"/>
      <c r="F6483" t="s">
        <v>253</v>
      </c>
      <c r="G6483">
        <v>3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4602</v>
      </c>
    </row>
    <row r="6484" spans="1:13">
      <c r="A6484" s="13">
        <f t="shared" si="101"/>
        <v>2</v>
      </c>
      <c r="B6484">
        <v>3009845</v>
      </c>
      <c r="C6484">
        <v>1400</v>
      </c>
      <c r="D6484">
        <v>1500</v>
      </c>
      <c r="E6484"/>
      <c r="F6484" t="s">
        <v>253</v>
      </c>
      <c r="G6484">
        <v>2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4603</v>
      </c>
    </row>
    <row r="6485" spans="1:13">
      <c r="A6485" s="13">
        <f t="shared" si="101"/>
        <v>7</v>
      </c>
      <c r="B6485">
        <v>3009846</v>
      </c>
      <c r="C6485">
        <v>1400</v>
      </c>
      <c r="D6485">
        <v>1500</v>
      </c>
      <c r="E6485"/>
      <c r="F6485" t="s">
        <v>253</v>
      </c>
      <c r="G6485">
        <v>7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4604</v>
      </c>
    </row>
    <row r="6486" spans="1:13">
      <c r="A6486" s="13">
        <f t="shared" si="101"/>
        <v>1</v>
      </c>
      <c r="B6486">
        <v>3009848</v>
      </c>
      <c r="C6486">
        <v>1400</v>
      </c>
      <c r="D6486">
        <v>1500</v>
      </c>
      <c r="E6486"/>
      <c r="F6486" t="s">
        <v>253</v>
      </c>
      <c r="G6486">
        <v>1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4605</v>
      </c>
    </row>
    <row r="6487" spans="1:13">
      <c r="A6487" s="13">
        <f t="shared" si="101"/>
        <v>3</v>
      </c>
      <c r="B6487">
        <v>3009849</v>
      </c>
      <c r="C6487">
        <v>1400</v>
      </c>
      <c r="D6487">
        <v>1500</v>
      </c>
      <c r="E6487"/>
      <c r="F6487" t="s">
        <v>253</v>
      </c>
      <c r="G6487">
        <v>3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4606</v>
      </c>
    </row>
    <row r="6488" spans="1:13">
      <c r="A6488" s="13">
        <f t="shared" si="101"/>
        <v>6</v>
      </c>
      <c r="B6488">
        <v>3009850</v>
      </c>
      <c r="C6488">
        <v>1400</v>
      </c>
      <c r="D6488">
        <v>1500</v>
      </c>
      <c r="E6488"/>
      <c r="F6488" t="s">
        <v>253</v>
      </c>
      <c r="G6488">
        <v>6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4607</v>
      </c>
    </row>
    <row r="6489" spans="1:13">
      <c r="A6489" s="13">
        <f t="shared" si="101"/>
        <v>1</v>
      </c>
      <c r="B6489">
        <v>3009851</v>
      </c>
      <c r="C6489">
        <v>1400</v>
      </c>
      <c r="D6489">
        <v>1500</v>
      </c>
      <c r="E6489"/>
      <c r="F6489" t="s">
        <v>253</v>
      </c>
      <c r="G6489">
        <v>1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4608</v>
      </c>
    </row>
    <row r="6490" spans="1:13">
      <c r="A6490" s="13">
        <f t="shared" si="101"/>
        <v>9</v>
      </c>
      <c r="B6490">
        <v>3009852</v>
      </c>
      <c r="C6490">
        <v>1400</v>
      </c>
      <c r="D6490">
        <v>1500</v>
      </c>
      <c r="E6490"/>
      <c r="F6490" t="s">
        <v>253</v>
      </c>
      <c r="G6490">
        <v>9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4609</v>
      </c>
    </row>
    <row r="6491" spans="1:13">
      <c r="A6491" s="13">
        <f t="shared" si="101"/>
        <v>1</v>
      </c>
      <c r="B6491">
        <v>3009854</v>
      </c>
      <c r="C6491">
        <v>1400</v>
      </c>
      <c r="D6491">
        <v>1500</v>
      </c>
      <c r="E6491"/>
      <c r="F6491" t="s">
        <v>253</v>
      </c>
      <c r="G6491">
        <v>1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4610</v>
      </c>
    </row>
    <row r="6492" spans="1:13">
      <c r="A6492" s="13">
        <f t="shared" si="101"/>
        <v>6</v>
      </c>
      <c r="B6492">
        <v>3009855</v>
      </c>
      <c r="C6492">
        <v>1400</v>
      </c>
      <c r="D6492">
        <v>1500</v>
      </c>
      <c r="E6492"/>
      <c r="F6492" t="s">
        <v>253</v>
      </c>
      <c r="G6492">
        <v>6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4611</v>
      </c>
    </row>
    <row r="6493" spans="1:13">
      <c r="A6493" s="13">
        <f t="shared" si="101"/>
        <v>4</v>
      </c>
      <c r="B6493">
        <v>3009856</v>
      </c>
      <c r="C6493">
        <v>1400</v>
      </c>
      <c r="D6493">
        <v>1500</v>
      </c>
      <c r="E6493"/>
      <c r="F6493" t="s">
        <v>253</v>
      </c>
      <c r="G6493">
        <v>4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4612</v>
      </c>
    </row>
    <row r="6494" spans="1:13">
      <c r="A6494" s="13">
        <f t="shared" si="101"/>
        <v>6</v>
      </c>
      <c r="B6494">
        <v>3009857</v>
      </c>
      <c r="C6494">
        <v>1400</v>
      </c>
      <c r="D6494">
        <v>1500</v>
      </c>
      <c r="E6494"/>
      <c r="F6494" t="s">
        <v>253</v>
      </c>
      <c r="G6494">
        <v>6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4613</v>
      </c>
    </row>
    <row r="6495" spans="1:13">
      <c r="A6495" s="13">
        <f t="shared" si="101"/>
        <v>10</v>
      </c>
      <c r="B6495">
        <v>3009858</v>
      </c>
      <c r="C6495">
        <v>1400</v>
      </c>
      <c r="D6495">
        <v>1500</v>
      </c>
      <c r="E6495"/>
      <c r="F6495" t="s">
        <v>253</v>
      </c>
      <c r="G6495">
        <v>10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9303</v>
      </c>
    </row>
    <row r="6496" spans="1:13">
      <c r="A6496" s="13">
        <f t="shared" si="101"/>
        <v>9</v>
      </c>
      <c r="B6496">
        <v>3009859</v>
      </c>
      <c r="C6496">
        <v>1400</v>
      </c>
      <c r="D6496">
        <v>1500</v>
      </c>
      <c r="E6496"/>
      <c r="F6496" t="s">
        <v>253</v>
      </c>
      <c r="G6496">
        <v>9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4614</v>
      </c>
    </row>
    <row r="6497" spans="1:13">
      <c r="A6497" s="13">
        <f t="shared" si="101"/>
        <v>4</v>
      </c>
      <c r="B6497">
        <v>3009861</v>
      </c>
      <c r="C6497">
        <v>1400</v>
      </c>
      <c r="D6497">
        <v>1500</v>
      </c>
      <c r="E6497"/>
      <c r="F6497" t="s">
        <v>253</v>
      </c>
      <c r="G6497">
        <v>4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4615</v>
      </c>
    </row>
    <row r="6498" spans="1:13">
      <c r="A6498" s="13">
        <f t="shared" si="101"/>
        <v>1</v>
      </c>
      <c r="B6498">
        <v>3009862</v>
      </c>
      <c r="C6498">
        <v>1400</v>
      </c>
      <c r="D6498">
        <v>1500</v>
      </c>
      <c r="E6498"/>
      <c r="F6498" t="s">
        <v>253</v>
      </c>
      <c r="G6498">
        <v>1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4616</v>
      </c>
    </row>
    <row r="6499" spans="1:13">
      <c r="A6499" s="13">
        <f t="shared" si="101"/>
        <v>1</v>
      </c>
      <c r="B6499">
        <v>3009863</v>
      </c>
      <c r="C6499">
        <v>1400</v>
      </c>
      <c r="D6499">
        <v>1500</v>
      </c>
      <c r="E6499"/>
      <c r="F6499" t="s">
        <v>253</v>
      </c>
      <c r="G6499">
        <v>1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4617</v>
      </c>
    </row>
    <row r="6500" spans="1:13">
      <c r="A6500" s="13">
        <f t="shared" si="101"/>
        <v>1</v>
      </c>
      <c r="B6500">
        <v>3009864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4618</v>
      </c>
    </row>
    <row r="6501" spans="1:13">
      <c r="A6501" s="13">
        <f t="shared" si="101"/>
        <v>8</v>
      </c>
      <c r="B6501">
        <v>3009865</v>
      </c>
      <c r="C6501">
        <v>1400</v>
      </c>
      <c r="D6501">
        <v>1500</v>
      </c>
      <c r="E6501"/>
      <c r="F6501" t="s">
        <v>253</v>
      </c>
      <c r="G6501">
        <v>8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4619</v>
      </c>
    </row>
    <row r="6502" spans="1:13">
      <c r="A6502" s="13">
        <f t="shared" si="101"/>
        <v>6</v>
      </c>
      <c r="B6502">
        <v>3009867</v>
      </c>
      <c r="C6502">
        <v>1400</v>
      </c>
      <c r="D6502">
        <v>1500</v>
      </c>
      <c r="E6502"/>
      <c r="F6502" t="s">
        <v>253</v>
      </c>
      <c r="G6502">
        <v>6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4620</v>
      </c>
    </row>
    <row r="6503" spans="1:13">
      <c r="A6503" s="13">
        <f t="shared" si="101"/>
        <v>1981</v>
      </c>
      <c r="B6503">
        <v>3009869</v>
      </c>
      <c r="C6503">
        <v>1380</v>
      </c>
      <c r="D6503">
        <v>1500</v>
      </c>
      <c r="E6503"/>
      <c r="F6503" t="s">
        <v>253</v>
      </c>
      <c r="G6503" s="177">
        <v>1981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4621</v>
      </c>
    </row>
    <row r="6504" spans="1:13">
      <c r="A6504" s="13">
        <f t="shared" si="101"/>
        <v>1</v>
      </c>
      <c r="B6504">
        <v>3009870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4622</v>
      </c>
    </row>
    <row r="6505" spans="1:13">
      <c r="A6505" s="13">
        <f t="shared" si="101"/>
        <v>3</v>
      </c>
      <c r="B6505">
        <v>3009871</v>
      </c>
      <c r="C6505">
        <v>1400</v>
      </c>
      <c r="D6505">
        <v>1500</v>
      </c>
      <c r="E6505"/>
      <c r="F6505" t="s">
        <v>253</v>
      </c>
      <c r="G6505">
        <v>3</v>
      </c>
      <c r="H6505">
        <v>0</v>
      </c>
      <c r="I6505">
        <v>0</v>
      </c>
      <c r="J6505">
        <v>1</v>
      </c>
      <c r="K6505">
        <v>0</v>
      </c>
      <c r="L6505">
        <v>0</v>
      </c>
      <c r="M6505" t="s">
        <v>4623</v>
      </c>
    </row>
    <row r="6506" spans="1:13">
      <c r="A6506" s="13">
        <f t="shared" si="101"/>
        <v>1</v>
      </c>
      <c r="B6506">
        <v>3009872</v>
      </c>
      <c r="C6506">
        <v>1400</v>
      </c>
      <c r="D6506">
        <v>1500</v>
      </c>
      <c r="E6506"/>
      <c r="F6506" t="s">
        <v>253</v>
      </c>
      <c r="G6506">
        <v>1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4624</v>
      </c>
    </row>
    <row r="6507" spans="1:13">
      <c r="A6507" s="13">
        <f t="shared" si="101"/>
        <v>2</v>
      </c>
      <c r="B6507">
        <v>3009873</v>
      </c>
      <c r="C6507">
        <v>1400</v>
      </c>
      <c r="D6507">
        <v>1500</v>
      </c>
      <c r="E6507"/>
      <c r="F6507" t="s">
        <v>253</v>
      </c>
      <c r="G6507">
        <v>2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4625</v>
      </c>
    </row>
    <row r="6508" spans="1:13">
      <c r="A6508" s="13">
        <f t="shared" si="101"/>
        <v>2</v>
      </c>
      <c r="B6508">
        <v>3009874</v>
      </c>
      <c r="C6508">
        <v>1400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4626</v>
      </c>
    </row>
    <row r="6509" spans="1:13">
      <c r="A6509" s="13">
        <f t="shared" si="101"/>
        <v>10</v>
      </c>
      <c r="B6509">
        <v>3009875</v>
      </c>
      <c r="C6509">
        <v>1400</v>
      </c>
      <c r="D6509">
        <v>1500</v>
      </c>
      <c r="E6509"/>
      <c r="F6509" t="s">
        <v>253</v>
      </c>
      <c r="G6509">
        <v>10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4627</v>
      </c>
    </row>
    <row r="6510" spans="1:13">
      <c r="A6510" s="13">
        <f t="shared" si="101"/>
        <v>19</v>
      </c>
      <c r="B6510">
        <v>3009876</v>
      </c>
      <c r="C6510">
        <v>1400</v>
      </c>
      <c r="D6510">
        <v>1500</v>
      </c>
      <c r="E6510"/>
      <c r="F6510" t="s">
        <v>253</v>
      </c>
      <c r="G6510">
        <v>19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4628</v>
      </c>
    </row>
    <row r="6511" spans="1:13">
      <c r="A6511" s="13">
        <f t="shared" si="101"/>
        <v>1</v>
      </c>
      <c r="B6511">
        <v>3009877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4629</v>
      </c>
    </row>
    <row r="6512" spans="1:13">
      <c r="A6512" s="13">
        <f t="shared" si="101"/>
        <v>8970</v>
      </c>
      <c r="B6512">
        <v>3009878</v>
      </c>
      <c r="C6512">
        <v>1400</v>
      </c>
      <c r="D6512">
        <v>1500</v>
      </c>
      <c r="E6512"/>
      <c r="F6512" t="s">
        <v>253</v>
      </c>
      <c r="G6512" s="177">
        <v>8970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4630</v>
      </c>
    </row>
    <row r="6513" spans="1:13">
      <c r="A6513" s="13">
        <f t="shared" si="101"/>
        <v>1</v>
      </c>
      <c r="B6513">
        <v>3009879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7735</v>
      </c>
    </row>
    <row r="6514" spans="1:13">
      <c r="A6514" s="13">
        <f t="shared" si="101"/>
        <v>5</v>
      </c>
      <c r="B6514">
        <v>3009880</v>
      </c>
      <c r="C6514">
        <v>1400</v>
      </c>
      <c r="D6514">
        <v>1500</v>
      </c>
      <c r="E6514"/>
      <c r="F6514" t="s">
        <v>253</v>
      </c>
      <c r="G6514">
        <v>5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8269</v>
      </c>
    </row>
    <row r="6515" spans="1:13">
      <c r="A6515" s="13">
        <f t="shared" si="101"/>
        <v>3</v>
      </c>
      <c r="B6515">
        <v>3009881</v>
      </c>
      <c r="C6515">
        <v>1400</v>
      </c>
      <c r="D6515">
        <v>1500</v>
      </c>
      <c r="E6515"/>
      <c r="F6515" t="s">
        <v>253</v>
      </c>
      <c r="G6515">
        <v>3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4631</v>
      </c>
    </row>
    <row r="6516" spans="1:13">
      <c r="A6516" s="13">
        <f t="shared" si="101"/>
        <v>1</v>
      </c>
      <c r="B6516">
        <v>3009882</v>
      </c>
      <c r="C6516">
        <v>1400</v>
      </c>
      <c r="D6516">
        <v>1500</v>
      </c>
      <c r="E6516"/>
      <c r="F6516" t="s">
        <v>253</v>
      </c>
      <c r="G6516">
        <v>1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4632</v>
      </c>
    </row>
    <row r="6517" spans="1:13">
      <c r="A6517" s="13">
        <f t="shared" si="101"/>
        <v>1</v>
      </c>
      <c r="B6517">
        <v>3009883</v>
      </c>
      <c r="C6517">
        <v>1400</v>
      </c>
      <c r="D6517">
        <v>1500</v>
      </c>
      <c r="E6517"/>
      <c r="F6517" t="s">
        <v>253</v>
      </c>
      <c r="G6517">
        <v>1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4633</v>
      </c>
    </row>
    <row r="6518" spans="1:13">
      <c r="A6518" s="13">
        <f t="shared" si="101"/>
        <v>1</v>
      </c>
      <c r="B6518">
        <v>3009884</v>
      </c>
      <c r="C6518">
        <v>1400</v>
      </c>
      <c r="D6518">
        <v>1500</v>
      </c>
      <c r="E6518"/>
      <c r="F6518" t="s">
        <v>253</v>
      </c>
      <c r="G6518">
        <v>1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8723</v>
      </c>
    </row>
    <row r="6519" spans="1:13">
      <c r="A6519" s="13">
        <f t="shared" si="101"/>
        <v>1</v>
      </c>
      <c r="B6519">
        <v>3009885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4634</v>
      </c>
    </row>
    <row r="6520" spans="1:13">
      <c r="A6520" s="13">
        <f t="shared" si="101"/>
        <v>8</v>
      </c>
      <c r="B6520">
        <v>3009886</v>
      </c>
      <c r="C6520">
        <v>1400</v>
      </c>
      <c r="D6520">
        <v>1500</v>
      </c>
      <c r="E6520"/>
      <c r="F6520" t="s">
        <v>253</v>
      </c>
      <c r="G6520">
        <v>8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4635</v>
      </c>
    </row>
    <row r="6521" spans="1:13">
      <c r="A6521" s="13">
        <f t="shared" si="101"/>
        <v>4</v>
      </c>
      <c r="B6521">
        <v>3009887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4636</v>
      </c>
    </row>
    <row r="6522" spans="1:13">
      <c r="A6522" s="13">
        <f t="shared" si="101"/>
        <v>3</v>
      </c>
      <c r="B6522">
        <v>3009888</v>
      </c>
      <c r="C6522">
        <v>1400</v>
      </c>
      <c r="D6522">
        <v>1500</v>
      </c>
      <c r="E6522"/>
      <c r="F6522" t="s">
        <v>253</v>
      </c>
      <c r="G6522">
        <v>3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4637</v>
      </c>
    </row>
    <row r="6523" spans="1:13">
      <c r="A6523" s="13">
        <f t="shared" si="101"/>
        <v>9</v>
      </c>
      <c r="B6523">
        <v>3009889</v>
      </c>
      <c r="C6523">
        <v>1400</v>
      </c>
      <c r="D6523">
        <v>1500</v>
      </c>
      <c r="E6523"/>
      <c r="F6523" t="s">
        <v>253</v>
      </c>
      <c r="G6523">
        <v>9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4638</v>
      </c>
    </row>
    <row r="6524" spans="1:13">
      <c r="A6524" s="13">
        <f t="shared" si="101"/>
        <v>1</v>
      </c>
      <c r="B6524">
        <v>3009890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4639</v>
      </c>
    </row>
    <row r="6525" spans="1:13">
      <c r="A6525" s="13">
        <f t="shared" si="101"/>
        <v>4</v>
      </c>
      <c r="B6525">
        <v>3009892</v>
      </c>
      <c r="C6525">
        <v>1400</v>
      </c>
      <c r="D6525">
        <v>1500</v>
      </c>
      <c r="E6525"/>
      <c r="F6525" t="s">
        <v>253</v>
      </c>
      <c r="G6525">
        <v>4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4640</v>
      </c>
    </row>
    <row r="6526" spans="1:13">
      <c r="A6526" s="13">
        <f t="shared" si="101"/>
        <v>4</v>
      </c>
      <c r="B6526">
        <v>3009893</v>
      </c>
      <c r="C6526">
        <v>1400</v>
      </c>
      <c r="D6526">
        <v>1500</v>
      </c>
      <c r="E6526"/>
      <c r="F6526" t="s">
        <v>253</v>
      </c>
      <c r="G6526">
        <v>4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4641</v>
      </c>
    </row>
    <row r="6527" spans="1:13">
      <c r="A6527" s="13">
        <f t="shared" si="101"/>
        <v>1</v>
      </c>
      <c r="B6527">
        <v>3009894</v>
      </c>
      <c r="C6527">
        <v>1400</v>
      </c>
      <c r="D6527">
        <v>1500</v>
      </c>
      <c r="E6527"/>
      <c r="F6527" t="s">
        <v>253</v>
      </c>
      <c r="G6527">
        <v>1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4642</v>
      </c>
    </row>
    <row r="6528" spans="1:13">
      <c r="A6528" s="13">
        <f t="shared" si="101"/>
        <v>7</v>
      </c>
      <c r="B6528">
        <v>3009896</v>
      </c>
      <c r="C6528">
        <v>1400</v>
      </c>
      <c r="D6528">
        <v>1500</v>
      </c>
      <c r="E6528"/>
      <c r="F6528" t="s">
        <v>253</v>
      </c>
      <c r="G6528">
        <v>7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4643</v>
      </c>
    </row>
    <row r="6529" spans="1:13">
      <c r="A6529" s="13">
        <f t="shared" si="101"/>
        <v>2</v>
      </c>
      <c r="B6529">
        <v>3009897</v>
      </c>
      <c r="C6529">
        <v>1400</v>
      </c>
      <c r="D6529">
        <v>1500</v>
      </c>
      <c r="E6529"/>
      <c r="F6529" t="s">
        <v>253</v>
      </c>
      <c r="G6529">
        <v>2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4644</v>
      </c>
    </row>
    <row r="6530" spans="1:13">
      <c r="A6530" s="13">
        <f t="shared" si="101"/>
        <v>3</v>
      </c>
      <c r="B6530">
        <v>3009898</v>
      </c>
      <c r="C6530">
        <v>1400</v>
      </c>
      <c r="D6530">
        <v>1500</v>
      </c>
      <c r="E6530"/>
      <c r="F6530" t="s">
        <v>253</v>
      </c>
      <c r="G6530">
        <v>3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4645</v>
      </c>
    </row>
    <row r="6531" spans="1:13">
      <c r="A6531" s="13">
        <f t="shared" ref="A6531:A6594" si="102">G6531+H6531+I6531</f>
        <v>1</v>
      </c>
      <c r="B6531">
        <v>3009899</v>
      </c>
      <c r="C6531">
        <v>1400</v>
      </c>
      <c r="D6531">
        <v>1500</v>
      </c>
      <c r="E6531"/>
      <c r="F6531" t="s">
        <v>253</v>
      </c>
      <c r="G6531">
        <v>1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9136</v>
      </c>
    </row>
    <row r="6532" spans="1:13">
      <c r="A6532" s="13">
        <f t="shared" si="102"/>
        <v>2</v>
      </c>
      <c r="B6532">
        <v>3009900</v>
      </c>
      <c r="C6532">
        <v>1400</v>
      </c>
      <c r="D6532">
        <v>1500</v>
      </c>
      <c r="E6532"/>
      <c r="F6532" t="s">
        <v>253</v>
      </c>
      <c r="G6532">
        <v>2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8014</v>
      </c>
    </row>
    <row r="6533" spans="1:13">
      <c r="A6533" s="13">
        <f t="shared" si="102"/>
        <v>3</v>
      </c>
      <c r="B6533">
        <v>3009901</v>
      </c>
      <c r="C6533">
        <v>1400</v>
      </c>
      <c r="D6533">
        <v>1500</v>
      </c>
      <c r="E6533"/>
      <c r="F6533" t="s">
        <v>253</v>
      </c>
      <c r="G6533">
        <v>3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4646</v>
      </c>
    </row>
    <row r="6534" spans="1:13">
      <c r="A6534" s="13">
        <f t="shared" si="102"/>
        <v>2</v>
      </c>
      <c r="B6534">
        <v>3009903</v>
      </c>
      <c r="C6534">
        <v>1400</v>
      </c>
      <c r="D6534">
        <v>1500</v>
      </c>
      <c r="E6534"/>
      <c r="F6534" t="s">
        <v>253</v>
      </c>
      <c r="G6534">
        <v>2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9304</v>
      </c>
    </row>
    <row r="6535" spans="1:13">
      <c r="A6535" s="13">
        <f t="shared" si="102"/>
        <v>3</v>
      </c>
      <c r="B6535">
        <v>3009905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7814</v>
      </c>
    </row>
    <row r="6536" spans="1:13">
      <c r="A6536" s="13">
        <f t="shared" si="102"/>
        <v>1</v>
      </c>
      <c r="B6536">
        <v>3009906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4647</v>
      </c>
    </row>
    <row r="6537" spans="1:13">
      <c r="A6537" s="13">
        <f t="shared" si="102"/>
        <v>1</v>
      </c>
      <c r="B6537">
        <v>3009907</v>
      </c>
      <c r="C6537">
        <v>1400</v>
      </c>
      <c r="D6537">
        <v>1500</v>
      </c>
      <c r="E6537"/>
      <c r="F6537" t="s">
        <v>253</v>
      </c>
      <c r="G6537">
        <v>1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4648</v>
      </c>
    </row>
    <row r="6538" spans="1:13">
      <c r="A6538" s="13">
        <f t="shared" si="102"/>
        <v>3</v>
      </c>
      <c r="B6538">
        <v>3009908</v>
      </c>
      <c r="C6538">
        <v>1400</v>
      </c>
      <c r="D6538">
        <v>1500</v>
      </c>
      <c r="E6538"/>
      <c r="F6538" t="s">
        <v>253</v>
      </c>
      <c r="G6538">
        <v>3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4649</v>
      </c>
    </row>
    <row r="6539" spans="1:13">
      <c r="A6539" s="13">
        <f t="shared" si="102"/>
        <v>1</v>
      </c>
      <c r="B6539">
        <v>3009911</v>
      </c>
      <c r="C6539">
        <v>1400</v>
      </c>
      <c r="D6539">
        <v>1500</v>
      </c>
      <c r="E6539"/>
      <c r="F6539" t="s">
        <v>253</v>
      </c>
      <c r="G6539">
        <v>1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4650</v>
      </c>
    </row>
    <row r="6540" spans="1:13">
      <c r="A6540" s="13">
        <f t="shared" si="102"/>
        <v>1</v>
      </c>
      <c r="B6540">
        <v>3009912</v>
      </c>
      <c r="C6540">
        <v>1400</v>
      </c>
      <c r="D6540">
        <v>1500</v>
      </c>
      <c r="E6540"/>
      <c r="F6540" t="s">
        <v>253</v>
      </c>
      <c r="G6540">
        <v>1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4651</v>
      </c>
    </row>
    <row r="6541" spans="1:13">
      <c r="A6541" s="13">
        <f t="shared" si="102"/>
        <v>1</v>
      </c>
      <c r="B6541">
        <v>3009914</v>
      </c>
      <c r="C6541">
        <v>1400</v>
      </c>
      <c r="D6541">
        <v>1500</v>
      </c>
      <c r="E6541"/>
      <c r="F6541" t="s">
        <v>253</v>
      </c>
      <c r="G6541">
        <v>1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4652</v>
      </c>
    </row>
    <row r="6542" spans="1:13">
      <c r="A6542" s="13">
        <f t="shared" si="102"/>
        <v>2</v>
      </c>
      <c r="B6542">
        <v>3009915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4653</v>
      </c>
    </row>
    <row r="6543" spans="1:13">
      <c r="A6543" s="13">
        <f t="shared" si="102"/>
        <v>1</v>
      </c>
      <c r="B6543">
        <v>3009916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4654</v>
      </c>
    </row>
    <row r="6544" spans="1:13">
      <c r="A6544" s="13">
        <f t="shared" si="102"/>
        <v>1</v>
      </c>
      <c r="B6544">
        <v>3009917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4655</v>
      </c>
    </row>
    <row r="6545" spans="1:13">
      <c r="A6545" s="13">
        <f t="shared" si="102"/>
        <v>2</v>
      </c>
      <c r="B6545">
        <v>3009918</v>
      </c>
      <c r="C6545">
        <v>1400</v>
      </c>
      <c r="D6545">
        <v>1500</v>
      </c>
      <c r="E6545"/>
      <c r="F6545" t="s">
        <v>253</v>
      </c>
      <c r="G6545">
        <v>2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8577</v>
      </c>
    </row>
    <row r="6546" spans="1:13">
      <c r="A6546" s="13">
        <f t="shared" si="102"/>
        <v>3</v>
      </c>
      <c r="B6546">
        <v>3009919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4656</v>
      </c>
    </row>
    <row r="6547" spans="1:13">
      <c r="A6547" s="13">
        <f t="shared" si="102"/>
        <v>23</v>
      </c>
      <c r="B6547">
        <v>3009920</v>
      </c>
      <c r="C6547">
        <v>1400</v>
      </c>
      <c r="D6547">
        <v>1500</v>
      </c>
      <c r="E6547"/>
      <c r="F6547" t="s">
        <v>253</v>
      </c>
      <c r="G6547">
        <v>23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4657</v>
      </c>
    </row>
    <row r="6548" spans="1:13">
      <c r="A6548" s="13">
        <f t="shared" si="102"/>
        <v>1</v>
      </c>
      <c r="B6548">
        <v>3009921</v>
      </c>
      <c r="C6548">
        <v>1400</v>
      </c>
      <c r="D6548">
        <v>1500</v>
      </c>
      <c r="E6548"/>
      <c r="F6548" t="s">
        <v>253</v>
      </c>
      <c r="G6548">
        <v>1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4658</v>
      </c>
    </row>
    <row r="6549" spans="1:13">
      <c r="A6549" s="13">
        <f t="shared" si="102"/>
        <v>11</v>
      </c>
      <c r="B6549">
        <v>3009922</v>
      </c>
      <c r="C6549">
        <v>1400</v>
      </c>
      <c r="D6549">
        <v>1500</v>
      </c>
      <c r="E6549"/>
      <c r="F6549" t="s">
        <v>253</v>
      </c>
      <c r="G6549">
        <v>11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4659</v>
      </c>
    </row>
    <row r="6550" spans="1:13">
      <c r="A6550" s="13">
        <f t="shared" si="102"/>
        <v>1</v>
      </c>
      <c r="B6550">
        <v>3009923</v>
      </c>
      <c r="C6550">
        <v>1400</v>
      </c>
      <c r="D6550">
        <v>1500</v>
      </c>
      <c r="E6550"/>
      <c r="F6550" t="s">
        <v>253</v>
      </c>
      <c r="G6550">
        <v>1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4660</v>
      </c>
    </row>
    <row r="6551" spans="1:13">
      <c r="A6551" s="13">
        <f t="shared" si="102"/>
        <v>85</v>
      </c>
      <c r="B6551">
        <v>3009925</v>
      </c>
      <c r="C6551">
        <v>1400</v>
      </c>
      <c r="D6551">
        <v>1500</v>
      </c>
      <c r="E6551"/>
      <c r="F6551" t="s">
        <v>253</v>
      </c>
      <c r="G6551">
        <v>85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4661</v>
      </c>
    </row>
    <row r="6552" spans="1:13">
      <c r="A6552" s="13">
        <f t="shared" si="102"/>
        <v>2</v>
      </c>
      <c r="B6552">
        <v>3009934</v>
      </c>
      <c r="C6552">
        <v>1380</v>
      </c>
      <c r="D6552">
        <v>1500</v>
      </c>
      <c r="E6552"/>
      <c r="F6552" t="s">
        <v>253</v>
      </c>
      <c r="G6552">
        <v>2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7978</v>
      </c>
    </row>
    <row r="6553" spans="1:13">
      <c r="A6553" s="13">
        <f t="shared" si="102"/>
        <v>21</v>
      </c>
      <c r="B6553">
        <v>3009937</v>
      </c>
      <c r="C6553">
        <v>1380</v>
      </c>
      <c r="D6553">
        <v>1500</v>
      </c>
      <c r="E6553"/>
      <c r="F6553" t="s">
        <v>253</v>
      </c>
      <c r="G6553">
        <v>21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8436</v>
      </c>
    </row>
    <row r="6554" spans="1:13">
      <c r="A6554" s="13">
        <f t="shared" si="102"/>
        <v>1</v>
      </c>
      <c r="B6554">
        <v>3009938</v>
      </c>
      <c r="C6554">
        <v>1380</v>
      </c>
      <c r="D6554">
        <v>1501</v>
      </c>
      <c r="E6554"/>
      <c r="F6554" t="s">
        <v>253</v>
      </c>
      <c r="G6554">
        <v>1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4662</v>
      </c>
    </row>
    <row r="6555" spans="1:13">
      <c r="A6555" s="13">
        <f t="shared" si="102"/>
        <v>38</v>
      </c>
      <c r="B6555">
        <v>3009939</v>
      </c>
      <c r="C6555">
        <v>1380</v>
      </c>
      <c r="D6555">
        <v>1500</v>
      </c>
      <c r="E6555"/>
      <c r="F6555" t="s">
        <v>555</v>
      </c>
      <c r="G6555">
        <v>38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8090</v>
      </c>
    </row>
    <row r="6556" spans="1:13">
      <c r="A6556" s="13">
        <f t="shared" si="102"/>
        <v>4</v>
      </c>
      <c r="B6556">
        <v>3009941</v>
      </c>
      <c r="C6556">
        <v>1380</v>
      </c>
      <c r="D6556">
        <v>1501</v>
      </c>
      <c r="E6556"/>
      <c r="F6556" t="s">
        <v>253</v>
      </c>
      <c r="G6556">
        <v>4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4663</v>
      </c>
    </row>
    <row r="6557" spans="1:13">
      <c r="A6557" s="13">
        <f t="shared" si="102"/>
        <v>128</v>
      </c>
      <c r="B6557">
        <v>3009942</v>
      </c>
      <c r="C6557">
        <v>1380</v>
      </c>
      <c r="D6557">
        <v>1501</v>
      </c>
      <c r="E6557"/>
      <c r="F6557" t="s">
        <v>253</v>
      </c>
      <c r="G6557">
        <v>128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4664</v>
      </c>
    </row>
    <row r="6558" spans="1:13">
      <c r="A6558" s="13">
        <f t="shared" si="102"/>
        <v>1</v>
      </c>
      <c r="B6558">
        <v>3009943</v>
      </c>
      <c r="C6558">
        <v>1380</v>
      </c>
      <c r="D6558">
        <v>1500</v>
      </c>
      <c r="E6558"/>
      <c r="F6558" t="s">
        <v>253</v>
      </c>
      <c r="G6558">
        <v>1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4665</v>
      </c>
    </row>
    <row r="6559" spans="1:13">
      <c r="A6559" s="13">
        <f t="shared" si="102"/>
        <v>10</v>
      </c>
      <c r="B6559">
        <v>3009945</v>
      </c>
      <c r="C6559">
        <v>1400</v>
      </c>
      <c r="D6559">
        <v>1500</v>
      </c>
      <c r="E6559"/>
      <c r="F6559" t="s">
        <v>253</v>
      </c>
      <c r="G6559">
        <v>10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9405</v>
      </c>
    </row>
    <row r="6560" spans="1:13">
      <c r="A6560" s="13">
        <f t="shared" si="102"/>
        <v>31</v>
      </c>
      <c r="B6560">
        <v>3009947</v>
      </c>
      <c r="C6560">
        <v>1380</v>
      </c>
      <c r="D6560">
        <v>1500</v>
      </c>
      <c r="E6560"/>
      <c r="F6560" t="s">
        <v>253</v>
      </c>
      <c r="G6560">
        <v>31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4666</v>
      </c>
    </row>
    <row r="6561" spans="1:13">
      <c r="A6561" s="13">
        <f t="shared" si="102"/>
        <v>1</v>
      </c>
      <c r="B6561">
        <v>3009948</v>
      </c>
      <c r="C6561">
        <v>1380</v>
      </c>
      <c r="D6561">
        <v>1501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4667</v>
      </c>
    </row>
    <row r="6562" spans="1:13">
      <c r="A6562" s="13">
        <f t="shared" si="102"/>
        <v>8</v>
      </c>
      <c r="B6562">
        <v>3009951</v>
      </c>
      <c r="C6562">
        <v>1380</v>
      </c>
      <c r="D6562">
        <v>1500</v>
      </c>
      <c r="E6562"/>
      <c r="F6562" t="s">
        <v>253</v>
      </c>
      <c r="G6562">
        <v>8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9239</v>
      </c>
    </row>
    <row r="6563" spans="1:13">
      <c r="A6563" s="13">
        <f t="shared" si="102"/>
        <v>1</v>
      </c>
      <c r="B6563">
        <v>3009952</v>
      </c>
      <c r="C6563">
        <v>1380</v>
      </c>
      <c r="D6563">
        <v>1500</v>
      </c>
      <c r="E6563"/>
      <c r="F6563" t="s">
        <v>253</v>
      </c>
      <c r="G6563">
        <v>1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4668</v>
      </c>
    </row>
    <row r="6564" spans="1:13">
      <c r="A6564" s="13">
        <f t="shared" si="102"/>
        <v>1</v>
      </c>
      <c r="B6564">
        <v>3009953</v>
      </c>
      <c r="C6564">
        <v>1380</v>
      </c>
      <c r="D6564">
        <v>1500</v>
      </c>
      <c r="E6564"/>
      <c r="F6564" t="s">
        <v>253</v>
      </c>
      <c r="G6564">
        <v>1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9333</v>
      </c>
    </row>
    <row r="6565" spans="1:13">
      <c r="A6565" s="13">
        <f t="shared" si="102"/>
        <v>1</v>
      </c>
      <c r="B6565">
        <v>3009954</v>
      </c>
      <c r="C6565">
        <v>1380</v>
      </c>
      <c r="D6565">
        <v>1500</v>
      </c>
      <c r="E6565"/>
      <c r="F6565" t="s">
        <v>253</v>
      </c>
      <c r="G6565">
        <v>1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9098</v>
      </c>
    </row>
    <row r="6566" spans="1:13">
      <c r="A6566" s="13">
        <f t="shared" si="102"/>
        <v>1</v>
      </c>
      <c r="B6566">
        <v>3009955</v>
      </c>
      <c r="C6566">
        <v>1380</v>
      </c>
      <c r="D6566">
        <v>1501</v>
      </c>
      <c r="E6566"/>
      <c r="F6566" t="s">
        <v>253</v>
      </c>
      <c r="G6566">
        <v>1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4669</v>
      </c>
    </row>
    <row r="6567" spans="1:13">
      <c r="A6567" s="13">
        <f t="shared" si="102"/>
        <v>27</v>
      </c>
      <c r="B6567">
        <v>3009956</v>
      </c>
      <c r="C6567">
        <v>1380</v>
      </c>
      <c r="D6567">
        <v>1501</v>
      </c>
      <c r="E6567"/>
      <c r="F6567" t="s">
        <v>253</v>
      </c>
      <c r="G6567">
        <v>27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4670</v>
      </c>
    </row>
    <row r="6568" spans="1:13">
      <c r="A6568" s="13">
        <f t="shared" si="102"/>
        <v>2</v>
      </c>
      <c r="B6568">
        <v>3009957</v>
      </c>
      <c r="C6568">
        <v>1380</v>
      </c>
      <c r="D6568">
        <v>1500</v>
      </c>
      <c r="E6568"/>
      <c r="F6568" t="s">
        <v>253</v>
      </c>
      <c r="G6568">
        <v>2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7878</v>
      </c>
    </row>
    <row r="6569" spans="1:13">
      <c r="A6569" s="13">
        <f t="shared" si="102"/>
        <v>2</v>
      </c>
      <c r="B6569">
        <v>3009964</v>
      </c>
      <c r="C6569">
        <v>1400</v>
      </c>
      <c r="D6569">
        <v>1500</v>
      </c>
      <c r="E6569"/>
      <c r="F6569" t="s">
        <v>253</v>
      </c>
      <c r="G6569">
        <v>2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4671</v>
      </c>
    </row>
    <row r="6570" spans="1:13">
      <c r="A6570" s="13">
        <f t="shared" si="102"/>
        <v>6</v>
      </c>
      <c r="B6570">
        <v>3009965</v>
      </c>
      <c r="C6570">
        <v>1400</v>
      </c>
      <c r="D6570">
        <v>1500</v>
      </c>
      <c r="E6570"/>
      <c r="F6570" t="s">
        <v>253</v>
      </c>
      <c r="G6570">
        <v>6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8673</v>
      </c>
    </row>
    <row r="6571" spans="1:13">
      <c r="A6571" s="13">
        <f t="shared" si="102"/>
        <v>3</v>
      </c>
      <c r="B6571">
        <v>3009966</v>
      </c>
      <c r="C6571">
        <v>1400</v>
      </c>
      <c r="D6571">
        <v>1500</v>
      </c>
      <c r="E6571"/>
      <c r="F6571" t="s">
        <v>253</v>
      </c>
      <c r="G6571">
        <v>3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7736</v>
      </c>
    </row>
    <row r="6572" spans="1:13">
      <c r="A6572" s="13">
        <f t="shared" si="102"/>
        <v>1</v>
      </c>
      <c r="B6572">
        <v>3009968</v>
      </c>
      <c r="C6572">
        <v>1380</v>
      </c>
      <c r="D6572">
        <v>1500</v>
      </c>
      <c r="E6572"/>
      <c r="F6572" t="s">
        <v>253</v>
      </c>
      <c r="G6572">
        <v>1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4672</v>
      </c>
    </row>
    <row r="6573" spans="1:13">
      <c r="A6573" s="13">
        <f t="shared" si="102"/>
        <v>1</v>
      </c>
      <c r="B6573">
        <v>3009969</v>
      </c>
      <c r="C6573">
        <v>1380</v>
      </c>
      <c r="D6573">
        <v>1500</v>
      </c>
      <c r="E6573"/>
      <c r="F6573" t="s">
        <v>253</v>
      </c>
      <c r="G6573">
        <v>1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4673</v>
      </c>
    </row>
    <row r="6574" spans="1:13">
      <c r="A6574" s="13">
        <f t="shared" si="102"/>
        <v>10000</v>
      </c>
      <c r="B6574">
        <v>3009970</v>
      </c>
      <c r="C6574">
        <v>1380</v>
      </c>
      <c r="D6574">
        <v>1500</v>
      </c>
      <c r="E6574"/>
      <c r="F6574" t="s">
        <v>253</v>
      </c>
      <c r="G6574" s="177">
        <v>10000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4674</v>
      </c>
    </row>
    <row r="6575" spans="1:13">
      <c r="A6575" s="13">
        <f t="shared" si="102"/>
        <v>16</v>
      </c>
      <c r="B6575">
        <v>3009973</v>
      </c>
      <c r="C6575">
        <v>1380</v>
      </c>
      <c r="D6575">
        <v>1500</v>
      </c>
      <c r="E6575"/>
      <c r="F6575" t="s">
        <v>253</v>
      </c>
      <c r="G6575">
        <v>16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4675</v>
      </c>
    </row>
    <row r="6576" spans="1:13">
      <c r="A6576" s="13">
        <f t="shared" si="102"/>
        <v>2</v>
      </c>
      <c r="B6576">
        <v>3010000</v>
      </c>
      <c r="C6576">
        <v>1400</v>
      </c>
      <c r="D6576">
        <v>1500</v>
      </c>
      <c r="E6576"/>
      <c r="F6576" t="s">
        <v>253</v>
      </c>
      <c r="G6576">
        <v>2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9305</v>
      </c>
    </row>
    <row r="6577" spans="1:13">
      <c r="A6577" s="13">
        <f t="shared" si="102"/>
        <v>1</v>
      </c>
      <c r="B6577">
        <v>3010001</v>
      </c>
      <c r="C6577">
        <v>1400</v>
      </c>
      <c r="D6577">
        <v>1500</v>
      </c>
      <c r="E6577"/>
      <c r="F6577" t="s">
        <v>253</v>
      </c>
      <c r="G6577">
        <v>1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7856</v>
      </c>
    </row>
    <row r="6578" spans="1:13">
      <c r="A6578" s="13">
        <f t="shared" si="102"/>
        <v>25</v>
      </c>
      <c r="B6578">
        <v>3010002</v>
      </c>
      <c r="C6578">
        <v>1400</v>
      </c>
      <c r="D6578">
        <v>1500</v>
      </c>
      <c r="E6578"/>
      <c r="F6578" t="s">
        <v>253</v>
      </c>
      <c r="G6578">
        <v>25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4676</v>
      </c>
    </row>
    <row r="6579" spans="1:13">
      <c r="A6579" s="13">
        <f t="shared" si="102"/>
        <v>2</v>
      </c>
      <c r="B6579">
        <v>3010006</v>
      </c>
      <c r="C6579">
        <v>1380</v>
      </c>
      <c r="D6579">
        <v>1501</v>
      </c>
      <c r="E6579"/>
      <c r="F6579" t="s">
        <v>253</v>
      </c>
      <c r="G6579">
        <v>2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4677</v>
      </c>
    </row>
    <row r="6580" spans="1:13">
      <c r="A6580" s="13">
        <f t="shared" si="102"/>
        <v>48</v>
      </c>
      <c r="B6580">
        <v>3010008</v>
      </c>
      <c r="C6580">
        <v>1380</v>
      </c>
      <c r="D6580">
        <v>1501</v>
      </c>
      <c r="E6580"/>
      <c r="F6580" t="s">
        <v>253</v>
      </c>
      <c r="G6580">
        <v>48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4678</v>
      </c>
    </row>
    <row r="6581" spans="1:13">
      <c r="A6581" s="13">
        <f t="shared" si="102"/>
        <v>1</v>
      </c>
      <c r="B6581">
        <v>3010009</v>
      </c>
      <c r="C6581">
        <v>1380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9099</v>
      </c>
    </row>
    <row r="6582" spans="1:13">
      <c r="A6582" s="13">
        <f t="shared" si="102"/>
        <v>2</v>
      </c>
      <c r="B6582">
        <v>3010012</v>
      </c>
      <c r="C6582">
        <v>1380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8051</v>
      </c>
    </row>
    <row r="6583" spans="1:13">
      <c r="A6583" s="13">
        <f t="shared" si="102"/>
        <v>2</v>
      </c>
      <c r="B6583">
        <v>3010013</v>
      </c>
      <c r="C6583">
        <v>1380</v>
      </c>
      <c r="D6583">
        <v>1500</v>
      </c>
      <c r="E6583"/>
      <c r="F6583" t="s">
        <v>253</v>
      </c>
      <c r="G6583">
        <v>2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4679</v>
      </c>
    </row>
    <row r="6584" spans="1:13">
      <c r="A6584" s="13">
        <f t="shared" si="102"/>
        <v>2</v>
      </c>
      <c r="B6584">
        <v>3010014</v>
      </c>
      <c r="C6584">
        <v>1380</v>
      </c>
      <c r="D6584">
        <v>1500</v>
      </c>
      <c r="E6584"/>
      <c r="F6584" t="s">
        <v>253</v>
      </c>
      <c r="G6584">
        <v>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8298</v>
      </c>
    </row>
    <row r="6585" spans="1:13">
      <c r="A6585" s="13">
        <f t="shared" si="102"/>
        <v>15</v>
      </c>
      <c r="B6585">
        <v>3010015</v>
      </c>
      <c r="C6585">
        <v>1380</v>
      </c>
      <c r="D6585">
        <v>1501</v>
      </c>
      <c r="E6585"/>
      <c r="F6585" t="s">
        <v>253</v>
      </c>
      <c r="G6585">
        <v>15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4680</v>
      </c>
    </row>
    <row r="6586" spans="1:13">
      <c r="A6586" s="13">
        <f t="shared" si="102"/>
        <v>11</v>
      </c>
      <c r="B6586">
        <v>3010016</v>
      </c>
      <c r="C6586">
        <v>1380</v>
      </c>
      <c r="D6586">
        <v>1501</v>
      </c>
      <c r="E6586"/>
      <c r="F6586" t="s">
        <v>253</v>
      </c>
      <c r="G6586">
        <v>11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4681</v>
      </c>
    </row>
    <row r="6587" spans="1:13">
      <c r="A6587" s="13">
        <f t="shared" si="102"/>
        <v>5</v>
      </c>
      <c r="B6587">
        <v>3010017</v>
      </c>
      <c r="C6587">
        <v>1380</v>
      </c>
      <c r="D6587">
        <v>1500</v>
      </c>
      <c r="E6587"/>
      <c r="F6587" t="s">
        <v>253</v>
      </c>
      <c r="G6587">
        <v>5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4682</v>
      </c>
    </row>
    <row r="6588" spans="1:13">
      <c r="A6588" s="13">
        <f t="shared" si="102"/>
        <v>12</v>
      </c>
      <c r="B6588">
        <v>3010018</v>
      </c>
      <c r="C6588">
        <v>1380</v>
      </c>
      <c r="D6588">
        <v>1500</v>
      </c>
      <c r="E6588"/>
      <c r="F6588" t="s">
        <v>253</v>
      </c>
      <c r="G6588">
        <v>12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7772</v>
      </c>
    </row>
    <row r="6589" spans="1:13">
      <c r="A6589" s="13">
        <f t="shared" si="102"/>
        <v>1</v>
      </c>
      <c r="B6589">
        <v>3010019</v>
      </c>
      <c r="C6589">
        <v>1380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4683</v>
      </c>
    </row>
    <row r="6590" spans="1:13">
      <c r="A6590" s="13">
        <f t="shared" si="102"/>
        <v>1</v>
      </c>
      <c r="B6590">
        <v>3010020</v>
      </c>
      <c r="C6590">
        <v>1380</v>
      </c>
      <c r="D6590">
        <v>1500</v>
      </c>
      <c r="E6590"/>
      <c r="F6590" t="s">
        <v>253</v>
      </c>
      <c r="G6590">
        <v>1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9162</v>
      </c>
    </row>
    <row r="6591" spans="1:13">
      <c r="A6591" s="13">
        <f t="shared" si="102"/>
        <v>4</v>
      </c>
      <c r="B6591">
        <v>3010021</v>
      </c>
      <c r="C6591">
        <v>1380</v>
      </c>
      <c r="D6591">
        <v>1500</v>
      </c>
      <c r="E6591"/>
      <c r="F6591" t="s">
        <v>253</v>
      </c>
      <c r="G6591">
        <v>4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4684</v>
      </c>
    </row>
    <row r="6592" spans="1:13">
      <c r="A6592" s="13">
        <f t="shared" si="102"/>
        <v>2</v>
      </c>
      <c r="B6592">
        <v>3010022</v>
      </c>
      <c r="C6592">
        <v>1380</v>
      </c>
      <c r="D6592">
        <v>1500</v>
      </c>
      <c r="E6592"/>
      <c r="F6592" t="s">
        <v>253</v>
      </c>
      <c r="G6592">
        <v>2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4685</v>
      </c>
    </row>
    <row r="6593" spans="1:13">
      <c r="A6593" s="13">
        <f t="shared" si="102"/>
        <v>2</v>
      </c>
      <c r="B6593">
        <v>3010023</v>
      </c>
      <c r="C6593">
        <v>1380</v>
      </c>
      <c r="D6593">
        <v>1501</v>
      </c>
      <c r="E6593"/>
      <c r="F6593" t="s">
        <v>253</v>
      </c>
      <c r="G6593">
        <v>2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4686</v>
      </c>
    </row>
    <row r="6594" spans="1:13">
      <c r="A6594" s="13">
        <f t="shared" si="102"/>
        <v>1</v>
      </c>
      <c r="B6594">
        <v>3010024</v>
      </c>
      <c r="C6594">
        <v>1380</v>
      </c>
      <c r="D6594">
        <v>1501</v>
      </c>
      <c r="E6594"/>
      <c r="F6594" t="s">
        <v>253</v>
      </c>
      <c r="G6594">
        <v>1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4687</v>
      </c>
    </row>
    <row r="6595" spans="1:13">
      <c r="A6595" s="13">
        <f t="shared" ref="A6595:A6658" si="103">G6595+H6595+I6595</f>
        <v>5</v>
      </c>
      <c r="B6595">
        <v>3010025</v>
      </c>
      <c r="C6595">
        <v>1380</v>
      </c>
      <c r="D6595">
        <v>1500</v>
      </c>
      <c r="E6595"/>
      <c r="F6595" t="s">
        <v>253</v>
      </c>
      <c r="G6595">
        <v>5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4688</v>
      </c>
    </row>
    <row r="6596" spans="1:13">
      <c r="A6596" s="13">
        <f t="shared" si="103"/>
        <v>1</v>
      </c>
      <c r="B6596">
        <v>3010027</v>
      </c>
      <c r="C6596">
        <v>1380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7893</v>
      </c>
    </row>
    <row r="6597" spans="1:13">
      <c r="A6597" s="13">
        <f t="shared" si="103"/>
        <v>2</v>
      </c>
      <c r="B6597">
        <v>3010028</v>
      </c>
      <c r="C6597">
        <v>1380</v>
      </c>
      <c r="D6597">
        <v>1501</v>
      </c>
      <c r="E6597"/>
      <c r="F6597" t="s">
        <v>253</v>
      </c>
      <c r="G6597">
        <v>2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4689</v>
      </c>
    </row>
    <row r="6598" spans="1:13">
      <c r="A6598" s="13">
        <f t="shared" si="103"/>
        <v>1</v>
      </c>
      <c r="B6598">
        <v>3010029</v>
      </c>
      <c r="C6598">
        <v>1380</v>
      </c>
      <c r="D6598">
        <v>1501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4690</v>
      </c>
    </row>
    <row r="6599" spans="1:13">
      <c r="A6599" s="13">
        <f t="shared" si="103"/>
        <v>1</v>
      </c>
      <c r="B6599">
        <v>3010030</v>
      </c>
      <c r="C6599">
        <v>1380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4691</v>
      </c>
    </row>
    <row r="6600" spans="1:13">
      <c r="A6600" s="13">
        <f t="shared" si="103"/>
        <v>1</v>
      </c>
      <c r="B6600">
        <v>3010031</v>
      </c>
      <c r="C6600">
        <v>1380</v>
      </c>
      <c r="D6600">
        <v>1500</v>
      </c>
      <c r="E6600"/>
      <c r="F6600" t="s">
        <v>253</v>
      </c>
      <c r="G6600">
        <v>1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4692</v>
      </c>
    </row>
    <row r="6601" spans="1:13">
      <c r="A6601" s="13">
        <f t="shared" si="103"/>
        <v>1</v>
      </c>
      <c r="B6601">
        <v>3010033</v>
      </c>
      <c r="C6601">
        <v>1380</v>
      </c>
      <c r="D6601">
        <v>1500</v>
      </c>
      <c r="E6601"/>
      <c r="F6601" t="s">
        <v>253</v>
      </c>
      <c r="G6601">
        <v>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4693</v>
      </c>
    </row>
    <row r="6602" spans="1:13">
      <c r="A6602" s="13">
        <f t="shared" si="103"/>
        <v>1</v>
      </c>
      <c r="B6602">
        <v>3010034</v>
      </c>
      <c r="C6602">
        <v>1380</v>
      </c>
      <c r="D6602">
        <v>1501</v>
      </c>
      <c r="E6602"/>
      <c r="F6602" t="s">
        <v>253</v>
      </c>
      <c r="G6602">
        <v>1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4694</v>
      </c>
    </row>
    <row r="6603" spans="1:13">
      <c r="A6603" s="13">
        <f t="shared" si="103"/>
        <v>1</v>
      </c>
      <c r="B6603">
        <v>3010035</v>
      </c>
      <c r="C6603">
        <v>1380</v>
      </c>
      <c r="D6603">
        <v>1500</v>
      </c>
      <c r="E6603"/>
      <c r="F6603" t="s">
        <v>253</v>
      </c>
      <c r="G6603">
        <v>1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4695</v>
      </c>
    </row>
    <row r="6604" spans="1:13">
      <c r="A6604" s="13">
        <f t="shared" si="103"/>
        <v>3</v>
      </c>
      <c r="B6604">
        <v>3010036</v>
      </c>
      <c r="C6604">
        <v>1380</v>
      </c>
      <c r="D6604">
        <v>1500</v>
      </c>
      <c r="E6604"/>
      <c r="F6604" t="s">
        <v>253</v>
      </c>
      <c r="G6604">
        <v>3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7844</v>
      </c>
    </row>
    <row r="6605" spans="1:13">
      <c r="A6605" s="13">
        <f t="shared" si="103"/>
        <v>1</v>
      </c>
      <c r="B6605">
        <v>3010039</v>
      </c>
      <c r="C6605">
        <v>1380</v>
      </c>
      <c r="D6605">
        <v>1500</v>
      </c>
      <c r="E6605"/>
      <c r="F6605" t="s">
        <v>253</v>
      </c>
      <c r="G6605">
        <v>1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9334</v>
      </c>
    </row>
    <row r="6606" spans="1:13">
      <c r="A6606" s="13">
        <f t="shared" si="103"/>
        <v>5</v>
      </c>
      <c r="B6606">
        <v>3010040</v>
      </c>
      <c r="C6606">
        <v>1380</v>
      </c>
      <c r="D6606">
        <v>1500</v>
      </c>
      <c r="E6606"/>
      <c r="F6606" t="s">
        <v>253</v>
      </c>
      <c r="G6606">
        <v>5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4696</v>
      </c>
    </row>
    <row r="6607" spans="1:13">
      <c r="A6607" s="13">
        <f t="shared" si="103"/>
        <v>1</v>
      </c>
      <c r="B6607">
        <v>3010041</v>
      </c>
      <c r="C6607">
        <v>1380</v>
      </c>
      <c r="D6607">
        <v>1501</v>
      </c>
      <c r="E6607"/>
      <c r="F6607" t="s">
        <v>253</v>
      </c>
      <c r="G6607">
        <v>1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4697</v>
      </c>
    </row>
    <row r="6608" spans="1:13">
      <c r="A6608" s="13">
        <f t="shared" si="103"/>
        <v>5</v>
      </c>
      <c r="B6608">
        <v>3010042</v>
      </c>
      <c r="C6608">
        <v>1380</v>
      </c>
      <c r="D6608">
        <v>1500</v>
      </c>
      <c r="E6608"/>
      <c r="F6608" t="s">
        <v>253</v>
      </c>
      <c r="G6608">
        <v>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4698</v>
      </c>
    </row>
    <row r="6609" spans="1:13">
      <c r="A6609" s="13">
        <f t="shared" si="103"/>
        <v>2</v>
      </c>
      <c r="B6609">
        <v>3010046</v>
      </c>
      <c r="C6609">
        <v>1380</v>
      </c>
      <c r="D6609">
        <v>1501</v>
      </c>
      <c r="E6609"/>
      <c r="F6609" t="s">
        <v>253</v>
      </c>
      <c r="G6609">
        <v>2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4699</v>
      </c>
    </row>
    <row r="6610" spans="1:13">
      <c r="A6610" s="13">
        <f t="shared" si="103"/>
        <v>3</v>
      </c>
      <c r="B6610">
        <v>3010047</v>
      </c>
      <c r="C6610">
        <v>1380</v>
      </c>
      <c r="D6610">
        <v>1501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4700</v>
      </c>
    </row>
    <row r="6611" spans="1:13">
      <c r="A6611" s="13">
        <f t="shared" si="103"/>
        <v>1</v>
      </c>
      <c r="B6611">
        <v>3010048</v>
      </c>
      <c r="C6611">
        <v>1380</v>
      </c>
      <c r="D6611">
        <v>1501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4701</v>
      </c>
    </row>
    <row r="6612" spans="1:13">
      <c r="A6612" s="13">
        <f t="shared" si="103"/>
        <v>1</v>
      </c>
      <c r="B6612">
        <v>3010050</v>
      </c>
      <c r="C6612">
        <v>1380</v>
      </c>
      <c r="D6612">
        <v>1501</v>
      </c>
      <c r="E6612"/>
      <c r="F6612" t="s">
        <v>253</v>
      </c>
      <c r="G6612">
        <v>1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4702</v>
      </c>
    </row>
    <row r="6613" spans="1:13">
      <c r="A6613" s="13">
        <f t="shared" si="103"/>
        <v>1</v>
      </c>
      <c r="B6613">
        <v>3010051</v>
      </c>
      <c r="C6613">
        <v>1380</v>
      </c>
      <c r="D6613">
        <v>1501</v>
      </c>
      <c r="E6613"/>
      <c r="F6613" t="s">
        <v>253</v>
      </c>
      <c r="G6613">
        <v>1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4703</v>
      </c>
    </row>
    <row r="6614" spans="1:13">
      <c r="A6614" s="13">
        <f t="shared" si="103"/>
        <v>1</v>
      </c>
      <c r="B6614">
        <v>3010053</v>
      </c>
      <c r="C6614">
        <v>1380</v>
      </c>
      <c r="D6614">
        <v>1500</v>
      </c>
      <c r="E6614"/>
      <c r="F6614" t="s">
        <v>253</v>
      </c>
      <c r="G6614">
        <v>1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4704</v>
      </c>
    </row>
    <row r="6615" spans="1:13">
      <c r="A6615" s="13">
        <f t="shared" si="103"/>
        <v>1</v>
      </c>
      <c r="B6615">
        <v>3010054</v>
      </c>
      <c r="C6615">
        <v>1380</v>
      </c>
      <c r="D6615">
        <v>1501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4705</v>
      </c>
    </row>
    <row r="6616" spans="1:13">
      <c r="A6616" s="13">
        <f t="shared" si="103"/>
        <v>1</v>
      </c>
      <c r="B6616">
        <v>3010055</v>
      </c>
      <c r="C6616">
        <v>1380</v>
      </c>
      <c r="D6616">
        <v>1501</v>
      </c>
      <c r="E6616"/>
      <c r="F6616" t="s">
        <v>253</v>
      </c>
      <c r="G6616">
        <v>1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4706</v>
      </c>
    </row>
    <row r="6617" spans="1:13">
      <c r="A6617" s="13">
        <f t="shared" si="103"/>
        <v>2</v>
      </c>
      <c r="B6617">
        <v>3010056</v>
      </c>
      <c r="C6617">
        <v>1380</v>
      </c>
      <c r="D6617">
        <v>1500</v>
      </c>
      <c r="E6617"/>
      <c r="F6617" t="s">
        <v>253</v>
      </c>
      <c r="G6617">
        <v>2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8539</v>
      </c>
    </row>
    <row r="6618" spans="1:13">
      <c r="A6618" s="13">
        <f t="shared" si="103"/>
        <v>3</v>
      </c>
      <c r="B6618">
        <v>3010058</v>
      </c>
      <c r="C6618">
        <v>1380</v>
      </c>
      <c r="D6618">
        <v>1500</v>
      </c>
      <c r="E6618"/>
      <c r="F6618" t="s">
        <v>253</v>
      </c>
      <c r="G6618">
        <v>3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4707</v>
      </c>
    </row>
    <row r="6619" spans="1:13">
      <c r="A6619" s="13">
        <f t="shared" si="103"/>
        <v>12</v>
      </c>
      <c r="B6619">
        <v>3010059</v>
      </c>
      <c r="C6619">
        <v>1380</v>
      </c>
      <c r="D6619">
        <v>1500</v>
      </c>
      <c r="E6619"/>
      <c r="F6619" t="s">
        <v>253</v>
      </c>
      <c r="G6619">
        <v>12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8134</v>
      </c>
    </row>
    <row r="6620" spans="1:13">
      <c r="A6620" s="13">
        <f t="shared" si="103"/>
        <v>1</v>
      </c>
      <c r="B6620">
        <v>3010060</v>
      </c>
      <c r="C6620">
        <v>1380</v>
      </c>
      <c r="D6620">
        <v>1501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4708</v>
      </c>
    </row>
    <row r="6621" spans="1:13">
      <c r="A6621" s="13">
        <f t="shared" si="103"/>
        <v>11</v>
      </c>
      <c r="B6621">
        <v>3010061</v>
      </c>
      <c r="C6621">
        <v>1380</v>
      </c>
      <c r="D6621">
        <v>1500</v>
      </c>
      <c r="E6621"/>
      <c r="F6621" t="s">
        <v>253</v>
      </c>
      <c r="G6621">
        <v>11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8578</v>
      </c>
    </row>
    <row r="6622" spans="1:13">
      <c r="A6622" s="13">
        <f t="shared" si="103"/>
        <v>136</v>
      </c>
      <c r="B6622">
        <v>3010063</v>
      </c>
      <c r="C6622">
        <v>1400</v>
      </c>
      <c r="D6622">
        <v>1500</v>
      </c>
      <c r="E6622"/>
      <c r="F6622" t="s">
        <v>253</v>
      </c>
      <c r="G6622">
        <v>136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4709</v>
      </c>
    </row>
    <row r="6623" spans="1:13">
      <c r="A6623" s="13">
        <f t="shared" si="103"/>
        <v>30</v>
      </c>
      <c r="B6623">
        <v>3010064</v>
      </c>
      <c r="C6623">
        <v>1400</v>
      </c>
      <c r="D6623">
        <v>1500</v>
      </c>
      <c r="E6623"/>
      <c r="F6623" t="s">
        <v>253</v>
      </c>
      <c r="G6623">
        <v>30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4710</v>
      </c>
    </row>
    <row r="6624" spans="1:13">
      <c r="A6624" s="13">
        <f t="shared" si="103"/>
        <v>3</v>
      </c>
      <c r="B6624">
        <v>3010066</v>
      </c>
      <c r="C6624">
        <v>1400</v>
      </c>
      <c r="D6624">
        <v>1500</v>
      </c>
      <c r="E6624"/>
      <c r="F6624" t="s">
        <v>253</v>
      </c>
      <c r="G6624">
        <v>3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4711</v>
      </c>
    </row>
    <row r="6625" spans="1:13">
      <c r="A6625" s="13">
        <f t="shared" si="103"/>
        <v>1</v>
      </c>
      <c r="B6625">
        <v>3011013</v>
      </c>
      <c r="C6625">
        <v>1380</v>
      </c>
      <c r="D6625">
        <v>1501</v>
      </c>
      <c r="E6625"/>
      <c r="F6625" t="s">
        <v>253</v>
      </c>
      <c r="G6625">
        <v>1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4712</v>
      </c>
    </row>
    <row r="6626" spans="1:13">
      <c r="A6626" s="13">
        <f t="shared" si="103"/>
        <v>36</v>
      </c>
      <c r="B6626">
        <v>3011014</v>
      </c>
      <c r="C6626">
        <v>1380</v>
      </c>
      <c r="D6626">
        <v>1500</v>
      </c>
      <c r="E6626"/>
      <c r="F6626" t="s">
        <v>253</v>
      </c>
      <c r="G6626">
        <v>36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4713</v>
      </c>
    </row>
    <row r="6627" spans="1:13">
      <c r="A6627" s="13">
        <f t="shared" si="103"/>
        <v>30</v>
      </c>
      <c r="B6627">
        <v>3011015</v>
      </c>
      <c r="C6627">
        <v>1380</v>
      </c>
      <c r="D6627">
        <v>1500</v>
      </c>
      <c r="E6627"/>
      <c r="F6627" t="s">
        <v>253</v>
      </c>
      <c r="G6627">
        <v>30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1495</v>
      </c>
    </row>
    <row r="6628" spans="1:13">
      <c r="A6628" s="13">
        <f t="shared" si="103"/>
        <v>10</v>
      </c>
      <c r="B6628">
        <v>3011016</v>
      </c>
      <c r="C6628">
        <v>1380</v>
      </c>
      <c r="D6628">
        <v>1501</v>
      </c>
      <c r="E6628"/>
      <c r="F6628" t="s">
        <v>253</v>
      </c>
      <c r="G6628">
        <v>10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4714</v>
      </c>
    </row>
    <row r="6629" spans="1:13">
      <c r="A6629" s="13">
        <f t="shared" si="103"/>
        <v>27</v>
      </c>
      <c r="B6629">
        <v>3011017</v>
      </c>
      <c r="C6629">
        <v>1380</v>
      </c>
      <c r="D6629">
        <v>1500</v>
      </c>
      <c r="E6629"/>
      <c r="F6629" t="s">
        <v>253</v>
      </c>
      <c r="G6629">
        <v>27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4715</v>
      </c>
    </row>
    <row r="6630" spans="1:13">
      <c r="A6630" s="13">
        <f t="shared" si="103"/>
        <v>2</v>
      </c>
      <c r="B6630">
        <v>3011018</v>
      </c>
      <c r="C6630">
        <v>1380</v>
      </c>
      <c r="D6630">
        <v>1500</v>
      </c>
      <c r="E6630"/>
      <c r="F6630" t="s">
        <v>253</v>
      </c>
      <c r="G6630">
        <v>2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4716</v>
      </c>
    </row>
    <row r="6631" spans="1:13">
      <c r="A6631" s="13">
        <f t="shared" si="103"/>
        <v>5</v>
      </c>
      <c r="B6631">
        <v>3011019</v>
      </c>
      <c r="C6631">
        <v>1380</v>
      </c>
      <c r="D6631">
        <v>1500</v>
      </c>
      <c r="E6631"/>
      <c r="F6631" t="s">
        <v>253</v>
      </c>
      <c r="G6631">
        <v>5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4717</v>
      </c>
    </row>
    <row r="6632" spans="1:13">
      <c r="A6632" s="13">
        <f t="shared" si="103"/>
        <v>220</v>
      </c>
      <c r="B6632">
        <v>3011020</v>
      </c>
      <c r="C6632">
        <v>1380</v>
      </c>
      <c r="D6632">
        <v>1500</v>
      </c>
      <c r="E6632"/>
      <c r="F6632" t="s">
        <v>253</v>
      </c>
      <c r="G6632">
        <v>220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4718</v>
      </c>
    </row>
    <row r="6633" spans="1:13">
      <c r="A6633" s="13">
        <f t="shared" si="103"/>
        <v>30</v>
      </c>
      <c r="B6633">
        <v>3011021</v>
      </c>
      <c r="C6633">
        <v>1380</v>
      </c>
      <c r="D6633">
        <v>1501</v>
      </c>
      <c r="E6633"/>
      <c r="F6633" t="s">
        <v>253</v>
      </c>
      <c r="G6633">
        <v>30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4719</v>
      </c>
    </row>
    <row r="6634" spans="1:13">
      <c r="A6634" s="13">
        <f t="shared" si="103"/>
        <v>2</v>
      </c>
      <c r="B6634">
        <v>3011022</v>
      </c>
      <c r="C6634">
        <v>1380</v>
      </c>
      <c r="D6634">
        <v>1501</v>
      </c>
      <c r="E6634"/>
      <c r="F6634" t="s">
        <v>253</v>
      </c>
      <c r="G6634">
        <v>2</v>
      </c>
      <c r="H6634">
        <v>0</v>
      </c>
      <c r="I6634">
        <v>0</v>
      </c>
      <c r="J6634">
        <v>0</v>
      </c>
      <c r="K6634">
        <v>0</v>
      </c>
      <c r="L6634">
        <v>0</v>
      </c>
      <c r="M6634" t="s">
        <v>4720</v>
      </c>
    </row>
    <row r="6635" spans="1:13">
      <c r="A6635" s="13">
        <f t="shared" si="103"/>
        <v>6</v>
      </c>
      <c r="B6635">
        <v>3011027</v>
      </c>
      <c r="C6635">
        <v>1380</v>
      </c>
      <c r="D6635">
        <v>1500</v>
      </c>
      <c r="E6635"/>
      <c r="F6635" t="s">
        <v>253</v>
      </c>
      <c r="G6635">
        <v>6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4721</v>
      </c>
    </row>
    <row r="6636" spans="1:13">
      <c r="A6636" s="13">
        <f t="shared" si="103"/>
        <v>2</v>
      </c>
      <c r="B6636">
        <v>3011028</v>
      </c>
      <c r="C6636">
        <v>1380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4722</v>
      </c>
    </row>
    <row r="6637" spans="1:13">
      <c r="A6637" s="13">
        <f t="shared" si="103"/>
        <v>9</v>
      </c>
      <c r="B6637">
        <v>3011029</v>
      </c>
      <c r="C6637">
        <v>1380</v>
      </c>
      <c r="D6637">
        <v>1500</v>
      </c>
      <c r="E6637"/>
      <c r="F6637" t="s">
        <v>253</v>
      </c>
      <c r="G6637">
        <v>9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4723</v>
      </c>
    </row>
    <row r="6638" spans="1:13">
      <c r="A6638" s="13">
        <f t="shared" si="103"/>
        <v>7</v>
      </c>
      <c r="B6638">
        <v>3011030</v>
      </c>
      <c r="C6638">
        <v>1380</v>
      </c>
      <c r="D6638">
        <v>1500</v>
      </c>
      <c r="E6638"/>
      <c r="F6638" t="s">
        <v>253</v>
      </c>
      <c r="G6638">
        <v>7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8135</v>
      </c>
    </row>
    <row r="6639" spans="1:13">
      <c r="A6639" s="13">
        <f t="shared" si="103"/>
        <v>3</v>
      </c>
      <c r="B6639">
        <v>3011031</v>
      </c>
      <c r="C6639">
        <v>1380</v>
      </c>
      <c r="D6639">
        <v>1500</v>
      </c>
      <c r="E6639"/>
      <c r="F6639" t="s">
        <v>253</v>
      </c>
      <c r="G6639">
        <v>3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4724</v>
      </c>
    </row>
    <row r="6640" spans="1:13">
      <c r="A6640" s="13">
        <f t="shared" si="103"/>
        <v>48</v>
      </c>
      <c r="B6640">
        <v>3011033</v>
      </c>
      <c r="C6640">
        <v>1380</v>
      </c>
      <c r="D6640">
        <v>1501</v>
      </c>
      <c r="E6640"/>
      <c r="F6640" t="s">
        <v>253</v>
      </c>
      <c r="G6640">
        <v>48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4725</v>
      </c>
    </row>
    <row r="6641" spans="1:13">
      <c r="A6641" s="13">
        <f t="shared" si="103"/>
        <v>31</v>
      </c>
      <c r="B6641">
        <v>3011035</v>
      </c>
      <c r="C6641">
        <v>1380</v>
      </c>
      <c r="D6641">
        <v>1501</v>
      </c>
      <c r="E6641"/>
      <c r="F6641" t="s">
        <v>253</v>
      </c>
      <c r="G6641">
        <v>31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4726</v>
      </c>
    </row>
    <row r="6642" spans="1:13">
      <c r="A6642" s="13">
        <f t="shared" si="103"/>
        <v>1</v>
      </c>
      <c r="B6642">
        <v>3011036</v>
      </c>
      <c r="C6642">
        <v>1380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7857</v>
      </c>
    </row>
    <row r="6643" spans="1:13">
      <c r="A6643" s="13">
        <f t="shared" si="103"/>
        <v>1</v>
      </c>
      <c r="B6643">
        <v>3011037</v>
      </c>
      <c r="C6643">
        <v>1380</v>
      </c>
      <c r="D6643">
        <v>1500</v>
      </c>
      <c r="E6643"/>
      <c r="F6643" t="s">
        <v>253</v>
      </c>
      <c r="G6643">
        <v>1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8724</v>
      </c>
    </row>
    <row r="6644" spans="1:13">
      <c r="A6644" s="13">
        <f t="shared" si="103"/>
        <v>14</v>
      </c>
      <c r="B6644">
        <v>3011038</v>
      </c>
      <c r="C6644">
        <v>1380</v>
      </c>
      <c r="D6644">
        <v>1500</v>
      </c>
      <c r="E6644"/>
      <c r="F6644" t="s">
        <v>253</v>
      </c>
      <c r="G6644">
        <v>14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4727</v>
      </c>
    </row>
    <row r="6645" spans="1:13">
      <c r="A6645" s="13">
        <f t="shared" si="103"/>
        <v>1</v>
      </c>
      <c r="B6645">
        <v>3011039</v>
      </c>
      <c r="C6645">
        <v>1380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7463</v>
      </c>
    </row>
    <row r="6646" spans="1:13">
      <c r="A6646" s="13">
        <f t="shared" si="103"/>
        <v>2</v>
      </c>
      <c r="B6646">
        <v>3011040</v>
      </c>
      <c r="C6646">
        <v>1380</v>
      </c>
      <c r="D6646">
        <v>1500</v>
      </c>
      <c r="E6646"/>
      <c r="F6646" t="s">
        <v>253</v>
      </c>
      <c r="G6646">
        <v>2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4728</v>
      </c>
    </row>
    <row r="6647" spans="1:13">
      <c r="A6647" s="13">
        <f t="shared" si="103"/>
        <v>1</v>
      </c>
      <c r="B6647">
        <v>3011041</v>
      </c>
      <c r="C6647">
        <v>1380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4729</v>
      </c>
    </row>
    <row r="6648" spans="1:13">
      <c r="A6648" s="13">
        <f t="shared" si="103"/>
        <v>1</v>
      </c>
      <c r="B6648">
        <v>3011042</v>
      </c>
      <c r="C6648">
        <v>1380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7464</v>
      </c>
    </row>
    <row r="6649" spans="1:13">
      <c r="A6649" s="13">
        <f t="shared" si="103"/>
        <v>2</v>
      </c>
      <c r="B6649">
        <v>3011043</v>
      </c>
      <c r="C6649">
        <v>1380</v>
      </c>
      <c r="D6649">
        <v>1500</v>
      </c>
      <c r="E6649"/>
      <c r="F6649" t="s">
        <v>253</v>
      </c>
      <c r="G6649">
        <v>2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8525</v>
      </c>
    </row>
    <row r="6650" spans="1:13">
      <c r="A6650" s="13">
        <f t="shared" si="103"/>
        <v>2</v>
      </c>
      <c r="B6650">
        <v>3011044</v>
      </c>
      <c r="C6650">
        <v>1380</v>
      </c>
      <c r="D6650">
        <v>1500</v>
      </c>
      <c r="E6650"/>
      <c r="F6650" t="s">
        <v>253</v>
      </c>
      <c r="G6650">
        <v>2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4730</v>
      </c>
    </row>
    <row r="6651" spans="1:13">
      <c r="A6651" s="13">
        <f t="shared" si="103"/>
        <v>5</v>
      </c>
      <c r="B6651">
        <v>3011045</v>
      </c>
      <c r="C6651">
        <v>1380</v>
      </c>
      <c r="D6651">
        <v>1501</v>
      </c>
      <c r="E6651"/>
      <c r="F6651" t="s">
        <v>253</v>
      </c>
      <c r="G6651">
        <v>5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4731</v>
      </c>
    </row>
    <row r="6652" spans="1:13">
      <c r="A6652" s="13">
        <f t="shared" si="103"/>
        <v>2</v>
      </c>
      <c r="B6652">
        <v>3011046</v>
      </c>
      <c r="C6652">
        <v>1380</v>
      </c>
      <c r="D6652">
        <v>1500</v>
      </c>
      <c r="E6652"/>
      <c r="F6652" t="s">
        <v>253</v>
      </c>
      <c r="G6652">
        <v>2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4732</v>
      </c>
    </row>
    <row r="6653" spans="1:13">
      <c r="A6653" s="13">
        <f t="shared" si="103"/>
        <v>1</v>
      </c>
      <c r="B6653">
        <v>3011047</v>
      </c>
      <c r="C6653">
        <v>1380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7544</v>
      </c>
    </row>
    <row r="6654" spans="1:13">
      <c r="A6654" s="13">
        <f t="shared" si="103"/>
        <v>5</v>
      </c>
      <c r="B6654">
        <v>3011054</v>
      </c>
      <c r="C6654">
        <v>1400</v>
      </c>
      <c r="D6654">
        <v>1500</v>
      </c>
      <c r="E6654"/>
      <c r="F6654" t="s">
        <v>253</v>
      </c>
      <c r="G6654">
        <v>5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8270</v>
      </c>
    </row>
    <row r="6655" spans="1:13">
      <c r="A6655" s="13">
        <f t="shared" si="103"/>
        <v>28</v>
      </c>
      <c r="B6655">
        <v>3011055</v>
      </c>
      <c r="C6655">
        <v>1400</v>
      </c>
      <c r="D6655">
        <v>1500</v>
      </c>
      <c r="E6655"/>
      <c r="F6655" t="s">
        <v>253</v>
      </c>
      <c r="G6655">
        <v>28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4733</v>
      </c>
    </row>
    <row r="6656" spans="1:13">
      <c r="A6656" s="13">
        <f t="shared" si="103"/>
        <v>2</v>
      </c>
      <c r="B6656">
        <v>3011056</v>
      </c>
      <c r="C6656">
        <v>1400</v>
      </c>
      <c r="D6656">
        <v>1500</v>
      </c>
      <c r="E6656"/>
      <c r="F6656" t="s">
        <v>253</v>
      </c>
      <c r="G6656">
        <v>2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4734</v>
      </c>
    </row>
    <row r="6657" spans="1:13">
      <c r="A6657" s="13">
        <f t="shared" si="103"/>
        <v>2</v>
      </c>
      <c r="B6657">
        <v>3011064</v>
      </c>
      <c r="C6657">
        <v>1400</v>
      </c>
      <c r="D6657">
        <v>1500</v>
      </c>
      <c r="E6657"/>
      <c r="F6657" t="s">
        <v>253</v>
      </c>
      <c r="G6657">
        <v>2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4735</v>
      </c>
    </row>
    <row r="6658" spans="1:13">
      <c r="A6658" s="13">
        <f t="shared" si="103"/>
        <v>1</v>
      </c>
      <c r="B6658">
        <v>3011066</v>
      </c>
      <c r="C6658">
        <v>1400</v>
      </c>
      <c r="D6658">
        <v>1500</v>
      </c>
      <c r="E6658"/>
      <c r="F6658" t="s">
        <v>253</v>
      </c>
      <c r="G6658">
        <v>1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7722</v>
      </c>
    </row>
    <row r="6659" spans="1:13">
      <c r="A6659" s="13">
        <f t="shared" ref="A6659:A6722" si="104">G6659+H6659+I6659</f>
        <v>1</v>
      </c>
      <c r="B6659">
        <v>3011068</v>
      </c>
      <c r="C6659">
        <v>1400</v>
      </c>
      <c r="D6659">
        <v>1500</v>
      </c>
      <c r="E6659"/>
      <c r="F6659" t="s">
        <v>253</v>
      </c>
      <c r="G6659">
        <v>1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8467</v>
      </c>
    </row>
    <row r="6660" spans="1:13">
      <c r="A6660" s="13">
        <f t="shared" si="104"/>
        <v>1</v>
      </c>
      <c r="B6660">
        <v>3011069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4736</v>
      </c>
    </row>
    <row r="6661" spans="1:13">
      <c r="A6661" s="13">
        <f t="shared" si="104"/>
        <v>1</v>
      </c>
      <c r="B6661">
        <v>3011071</v>
      </c>
      <c r="C6661">
        <v>1400</v>
      </c>
      <c r="D6661">
        <v>1500</v>
      </c>
      <c r="E6661"/>
      <c r="F6661" t="s">
        <v>253</v>
      </c>
      <c r="G6661">
        <v>1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4737</v>
      </c>
    </row>
    <row r="6662" spans="1:13">
      <c r="A6662" s="13">
        <f t="shared" si="104"/>
        <v>1</v>
      </c>
      <c r="B6662">
        <v>3011072</v>
      </c>
      <c r="C6662">
        <v>1400</v>
      </c>
      <c r="D6662">
        <v>1500</v>
      </c>
      <c r="E6662"/>
      <c r="F6662" t="s">
        <v>253</v>
      </c>
      <c r="G6662">
        <v>1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4738</v>
      </c>
    </row>
    <row r="6663" spans="1:13">
      <c r="A6663" s="13">
        <f t="shared" si="104"/>
        <v>10</v>
      </c>
      <c r="B6663">
        <v>3011073</v>
      </c>
      <c r="C6663">
        <v>1380</v>
      </c>
      <c r="D6663">
        <v>1500</v>
      </c>
      <c r="E6663"/>
      <c r="F6663" t="s">
        <v>253</v>
      </c>
      <c r="G6663">
        <v>10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4739</v>
      </c>
    </row>
    <row r="6664" spans="1:13">
      <c r="A6664" s="13">
        <f t="shared" si="104"/>
        <v>9</v>
      </c>
      <c r="B6664">
        <v>3011088</v>
      </c>
      <c r="C6664">
        <v>1380</v>
      </c>
      <c r="D6664">
        <v>1500</v>
      </c>
      <c r="E6664"/>
      <c r="F6664" t="s">
        <v>253</v>
      </c>
      <c r="G6664">
        <v>9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4740</v>
      </c>
    </row>
    <row r="6665" spans="1:13">
      <c r="A6665" s="13">
        <f t="shared" si="104"/>
        <v>4</v>
      </c>
      <c r="B6665">
        <v>3011089</v>
      </c>
      <c r="C6665">
        <v>1380</v>
      </c>
      <c r="D6665">
        <v>1501</v>
      </c>
      <c r="E6665"/>
      <c r="F6665" t="s">
        <v>253</v>
      </c>
      <c r="G6665">
        <v>4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4741</v>
      </c>
    </row>
    <row r="6666" spans="1:13">
      <c r="A6666" s="13">
        <f t="shared" si="104"/>
        <v>2</v>
      </c>
      <c r="B6666">
        <v>3011090</v>
      </c>
      <c r="C6666">
        <v>1380</v>
      </c>
      <c r="D6666">
        <v>1500</v>
      </c>
      <c r="E6666"/>
      <c r="F6666" t="s">
        <v>253</v>
      </c>
      <c r="G6666">
        <v>2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4742</v>
      </c>
    </row>
    <row r="6667" spans="1:13">
      <c r="A6667" s="13">
        <f t="shared" si="104"/>
        <v>1</v>
      </c>
      <c r="B6667">
        <v>3011091</v>
      </c>
      <c r="C6667">
        <v>1380</v>
      </c>
      <c r="D6667">
        <v>1500</v>
      </c>
      <c r="E6667"/>
      <c r="F6667" t="s">
        <v>253</v>
      </c>
      <c r="G6667">
        <v>1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4743</v>
      </c>
    </row>
    <row r="6668" spans="1:13">
      <c r="A6668" s="13">
        <f t="shared" si="104"/>
        <v>2</v>
      </c>
      <c r="B6668">
        <v>3011092</v>
      </c>
      <c r="C6668">
        <v>1380</v>
      </c>
      <c r="D6668">
        <v>1500</v>
      </c>
      <c r="E6668"/>
      <c r="F6668" t="s">
        <v>253</v>
      </c>
      <c r="G6668">
        <v>2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4744</v>
      </c>
    </row>
    <row r="6669" spans="1:13">
      <c r="A6669" s="13">
        <f t="shared" si="104"/>
        <v>3</v>
      </c>
      <c r="B6669">
        <v>3011093</v>
      </c>
      <c r="C6669">
        <v>1380</v>
      </c>
      <c r="D6669">
        <v>1501</v>
      </c>
      <c r="E6669"/>
      <c r="F6669" t="s">
        <v>253</v>
      </c>
      <c r="G6669">
        <v>3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4745</v>
      </c>
    </row>
    <row r="6670" spans="1:13">
      <c r="A6670" s="13">
        <f t="shared" si="104"/>
        <v>3</v>
      </c>
      <c r="B6670">
        <v>3011094</v>
      </c>
      <c r="C6670">
        <v>1380</v>
      </c>
      <c r="D6670">
        <v>1501</v>
      </c>
      <c r="E6670"/>
      <c r="F6670" t="s">
        <v>253</v>
      </c>
      <c r="G6670">
        <v>3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4746</v>
      </c>
    </row>
    <row r="6671" spans="1:13">
      <c r="A6671" s="13">
        <f t="shared" si="104"/>
        <v>1</v>
      </c>
      <c r="B6671">
        <v>3011095</v>
      </c>
      <c r="C6671">
        <v>1380</v>
      </c>
      <c r="D6671">
        <v>1500</v>
      </c>
      <c r="E6671"/>
      <c r="F6671" t="s">
        <v>253</v>
      </c>
      <c r="G6671">
        <v>1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9269</v>
      </c>
    </row>
    <row r="6672" spans="1:13">
      <c r="A6672" s="13">
        <f t="shared" si="104"/>
        <v>2</v>
      </c>
      <c r="B6672">
        <v>3011096</v>
      </c>
      <c r="C6672">
        <v>1380</v>
      </c>
      <c r="D6672">
        <v>1500</v>
      </c>
      <c r="E6672"/>
      <c r="F6672" t="s">
        <v>253</v>
      </c>
      <c r="G6672">
        <v>2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4747</v>
      </c>
    </row>
    <row r="6673" spans="1:13">
      <c r="A6673" s="13">
        <f t="shared" si="104"/>
        <v>3</v>
      </c>
      <c r="B6673">
        <v>3011097</v>
      </c>
      <c r="C6673">
        <v>1380</v>
      </c>
      <c r="D6673">
        <v>1501</v>
      </c>
      <c r="E6673"/>
      <c r="F6673" t="s">
        <v>253</v>
      </c>
      <c r="G6673">
        <v>3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4748</v>
      </c>
    </row>
    <row r="6674" spans="1:13">
      <c r="A6674" s="13">
        <f t="shared" si="104"/>
        <v>7</v>
      </c>
      <c r="B6674">
        <v>3011098</v>
      </c>
      <c r="C6674">
        <v>1380</v>
      </c>
      <c r="D6674">
        <v>1500</v>
      </c>
      <c r="E6674"/>
      <c r="F6674" t="s">
        <v>253</v>
      </c>
      <c r="G6674">
        <v>7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4749</v>
      </c>
    </row>
    <row r="6675" spans="1:13">
      <c r="A6675" s="13">
        <f t="shared" si="104"/>
        <v>2</v>
      </c>
      <c r="B6675">
        <v>3011099</v>
      </c>
      <c r="C6675">
        <v>1380</v>
      </c>
      <c r="D6675">
        <v>1501</v>
      </c>
      <c r="E6675"/>
      <c r="F6675" t="s">
        <v>253</v>
      </c>
      <c r="G6675">
        <v>2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4750</v>
      </c>
    </row>
    <row r="6676" spans="1:13">
      <c r="A6676" s="13">
        <f t="shared" si="104"/>
        <v>2</v>
      </c>
      <c r="B6676">
        <v>3011100</v>
      </c>
      <c r="C6676">
        <v>1380</v>
      </c>
      <c r="D6676">
        <v>1500</v>
      </c>
      <c r="E6676"/>
      <c r="F6676" t="s">
        <v>253</v>
      </c>
      <c r="G6676">
        <v>2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7773</v>
      </c>
    </row>
    <row r="6677" spans="1:13">
      <c r="A6677" s="13">
        <f t="shared" si="104"/>
        <v>2</v>
      </c>
      <c r="B6677">
        <v>3011101</v>
      </c>
      <c r="C6677">
        <v>1380</v>
      </c>
      <c r="D6677">
        <v>1500</v>
      </c>
      <c r="E6677"/>
      <c r="F6677" t="s">
        <v>253</v>
      </c>
      <c r="G6677">
        <v>2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7774</v>
      </c>
    </row>
    <row r="6678" spans="1:13">
      <c r="A6678" s="13">
        <f t="shared" si="104"/>
        <v>2</v>
      </c>
      <c r="B6678">
        <v>3011102</v>
      </c>
      <c r="C6678">
        <v>1380</v>
      </c>
      <c r="D6678">
        <v>1501</v>
      </c>
      <c r="E6678"/>
      <c r="F6678" t="s">
        <v>253</v>
      </c>
      <c r="G6678">
        <v>2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4751</v>
      </c>
    </row>
    <row r="6679" spans="1:13">
      <c r="A6679" s="13">
        <f t="shared" si="104"/>
        <v>3</v>
      </c>
      <c r="B6679">
        <v>3011103</v>
      </c>
      <c r="C6679">
        <v>1380</v>
      </c>
      <c r="D6679">
        <v>1500</v>
      </c>
      <c r="E6679"/>
      <c r="F6679" t="s">
        <v>253</v>
      </c>
      <c r="G6679">
        <v>3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4752</v>
      </c>
    </row>
    <row r="6680" spans="1:13">
      <c r="A6680" s="13">
        <f t="shared" si="104"/>
        <v>2</v>
      </c>
      <c r="B6680">
        <v>3011104</v>
      </c>
      <c r="C6680">
        <v>1380</v>
      </c>
      <c r="D6680">
        <v>1501</v>
      </c>
      <c r="E6680"/>
      <c r="F6680" t="s">
        <v>253</v>
      </c>
      <c r="G6680">
        <v>2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4753</v>
      </c>
    </row>
    <row r="6681" spans="1:13">
      <c r="A6681" s="13">
        <f t="shared" si="104"/>
        <v>1</v>
      </c>
      <c r="B6681">
        <v>3011105</v>
      </c>
      <c r="C6681">
        <v>1380</v>
      </c>
      <c r="D6681">
        <v>1500</v>
      </c>
      <c r="E6681"/>
      <c r="F6681" t="s">
        <v>253</v>
      </c>
      <c r="G6681">
        <v>1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8450</v>
      </c>
    </row>
    <row r="6682" spans="1:13">
      <c r="A6682" s="13">
        <f t="shared" si="104"/>
        <v>1</v>
      </c>
      <c r="B6682">
        <v>3011106</v>
      </c>
      <c r="C6682">
        <v>1380</v>
      </c>
      <c r="D6682">
        <v>1500</v>
      </c>
      <c r="E6682"/>
      <c r="F6682" t="s">
        <v>253</v>
      </c>
      <c r="G6682">
        <v>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4754</v>
      </c>
    </row>
    <row r="6683" spans="1:13">
      <c r="A6683" s="13">
        <f t="shared" si="104"/>
        <v>2</v>
      </c>
      <c r="B6683">
        <v>3011107</v>
      </c>
      <c r="C6683">
        <v>1380</v>
      </c>
      <c r="D6683">
        <v>1500</v>
      </c>
      <c r="E6683"/>
      <c r="F6683" t="s">
        <v>253</v>
      </c>
      <c r="G6683">
        <v>2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7497</v>
      </c>
    </row>
    <row r="6684" spans="1:13">
      <c r="A6684" s="13">
        <f t="shared" si="104"/>
        <v>6</v>
      </c>
      <c r="B6684">
        <v>3011108</v>
      </c>
      <c r="C6684">
        <v>1380</v>
      </c>
      <c r="D6684">
        <v>1500</v>
      </c>
      <c r="E6684"/>
      <c r="F6684" t="s">
        <v>253</v>
      </c>
      <c r="G6684">
        <v>6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4755</v>
      </c>
    </row>
    <row r="6685" spans="1:13">
      <c r="A6685" s="13">
        <f t="shared" si="104"/>
        <v>7</v>
      </c>
      <c r="B6685">
        <v>3011109</v>
      </c>
      <c r="C6685">
        <v>1380</v>
      </c>
      <c r="D6685">
        <v>1500</v>
      </c>
      <c r="E6685"/>
      <c r="F6685" t="s">
        <v>253</v>
      </c>
      <c r="G6685">
        <v>7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4756</v>
      </c>
    </row>
    <row r="6686" spans="1:13">
      <c r="A6686" s="13">
        <f t="shared" si="104"/>
        <v>1</v>
      </c>
      <c r="B6686">
        <v>3011110</v>
      </c>
      <c r="C6686">
        <v>1380</v>
      </c>
      <c r="D6686">
        <v>1500</v>
      </c>
      <c r="E6686"/>
      <c r="F6686" t="s">
        <v>253</v>
      </c>
      <c r="G6686">
        <v>1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8861</v>
      </c>
    </row>
    <row r="6687" spans="1:13">
      <c r="A6687" s="13">
        <f t="shared" si="104"/>
        <v>4</v>
      </c>
      <c r="B6687">
        <v>3011111</v>
      </c>
      <c r="C6687">
        <v>1380</v>
      </c>
      <c r="D6687">
        <v>1500</v>
      </c>
      <c r="E6687"/>
      <c r="F6687" t="s">
        <v>253</v>
      </c>
      <c r="G6687">
        <v>4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4757</v>
      </c>
    </row>
    <row r="6688" spans="1:13">
      <c r="A6688" s="13">
        <f t="shared" si="104"/>
        <v>2</v>
      </c>
      <c r="B6688">
        <v>3011112</v>
      </c>
      <c r="C6688">
        <v>1380</v>
      </c>
      <c r="D6688">
        <v>1500</v>
      </c>
      <c r="E6688"/>
      <c r="F6688" t="s">
        <v>253</v>
      </c>
      <c r="G6688">
        <v>2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4758</v>
      </c>
    </row>
    <row r="6689" spans="1:13">
      <c r="A6689" s="13">
        <f t="shared" si="104"/>
        <v>2</v>
      </c>
      <c r="B6689">
        <v>3011113</v>
      </c>
      <c r="C6689">
        <v>1380</v>
      </c>
      <c r="D6689">
        <v>1501</v>
      </c>
      <c r="E6689"/>
      <c r="F6689" t="s">
        <v>253</v>
      </c>
      <c r="G6689">
        <v>2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4759</v>
      </c>
    </row>
    <row r="6690" spans="1:13">
      <c r="A6690" s="13">
        <f t="shared" si="104"/>
        <v>200</v>
      </c>
      <c r="B6690">
        <v>3011114</v>
      </c>
      <c r="C6690">
        <v>1380</v>
      </c>
      <c r="D6690">
        <v>1500</v>
      </c>
      <c r="E6690"/>
      <c r="F6690" t="s">
        <v>289</v>
      </c>
      <c r="G6690">
        <v>200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8309</v>
      </c>
    </row>
    <row r="6691" spans="1:13">
      <c r="A6691" s="13">
        <f t="shared" si="104"/>
        <v>2</v>
      </c>
      <c r="B6691">
        <v>3011115</v>
      </c>
      <c r="C6691">
        <v>1380</v>
      </c>
      <c r="D6691">
        <v>1501</v>
      </c>
      <c r="E6691"/>
      <c r="F6691" t="s">
        <v>289</v>
      </c>
      <c r="G6691">
        <v>2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4760</v>
      </c>
    </row>
    <row r="6692" spans="1:13">
      <c r="A6692" s="13">
        <f t="shared" si="104"/>
        <v>1</v>
      </c>
      <c r="B6692">
        <v>3011116</v>
      </c>
      <c r="C6692">
        <v>1380</v>
      </c>
      <c r="D6692">
        <v>1501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4761</v>
      </c>
    </row>
    <row r="6693" spans="1:13">
      <c r="A6693" s="13">
        <f t="shared" si="104"/>
        <v>1</v>
      </c>
      <c r="B6693">
        <v>3011117</v>
      </c>
      <c r="C6693">
        <v>1380</v>
      </c>
      <c r="D6693">
        <v>1501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4762</v>
      </c>
    </row>
    <row r="6694" spans="1:13">
      <c r="A6694" s="13">
        <f t="shared" si="104"/>
        <v>1</v>
      </c>
      <c r="B6694">
        <v>3011118</v>
      </c>
      <c r="C6694">
        <v>1380</v>
      </c>
      <c r="D6694">
        <v>1500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4763</v>
      </c>
    </row>
    <row r="6695" spans="1:13">
      <c r="A6695" s="13">
        <f t="shared" si="104"/>
        <v>1</v>
      </c>
      <c r="B6695">
        <v>3011119</v>
      </c>
      <c r="C6695">
        <v>1380</v>
      </c>
      <c r="D6695">
        <v>1500</v>
      </c>
      <c r="E6695"/>
      <c r="F6695" t="s">
        <v>253</v>
      </c>
      <c r="G6695">
        <v>1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7845</v>
      </c>
    </row>
    <row r="6696" spans="1:13">
      <c r="A6696" s="13">
        <f t="shared" si="104"/>
        <v>1</v>
      </c>
      <c r="B6696">
        <v>3011120</v>
      </c>
      <c r="C6696">
        <v>1380</v>
      </c>
      <c r="D6696">
        <v>1501</v>
      </c>
      <c r="E6696"/>
      <c r="F6696" t="s">
        <v>253</v>
      </c>
      <c r="G6696">
        <v>1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4764</v>
      </c>
    </row>
    <row r="6697" spans="1:13">
      <c r="A6697" s="13">
        <f t="shared" si="104"/>
        <v>1</v>
      </c>
      <c r="B6697">
        <v>3011121</v>
      </c>
      <c r="C6697">
        <v>1380</v>
      </c>
      <c r="D6697">
        <v>1500</v>
      </c>
      <c r="E6697"/>
      <c r="F6697" t="s">
        <v>253</v>
      </c>
      <c r="G6697">
        <v>1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4765</v>
      </c>
    </row>
    <row r="6698" spans="1:13">
      <c r="A6698" s="13">
        <f t="shared" si="104"/>
        <v>1</v>
      </c>
      <c r="B6698">
        <v>3011122</v>
      </c>
      <c r="C6698">
        <v>1380</v>
      </c>
      <c r="D6698">
        <v>1500</v>
      </c>
      <c r="E6698"/>
      <c r="F6698" t="s">
        <v>253</v>
      </c>
      <c r="G6698">
        <v>1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4766</v>
      </c>
    </row>
    <row r="6699" spans="1:13">
      <c r="A6699" s="13">
        <f t="shared" si="104"/>
        <v>1</v>
      </c>
      <c r="B6699">
        <v>3011123</v>
      </c>
      <c r="C6699">
        <v>1380</v>
      </c>
      <c r="D6699">
        <v>1501</v>
      </c>
      <c r="E6699"/>
      <c r="F6699" t="s">
        <v>253</v>
      </c>
      <c r="G6699">
        <v>1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4767</v>
      </c>
    </row>
    <row r="6700" spans="1:13">
      <c r="A6700" s="13">
        <f t="shared" si="104"/>
        <v>1</v>
      </c>
      <c r="B6700">
        <v>3011124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4768</v>
      </c>
    </row>
    <row r="6701" spans="1:13">
      <c r="A6701" s="13">
        <f t="shared" si="104"/>
        <v>1</v>
      </c>
      <c r="B6701">
        <v>3011125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4769</v>
      </c>
    </row>
    <row r="6702" spans="1:13">
      <c r="A6702" s="13">
        <f t="shared" si="104"/>
        <v>97</v>
      </c>
      <c r="B6702">
        <v>3011126</v>
      </c>
      <c r="C6702">
        <v>1380</v>
      </c>
      <c r="D6702">
        <v>1500</v>
      </c>
      <c r="E6702"/>
      <c r="F6702" t="s">
        <v>253</v>
      </c>
      <c r="G6702">
        <v>97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4770</v>
      </c>
    </row>
    <row r="6703" spans="1:13">
      <c r="A6703" s="13">
        <f t="shared" si="104"/>
        <v>1</v>
      </c>
      <c r="B6703">
        <v>3011127</v>
      </c>
      <c r="C6703">
        <v>1380</v>
      </c>
      <c r="D6703">
        <v>1501</v>
      </c>
      <c r="E6703"/>
      <c r="F6703" t="s">
        <v>253</v>
      </c>
      <c r="G6703">
        <v>1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4771</v>
      </c>
    </row>
    <row r="6704" spans="1:13">
      <c r="A6704" s="13">
        <f t="shared" si="104"/>
        <v>1</v>
      </c>
      <c r="B6704">
        <v>3011128</v>
      </c>
      <c r="C6704">
        <v>1380</v>
      </c>
      <c r="D6704">
        <v>1501</v>
      </c>
      <c r="E6704"/>
      <c r="F6704" t="s">
        <v>253</v>
      </c>
      <c r="G6704">
        <v>1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4772</v>
      </c>
    </row>
    <row r="6705" spans="1:13">
      <c r="A6705" s="13">
        <f t="shared" si="104"/>
        <v>3</v>
      </c>
      <c r="B6705">
        <v>3011129</v>
      </c>
      <c r="C6705">
        <v>1380</v>
      </c>
      <c r="D6705">
        <v>1501</v>
      </c>
      <c r="E6705"/>
      <c r="F6705" t="s">
        <v>253</v>
      </c>
      <c r="G6705">
        <v>3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4773</v>
      </c>
    </row>
    <row r="6706" spans="1:13">
      <c r="A6706" s="13">
        <f t="shared" si="104"/>
        <v>2</v>
      </c>
      <c r="B6706">
        <v>3011130</v>
      </c>
      <c r="C6706">
        <v>1380</v>
      </c>
      <c r="D6706">
        <v>1501</v>
      </c>
      <c r="E6706"/>
      <c r="F6706" t="s">
        <v>253</v>
      </c>
      <c r="G6706">
        <v>2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4774</v>
      </c>
    </row>
    <row r="6707" spans="1:13">
      <c r="A6707" s="13">
        <f t="shared" si="104"/>
        <v>9</v>
      </c>
      <c r="B6707">
        <v>3011131</v>
      </c>
      <c r="C6707">
        <v>1380</v>
      </c>
      <c r="D6707">
        <v>1500</v>
      </c>
      <c r="E6707"/>
      <c r="F6707" t="s">
        <v>253</v>
      </c>
      <c r="G6707">
        <v>9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4775</v>
      </c>
    </row>
    <row r="6708" spans="1:13">
      <c r="A6708" s="13">
        <f t="shared" si="104"/>
        <v>7</v>
      </c>
      <c r="B6708">
        <v>3011132</v>
      </c>
      <c r="C6708">
        <v>1380</v>
      </c>
      <c r="D6708">
        <v>1500</v>
      </c>
      <c r="E6708"/>
      <c r="F6708" t="s">
        <v>253</v>
      </c>
      <c r="G6708">
        <v>7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4776</v>
      </c>
    </row>
    <row r="6709" spans="1:13">
      <c r="A6709" s="13">
        <f t="shared" si="104"/>
        <v>54</v>
      </c>
      <c r="B6709">
        <v>3011133</v>
      </c>
      <c r="C6709">
        <v>1380</v>
      </c>
      <c r="D6709">
        <v>1500</v>
      </c>
      <c r="E6709"/>
      <c r="F6709" t="s">
        <v>253</v>
      </c>
      <c r="G6709">
        <v>54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4777</v>
      </c>
    </row>
    <row r="6710" spans="1:13">
      <c r="A6710" s="13">
        <f t="shared" si="104"/>
        <v>2</v>
      </c>
      <c r="B6710">
        <v>3011133</v>
      </c>
      <c r="C6710">
        <v>1400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4777</v>
      </c>
    </row>
    <row r="6711" spans="1:13">
      <c r="A6711" s="13">
        <f t="shared" si="104"/>
        <v>7</v>
      </c>
      <c r="B6711">
        <v>3011134</v>
      </c>
      <c r="C6711">
        <v>1380</v>
      </c>
      <c r="D6711">
        <v>1501</v>
      </c>
      <c r="E6711"/>
      <c r="F6711" t="s">
        <v>253</v>
      </c>
      <c r="G6711">
        <v>7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4778</v>
      </c>
    </row>
    <row r="6712" spans="1:13">
      <c r="A6712" s="13">
        <f t="shared" si="104"/>
        <v>3</v>
      </c>
      <c r="B6712">
        <v>3011136</v>
      </c>
      <c r="C6712">
        <v>1380</v>
      </c>
      <c r="D6712">
        <v>1500</v>
      </c>
      <c r="E6712"/>
      <c r="F6712" t="s">
        <v>253</v>
      </c>
      <c r="G6712">
        <v>3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4779</v>
      </c>
    </row>
    <row r="6713" spans="1:13">
      <c r="A6713" s="13">
        <f t="shared" si="104"/>
        <v>5000</v>
      </c>
      <c r="B6713">
        <v>3011137</v>
      </c>
      <c r="C6713">
        <v>1380</v>
      </c>
      <c r="D6713">
        <v>1500</v>
      </c>
      <c r="E6713"/>
      <c r="F6713" t="s">
        <v>253</v>
      </c>
      <c r="G6713" s="177">
        <v>5000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9240</v>
      </c>
    </row>
    <row r="6714" spans="1:13">
      <c r="A6714" s="13">
        <f t="shared" si="104"/>
        <v>21</v>
      </c>
      <c r="B6714">
        <v>3011140</v>
      </c>
      <c r="C6714">
        <v>1400</v>
      </c>
      <c r="D6714">
        <v>1500</v>
      </c>
      <c r="E6714"/>
      <c r="F6714" t="s">
        <v>253</v>
      </c>
      <c r="G6714">
        <v>21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4780</v>
      </c>
    </row>
    <row r="6715" spans="1:13">
      <c r="A6715" s="13">
        <f t="shared" si="104"/>
        <v>2</v>
      </c>
      <c r="B6715">
        <v>3011141</v>
      </c>
      <c r="C6715">
        <v>1400</v>
      </c>
      <c r="D6715">
        <v>1500</v>
      </c>
      <c r="E6715"/>
      <c r="F6715" t="s">
        <v>253</v>
      </c>
      <c r="G6715">
        <v>2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8076</v>
      </c>
    </row>
    <row r="6716" spans="1:13">
      <c r="A6716" s="13">
        <f t="shared" si="104"/>
        <v>1</v>
      </c>
      <c r="B6716">
        <v>3011142</v>
      </c>
      <c r="C6716">
        <v>1380</v>
      </c>
      <c r="D6716">
        <v>1501</v>
      </c>
      <c r="E6716"/>
      <c r="F6716" t="s">
        <v>253</v>
      </c>
      <c r="G6716">
        <v>1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4781</v>
      </c>
    </row>
    <row r="6717" spans="1:13">
      <c r="A6717" s="13">
        <f t="shared" si="104"/>
        <v>9</v>
      </c>
      <c r="B6717">
        <v>3011143</v>
      </c>
      <c r="C6717">
        <v>1380</v>
      </c>
      <c r="D6717">
        <v>1500</v>
      </c>
      <c r="E6717"/>
      <c r="F6717" t="s">
        <v>253</v>
      </c>
      <c r="G6717">
        <v>9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4782</v>
      </c>
    </row>
    <row r="6718" spans="1:13">
      <c r="A6718" s="13">
        <f t="shared" si="104"/>
        <v>1</v>
      </c>
      <c r="B6718">
        <v>3011144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4783</v>
      </c>
    </row>
    <row r="6719" spans="1:13">
      <c r="A6719" s="13">
        <f t="shared" si="104"/>
        <v>1</v>
      </c>
      <c r="B6719">
        <v>3011145</v>
      </c>
      <c r="C6719">
        <v>1380</v>
      </c>
      <c r="D6719">
        <v>1501</v>
      </c>
      <c r="E6719"/>
      <c r="F6719" t="s">
        <v>253</v>
      </c>
      <c r="G6719">
        <v>1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4784</v>
      </c>
    </row>
    <row r="6720" spans="1:13">
      <c r="A6720" s="13">
        <f t="shared" si="104"/>
        <v>3</v>
      </c>
      <c r="B6720">
        <v>3011147</v>
      </c>
      <c r="C6720">
        <v>1400</v>
      </c>
      <c r="D6720">
        <v>1500</v>
      </c>
      <c r="E6720"/>
      <c r="F6720" t="s">
        <v>253</v>
      </c>
      <c r="G6720">
        <v>3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4785</v>
      </c>
    </row>
    <row r="6721" spans="1:13">
      <c r="A6721" s="13">
        <f t="shared" si="104"/>
        <v>132</v>
      </c>
      <c r="B6721">
        <v>3011151</v>
      </c>
      <c r="C6721">
        <v>1400</v>
      </c>
      <c r="D6721">
        <v>1500</v>
      </c>
      <c r="E6721"/>
      <c r="F6721" t="s">
        <v>253</v>
      </c>
      <c r="G6721">
        <v>132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4786</v>
      </c>
    </row>
    <row r="6722" spans="1:13">
      <c r="A6722" s="13">
        <f t="shared" si="104"/>
        <v>2</v>
      </c>
      <c r="B6722">
        <v>3011176</v>
      </c>
      <c r="C6722">
        <v>1380</v>
      </c>
      <c r="D6722">
        <v>1501</v>
      </c>
      <c r="E6722"/>
      <c r="F6722" t="s">
        <v>253</v>
      </c>
      <c r="G6722">
        <v>2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4787</v>
      </c>
    </row>
    <row r="6723" spans="1:13">
      <c r="A6723" s="13">
        <f t="shared" ref="A6723:A6786" si="105">G6723+H6723+I6723</f>
        <v>4</v>
      </c>
      <c r="B6723">
        <v>3011177</v>
      </c>
      <c r="C6723">
        <v>1380</v>
      </c>
      <c r="D6723">
        <v>1501</v>
      </c>
      <c r="E6723"/>
      <c r="F6723" t="s">
        <v>253</v>
      </c>
      <c r="G6723">
        <v>4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4788</v>
      </c>
    </row>
    <row r="6724" spans="1:13">
      <c r="A6724" s="13">
        <f t="shared" si="105"/>
        <v>4</v>
      </c>
      <c r="B6724">
        <v>3011178</v>
      </c>
      <c r="C6724">
        <v>1380</v>
      </c>
      <c r="D6724">
        <v>1501</v>
      </c>
      <c r="E6724"/>
      <c r="F6724" t="s">
        <v>253</v>
      </c>
      <c r="G6724">
        <v>4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4789</v>
      </c>
    </row>
    <row r="6725" spans="1:13">
      <c r="A6725" s="13">
        <f t="shared" si="105"/>
        <v>5</v>
      </c>
      <c r="B6725">
        <v>3011179</v>
      </c>
      <c r="C6725">
        <v>1380</v>
      </c>
      <c r="D6725">
        <v>1500</v>
      </c>
      <c r="E6725"/>
      <c r="F6725" t="s">
        <v>253</v>
      </c>
      <c r="G6725">
        <v>5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4790</v>
      </c>
    </row>
    <row r="6726" spans="1:13">
      <c r="A6726" s="13">
        <f t="shared" si="105"/>
        <v>3</v>
      </c>
      <c r="B6726">
        <v>3011195</v>
      </c>
      <c r="C6726">
        <v>1380</v>
      </c>
      <c r="D6726">
        <v>1500</v>
      </c>
      <c r="E6726"/>
      <c r="F6726" t="s">
        <v>253</v>
      </c>
      <c r="G6726">
        <v>3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4791</v>
      </c>
    </row>
    <row r="6727" spans="1:13">
      <c r="A6727" s="13">
        <f t="shared" si="105"/>
        <v>4</v>
      </c>
      <c r="B6727">
        <v>3011195</v>
      </c>
      <c r="C6727">
        <v>1400</v>
      </c>
      <c r="D6727">
        <v>1500</v>
      </c>
      <c r="E6727"/>
      <c r="F6727" t="s">
        <v>253</v>
      </c>
      <c r="G6727">
        <v>4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4791</v>
      </c>
    </row>
    <row r="6728" spans="1:13">
      <c r="A6728" s="13">
        <f t="shared" si="105"/>
        <v>6</v>
      </c>
      <c r="B6728">
        <v>3011196</v>
      </c>
      <c r="C6728">
        <v>1400</v>
      </c>
      <c r="D6728">
        <v>1500</v>
      </c>
      <c r="E6728"/>
      <c r="F6728" t="s">
        <v>253</v>
      </c>
      <c r="G6728">
        <v>6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8555</v>
      </c>
    </row>
    <row r="6729" spans="1:13">
      <c r="A6729" s="13">
        <f t="shared" si="105"/>
        <v>2</v>
      </c>
      <c r="B6729">
        <v>3011197</v>
      </c>
      <c r="C6729">
        <v>1400</v>
      </c>
      <c r="D6729">
        <v>1500</v>
      </c>
      <c r="E6729"/>
      <c r="F6729" t="s">
        <v>253</v>
      </c>
      <c r="G6729">
        <v>2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4792</v>
      </c>
    </row>
    <row r="6730" spans="1:13">
      <c r="A6730" s="13">
        <f t="shared" si="105"/>
        <v>8</v>
      </c>
      <c r="B6730">
        <v>3011199</v>
      </c>
      <c r="C6730">
        <v>1400</v>
      </c>
      <c r="D6730">
        <v>1500</v>
      </c>
      <c r="E6730"/>
      <c r="F6730" t="s">
        <v>253</v>
      </c>
      <c r="G6730">
        <v>8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4793</v>
      </c>
    </row>
    <row r="6731" spans="1:13">
      <c r="A6731" s="13">
        <f t="shared" si="105"/>
        <v>2</v>
      </c>
      <c r="B6731">
        <v>3011207</v>
      </c>
      <c r="C6731">
        <v>1400</v>
      </c>
      <c r="D6731">
        <v>1500</v>
      </c>
      <c r="E6731"/>
      <c r="F6731" t="s">
        <v>253</v>
      </c>
      <c r="G6731">
        <v>2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9163</v>
      </c>
    </row>
    <row r="6732" spans="1:13">
      <c r="A6732" s="13">
        <f t="shared" si="105"/>
        <v>4</v>
      </c>
      <c r="B6732">
        <v>3011208</v>
      </c>
      <c r="C6732">
        <v>1400</v>
      </c>
      <c r="D6732">
        <v>1500</v>
      </c>
      <c r="E6732"/>
      <c r="F6732" t="s">
        <v>253</v>
      </c>
      <c r="G6732">
        <v>4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4794</v>
      </c>
    </row>
    <row r="6733" spans="1:13">
      <c r="A6733" s="13">
        <f t="shared" si="105"/>
        <v>1</v>
      </c>
      <c r="B6733">
        <v>3011209</v>
      </c>
      <c r="C6733">
        <v>1400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4795</v>
      </c>
    </row>
    <row r="6734" spans="1:13">
      <c r="A6734" s="13">
        <f t="shared" si="105"/>
        <v>5</v>
      </c>
      <c r="B6734">
        <v>3011211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4796</v>
      </c>
    </row>
    <row r="6735" spans="1:13">
      <c r="A6735" s="13">
        <f t="shared" si="105"/>
        <v>3</v>
      </c>
      <c r="B6735">
        <v>3011213</v>
      </c>
      <c r="C6735">
        <v>1380</v>
      </c>
      <c r="D6735">
        <v>1501</v>
      </c>
      <c r="E6735"/>
      <c r="F6735" t="s">
        <v>253</v>
      </c>
      <c r="G6735">
        <v>3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4797</v>
      </c>
    </row>
    <row r="6736" spans="1:13">
      <c r="A6736" s="13">
        <f t="shared" si="105"/>
        <v>2</v>
      </c>
      <c r="B6736">
        <v>3011214</v>
      </c>
      <c r="C6736">
        <v>1380</v>
      </c>
      <c r="D6736">
        <v>1500</v>
      </c>
      <c r="E6736"/>
      <c r="F6736" t="s">
        <v>253</v>
      </c>
      <c r="G6736">
        <v>2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4798</v>
      </c>
    </row>
    <row r="6737" spans="1:13">
      <c r="A6737" s="13">
        <f t="shared" si="105"/>
        <v>2</v>
      </c>
      <c r="B6737">
        <v>3011215</v>
      </c>
      <c r="C6737">
        <v>1380</v>
      </c>
      <c r="D6737">
        <v>1500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4799</v>
      </c>
    </row>
    <row r="6738" spans="1:13">
      <c r="A6738" s="13">
        <f t="shared" si="105"/>
        <v>1</v>
      </c>
      <c r="B6738">
        <v>3011216</v>
      </c>
      <c r="C6738">
        <v>1380</v>
      </c>
      <c r="D6738">
        <v>1500</v>
      </c>
      <c r="E6738"/>
      <c r="F6738" t="s">
        <v>253</v>
      </c>
      <c r="G6738">
        <v>1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4800</v>
      </c>
    </row>
    <row r="6739" spans="1:13">
      <c r="A6739" s="13">
        <f t="shared" si="105"/>
        <v>35</v>
      </c>
      <c r="B6739">
        <v>3011223</v>
      </c>
      <c r="C6739">
        <v>1380</v>
      </c>
      <c r="D6739">
        <v>1500</v>
      </c>
      <c r="E6739"/>
      <c r="F6739" t="s">
        <v>253</v>
      </c>
      <c r="G6739">
        <v>35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4801</v>
      </c>
    </row>
    <row r="6740" spans="1:13">
      <c r="A6740" s="13">
        <f t="shared" si="105"/>
        <v>1</v>
      </c>
      <c r="B6740">
        <v>3011224</v>
      </c>
      <c r="C6740">
        <v>1380</v>
      </c>
      <c r="D6740">
        <v>1500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8216</v>
      </c>
    </row>
    <row r="6741" spans="1:13">
      <c r="A6741" s="13">
        <f t="shared" si="105"/>
        <v>2</v>
      </c>
      <c r="B6741">
        <v>3011225</v>
      </c>
      <c r="C6741">
        <v>1380</v>
      </c>
      <c r="D6741">
        <v>1500</v>
      </c>
      <c r="E6741"/>
      <c r="F6741" t="s">
        <v>253</v>
      </c>
      <c r="G6741">
        <v>2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8186</v>
      </c>
    </row>
    <row r="6742" spans="1:13">
      <c r="A6742" s="13">
        <f t="shared" si="105"/>
        <v>1</v>
      </c>
      <c r="B6742">
        <v>3011226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8187</v>
      </c>
    </row>
    <row r="6743" spans="1:13">
      <c r="A6743" s="13">
        <f t="shared" si="105"/>
        <v>4</v>
      </c>
      <c r="B6743">
        <v>3011227</v>
      </c>
      <c r="C6743">
        <v>1380</v>
      </c>
      <c r="D6743">
        <v>1501</v>
      </c>
      <c r="E6743"/>
      <c r="F6743" t="s">
        <v>253</v>
      </c>
      <c r="G6743">
        <v>4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4802</v>
      </c>
    </row>
    <row r="6744" spans="1:13">
      <c r="A6744" s="13">
        <f t="shared" si="105"/>
        <v>3</v>
      </c>
      <c r="B6744">
        <v>3011228</v>
      </c>
      <c r="C6744">
        <v>1380</v>
      </c>
      <c r="D6744">
        <v>1501</v>
      </c>
      <c r="E6744"/>
      <c r="F6744" t="s">
        <v>253</v>
      </c>
      <c r="G6744">
        <v>3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4803</v>
      </c>
    </row>
    <row r="6745" spans="1:13">
      <c r="A6745" s="13">
        <f t="shared" si="105"/>
        <v>6</v>
      </c>
      <c r="B6745">
        <v>3011229</v>
      </c>
      <c r="C6745">
        <v>1380</v>
      </c>
      <c r="D6745">
        <v>1501</v>
      </c>
      <c r="E6745"/>
      <c r="F6745" t="s">
        <v>253</v>
      </c>
      <c r="G6745">
        <v>6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4804</v>
      </c>
    </row>
    <row r="6746" spans="1:13">
      <c r="A6746" s="13">
        <f t="shared" si="105"/>
        <v>2</v>
      </c>
      <c r="B6746">
        <v>3011230</v>
      </c>
      <c r="C6746">
        <v>1380</v>
      </c>
      <c r="D6746">
        <v>1500</v>
      </c>
      <c r="E6746"/>
      <c r="F6746" t="s">
        <v>253</v>
      </c>
      <c r="G6746">
        <v>2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4805</v>
      </c>
    </row>
    <row r="6747" spans="1:13">
      <c r="A6747" s="13">
        <f t="shared" si="105"/>
        <v>1</v>
      </c>
      <c r="B6747">
        <v>3011231</v>
      </c>
      <c r="C6747">
        <v>1380</v>
      </c>
      <c r="D6747">
        <v>1501</v>
      </c>
      <c r="E6747"/>
      <c r="F6747" t="s">
        <v>253</v>
      </c>
      <c r="G6747">
        <v>1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4806</v>
      </c>
    </row>
    <row r="6748" spans="1:13">
      <c r="A6748" s="13">
        <f t="shared" si="105"/>
        <v>2</v>
      </c>
      <c r="B6748">
        <v>3011233</v>
      </c>
      <c r="C6748">
        <v>1380</v>
      </c>
      <c r="D6748">
        <v>1501</v>
      </c>
      <c r="E6748"/>
      <c r="F6748" t="s">
        <v>253</v>
      </c>
      <c r="G6748">
        <v>2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4807</v>
      </c>
    </row>
    <row r="6749" spans="1:13">
      <c r="A6749" s="13">
        <f t="shared" si="105"/>
        <v>2</v>
      </c>
      <c r="B6749">
        <v>3011234</v>
      </c>
      <c r="C6749">
        <v>1380</v>
      </c>
      <c r="D6749">
        <v>1501</v>
      </c>
      <c r="E6749"/>
      <c r="F6749" t="s">
        <v>253</v>
      </c>
      <c r="G6749">
        <v>2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4808</v>
      </c>
    </row>
    <row r="6750" spans="1:13">
      <c r="A6750" s="13">
        <f t="shared" si="105"/>
        <v>4</v>
      </c>
      <c r="B6750">
        <v>3011235</v>
      </c>
      <c r="C6750">
        <v>1380</v>
      </c>
      <c r="D6750">
        <v>1501</v>
      </c>
      <c r="E6750"/>
      <c r="F6750" t="s">
        <v>253</v>
      </c>
      <c r="G6750">
        <v>4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4809</v>
      </c>
    </row>
    <row r="6751" spans="1:13">
      <c r="A6751" s="13">
        <f t="shared" si="105"/>
        <v>1</v>
      </c>
      <c r="B6751">
        <v>3011238</v>
      </c>
      <c r="C6751">
        <v>1380</v>
      </c>
      <c r="D6751">
        <v>1501</v>
      </c>
      <c r="E6751"/>
      <c r="F6751" t="s">
        <v>253</v>
      </c>
      <c r="G6751">
        <v>1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4810</v>
      </c>
    </row>
    <row r="6752" spans="1:13">
      <c r="A6752" s="13">
        <f t="shared" si="105"/>
        <v>2</v>
      </c>
      <c r="B6752">
        <v>3011239</v>
      </c>
      <c r="C6752">
        <v>1380</v>
      </c>
      <c r="D6752">
        <v>1501</v>
      </c>
      <c r="E6752"/>
      <c r="F6752" t="s">
        <v>253</v>
      </c>
      <c r="G6752">
        <v>2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4811</v>
      </c>
    </row>
    <row r="6753" spans="1:13">
      <c r="A6753" s="13">
        <f t="shared" si="105"/>
        <v>3</v>
      </c>
      <c r="B6753">
        <v>3011240</v>
      </c>
      <c r="C6753">
        <v>1380</v>
      </c>
      <c r="D6753">
        <v>1501</v>
      </c>
      <c r="E6753"/>
      <c r="F6753" t="s">
        <v>253</v>
      </c>
      <c r="G6753">
        <v>3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4812</v>
      </c>
    </row>
    <row r="6754" spans="1:13">
      <c r="A6754" s="13">
        <f t="shared" si="105"/>
        <v>6</v>
      </c>
      <c r="B6754">
        <v>3011241</v>
      </c>
      <c r="C6754">
        <v>1380</v>
      </c>
      <c r="D6754">
        <v>1501</v>
      </c>
      <c r="E6754"/>
      <c r="F6754" t="s">
        <v>253</v>
      </c>
      <c r="G6754">
        <v>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4813</v>
      </c>
    </row>
    <row r="6755" spans="1:13">
      <c r="A6755" s="13">
        <f t="shared" si="105"/>
        <v>1</v>
      </c>
      <c r="B6755">
        <v>3011242</v>
      </c>
      <c r="C6755">
        <v>1380</v>
      </c>
      <c r="D6755">
        <v>1501</v>
      </c>
      <c r="E6755"/>
      <c r="F6755" t="s">
        <v>253</v>
      </c>
      <c r="G6755">
        <v>1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4814</v>
      </c>
    </row>
    <row r="6756" spans="1:13">
      <c r="A6756" s="13">
        <f t="shared" si="105"/>
        <v>44</v>
      </c>
      <c r="B6756">
        <v>3011243</v>
      </c>
      <c r="C6756">
        <v>1380</v>
      </c>
      <c r="D6756">
        <v>1500</v>
      </c>
      <c r="E6756"/>
      <c r="F6756" t="s">
        <v>253</v>
      </c>
      <c r="G6756">
        <v>44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4815</v>
      </c>
    </row>
    <row r="6757" spans="1:13">
      <c r="A6757" s="13">
        <f t="shared" si="105"/>
        <v>336</v>
      </c>
      <c r="B6757">
        <v>3011253</v>
      </c>
      <c r="C6757">
        <v>1380</v>
      </c>
      <c r="D6757">
        <v>1500</v>
      </c>
      <c r="E6757"/>
      <c r="F6757" t="s">
        <v>253</v>
      </c>
      <c r="G6757">
        <v>336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7614</v>
      </c>
    </row>
    <row r="6758" spans="1:13">
      <c r="A6758" s="13">
        <f t="shared" si="105"/>
        <v>1</v>
      </c>
      <c r="B6758">
        <v>3011254</v>
      </c>
      <c r="C6758">
        <v>1400</v>
      </c>
      <c r="D6758">
        <v>1500</v>
      </c>
      <c r="E6758"/>
      <c r="F6758" t="s">
        <v>253</v>
      </c>
      <c r="G6758">
        <v>1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4816</v>
      </c>
    </row>
    <row r="6759" spans="1:13">
      <c r="A6759" s="13">
        <f t="shared" si="105"/>
        <v>4</v>
      </c>
      <c r="B6759">
        <v>3011255</v>
      </c>
      <c r="C6759">
        <v>1400</v>
      </c>
      <c r="D6759">
        <v>1500</v>
      </c>
      <c r="E6759"/>
      <c r="F6759" t="s">
        <v>253</v>
      </c>
      <c r="G6759">
        <v>4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4817</v>
      </c>
    </row>
    <row r="6760" spans="1:13">
      <c r="A6760" s="13">
        <f t="shared" si="105"/>
        <v>2</v>
      </c>
      <c r="B6760">
        <v>3011256</v>
      </c>
      <c r="C6760">
        <v>1400</v>
      </c>
      <c r="D6760">
        <v>1500</v>
      </c>
      <c r="E6760"/>
      <c r="F6760" t="s">
        <v>253</v>
      </c>
      <c r="G6760">
        <v>2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4818</v>
      </c>
    </row>
    <row r="6761" spans="1:13">
      <c r="A6761" s="13">
        <f t="shared" si="105"/>
        <v>7</v>
      </c>
      <c r="B6761">
        <v>3011258</v>
      </c>
      <c r="C6761">
        <v>1400</v>
      </c>
      <c r="D6761">
        <v>1500</v>
      </c>
      <c r="E6761"/>
      <c r="F6761" t="s">
        <v>253</v>
      </c>
      <c r="G6761">
        <v>7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4819</v>
      </c>
    </row>
    <row r="6762" spans="1:13">
      <c r="A6762" s="13">
        <f t="shared" si="105"/>
        <v>12</v>
      </c>
      <c r="B6762">
        <v>3011259</v>
      </c>
      <c r="C6762">
        <v>1400</v>
      </c>
      <c r="D6762">
        <v>1500</v>
      </c>
      <c r="E6762"/>
      <c r="F6762" t="s">
        <v>253</v>
      </c>
      <c r="G6762">
        <v>12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4820</v>
      </c>
    </row>
    <row r="6763" spans="1:13">
      <c r="A6763" s="13">
        <f t="shared" si="105"/>
        <v>1</v>
      </c>
      <c r="B6763">
        <v>3011265</v>
      </c>
      <c r="C6763">
        <v>1380</v>
      </c>
      <c r="D6763">
        <v>1500</v>
      </c>
      <c r="E6763"/>
      <c r="F6763" t="s">
        <v>253</v>
      </c>
      <c r="G6763">
        <v>1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9406</v>
      </c>
    </row>
    <row r="6764" spans="1:13">
      <c r="A6764" s="13">
        <f t="shared" si="105"/>
        <v>149</v>
      </c>
      <c r="B6764">
        <v>3011266</v>
      </c>
      <c r="C6764">
        <v>1380</v>
      </c>
      <c r="D6764">
        <v>1500</v>
      </c>
      <c r="E6764"/>
      <c r="F6764" t="s">
        <v>1284</v>
      </c>
      <c r="G6764">
        <v>149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4821</v>
      </c>
    </row>
    <row r="6765" spans="1:13">
      <c r="A6765" s="13">
        <f t="shared" si="105"/>
        <v>29</v>
      </c>
      <c r="B6765">
        <v>3011267</v>
      </c>
      <c r="C6765">
        <v>1380</v>
      </c>
      <c r="D6765">
        <v>1500</v>
      </c>
      <c r="E6765"/>
      <c r="F6765" t="s">
        <v>1284</v>
      </c>
      <c r="G6765">
        <v>29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4822</v>
      </c>
    </row>
    <row r="6766" spans="1:13">
      <c r="A6766" s="13">
        <f t="shared" si="105"/>
        <v>68</v>
      </c>
      <c r="B6766">
        <v>3011267</v>
      </c>
      <c r="C6766">
        <v>1400</v>
      </c>
      <c r="D6766">
        <v>1500</v>
      </c>
      <c r="E6766"/>
      <c r="F6766" t="s">
        <v>1284</v>
      </c>
      <c r="G6766">
        <v>68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4822</v>
      </c>
    </row>
    <row r="6767" spans="1:13">
      <c r="A6767" s="13">
        <f t="shared" si="105"/>
        <v>1115</v>
      </c>
      <c r="B6767">
        <v>3011268</v>
      </c>
      <c r="C6767">
        <v>1380</v>
      </c>
      <c r="D6767">
        <v>1500</v>
      </c>
      <c r="E6767"/>
      <c r="F6767" t="s">
        <v>1284</v>
      </c>
      <c r="G6767" s="177">
        <v>1115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4823</v>
      </c>
    </row>
    <row r="6768" spans="1:13">
      <c r="A6768" s="13">
        <f t="shared" si="105"/>
        <v>147</v>
      </c>
      <c r="B6768">
        <v>3011268</v>
      </c>
      <c r="C6768">
        <v>1400</v>
      </c>
      <c r="D6768">
        <v>1500</v>
      </c>
      <c r="E6768"/>
      <c r="F6768" t="s">
        <v>1284</v>
      </c>
      <c r="G6768">
        <v>147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4823</v>
      </c>
    </row>
    <row r="6769" spans="1:13">
      <c r="A6769" s="13">
        <f t="shared" si="105"/>
        <v>8</v>
      </c>
      <c r="B6769">
        <v>3011271</v>
      </c>
      <c r="C6769">
        <v>1380</v>
      </c>
      <c r="D6769">
        <v>1501</v>
      </c>
      <c r="E6769"/>
      <c r="F6769" t="s">
        <v>253</v>
      </c>
      <c r="G6769">
        <v>8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4824</v>
      </c>
    </row>
    <row r="6770" spans="1:13">
      <c r="A6770" s="13">
        <f t="shared" si="105"/>
        <v>10</v>
      </c>
      <c r="B6770">
        <v>3011272</v>
      </c>
      <c r="C6770">
        <v>1380</v>
      </c>
      <c r="D6770">
        <v>1501</v>
      </c>
      <c r="E6770"/>
      <c r="F6770" t="s">
        <v>253</v>
      </c>
      <c r="G6770">
        <v>10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4825</v>
      </c>
    </row>
    <row r="6771" spans="1:13">
      <c r="A6771" s="13">
        <f t="shared" si="105"/>
        <v>4</v>
      </c>
      <c r="B6771">
        <v>3011273</v>
      </c>
      <c r="C6771">
        <v>1380</v>
      </c>
      <c r="D6771">
        <v>1500</v>
      </c>
      <c r="E6771"/>
      <c r="F6771" t="s">
        <v>253</v>
      </c>
      <c r="G6771">
        <v>4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4826</v>
      </c>
    </row>
    <row r="6772" spans="1:13">
      <c r="A6772" s="13">
        <f t="shared" si="105"/>
        <v>1</v>
      </c>
      <c r="B6772">
        <v>3011274</v>
      </c>
      <c r="C6772">
        <v>1380</v>
      </c>
      <c r="D6772">
        <v>1500</v>
      </c>
      <c r="E6772"/>
      <c r="F6772" t="s">
        <v>253</v>
      </c>
      <c r="G6772">
        <v>1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4827</v>
      </c>
    </row>
    <row r="6773" spans="1:13">
      <c r="A6773" s="13">
        <f t="shared" si="105"/>
        <v>26</v>
      </c>
      <c r="B6773">
        <v>3011276</v>
      </c>
      <c r="C6773">
        <v>1380</v>
      </c>
      <c r="D6773">
        <v>1500</v>
      </c>
      <c r="E6773"/>
      <c r="F6773" t="s">
        <v>253</v>
      </c>
      <c r="G6773">
        <v>26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4828</v>
      </c>
    </row>
    <row r="6774" spans="1:13">
      <c r="A6774" s="13">
        <f t="shared" si="105"/>
        <v>1</v>
      </c>
      <c r="B6774">
        <v>3011277</v>
      </c>
      <c r="C6774">
        <v>1380</v>
      </c>
      <c r="D6774">
        <v>1501</v>
      </c>
      <c r="E6774"/>
      <c r="F6774" t="s">
        <v>253</v>
      </c>
      <c r="G6774">
        <v>1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4829</v>
      </c>
    </row>
    <row r="6775" spans="1:13">
      <c r="A6775" s="13">
        <f t="shared" si="105"/>
        <v>1</v>
      </c>
      <c r="B6775">
        <v>3011278</v>
      </c>
      <c r="C6775">
        <v>1380</v>
      </c>
      <c r="D6775">
        <v>1501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4830</v>
      </c>
    </row>
    <row r="6776" spans="1:13">
      <c r="A6776" s="13">
        <f t="shared" si="105"/>
        <v>15</v>
      </c>
      <c r="B6776">
        <v>3011305</v>
      </c>
      <c r="C6776">
        <v>1380</v>
      </c>
      <c r="D6776">
        <v>1501</v>
      </c>
      <c r="E6776"/>
      <c r="F6776" t="s">
        <v>253</v>
      </c>
      <c r="G6776">
        <v>15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4831</v>
      </c>
    </row>
    <row r="6777" spans="1:13">
      <c r="A6777" s="13">
        <f t="shared" si="105"/>
        <v>4</v>
      </c>
      <c r="B6777">
        <v>3011306</v>
      </c>
      <c r="C6777">
        <v>1380</v>
      </c>
      <c r="D6777">
        <v>1501</v>
      </c>
      <c r="E6777"/>
      <c r="F6777" t="s">
        <v>253</v>
      </c>
      <c r="G6777">
        <v>4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4832</v>
      </c>
    </row>
    <row r="6778" spans="1:13">
      <c r="A6778" s="13">
        <f t="shared" si="105"/>
        <v>11</v>
      </c>
      <c r="B6778">
        <v>3011307</v>
      </c>
      <c r="C6778">
        <v>1380</v>
      </c>
      <c r="D6778">
        <v>1500</v>
      </c>
      <c r="E6778"/>
      <c r="F6778" t="s">
        <v>253</v>
      </c>
      <c r="G6778">
        <v>11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4833</v>
      </c>
    </row>
    <row r="6779" spans="1:13">
      <c r="A6779" s="13">
        <f t="shared" si="105"/>
        <v>2</v>
      </c>
      <c r="B6779">
        <v>3011308</v>
      </c>
      <c r="C6779">
        <v>1380</v>
      </c>
      <c r="D6779">
        <v>1500</v>
      </c>
      <c r="E6779"/>
      <c r="F6779" t="s">
        <v>253</v>
      </c>
      <c r="G6779">
        <v>2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4834</v>
      </c>
    </row>
    <row r="6780" spans="1:13">
      <c r="A6780" s="13">
        <f t="shared" si="105"/>
        <v>2</v>
      </c>
      <c r="B6780">
        <v>3011309</v>
      </c>
      <c r="C6780">
        <v>1380</v>
      </c>
      <c r="D6780">
        <v>1501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4835</v>
      </c>
    </row>
    <row r="6781" spans="1:13">
      <c r="A6781" s="13">
        <f t="shared" si="105"/>
        <v>1</v>
      </c>
      <c r="B6781">
        <v>3011310</v>
      </c>
      <c r="C6781">
        <v>1380</v>
      </c>
      <c r="D6781">
        <v>1501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4836</v>
      </c>
    </row>
    <row r="6782" spans="1:13">
      <c r="A6782" s="13">
        <f t="shared" si="105"/>
        <v>1</v>
      </c>
      <c r="B6782">
        <v>3011311</v>
      </c>
      <c r="C6782">
        <v>1380</v>
      </c>
      <c r="D6782">
        <v>1501</v>
      </c>
      <c r="E6782"/>
      <c r="F6782" t="s">
        <v>253</v>
      </c>
      <c r="G6782">
        <v>1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4837</v>
      </c>
    </row>
    <row r="6783" spans="1:13">
      <c r="A6783" s="13">
        <f t="shared" si="105"/>
        <v>1</v>
      </c>
      <c r="B6783">
        <v>3011312</v>
      </c>
      <c r="C6783">
        <v>1380</v>
      </c>
      <c r="D6783">
        <v>1501</v>
      </c>
      <c r="E6783"/>
      <c r="F6783" t="s">
        <v>253</v>
      </c>
      <c r="G6783">
        <v>1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4838</v>
      </c>
    </row>
    <row r="6784" spans="1:13">
      <c r="A6784" s="13">
        <f t="shared" si="105"/>
        <v>12800</v>
      </c>
      <c r="B6784">
        <v>3011313</v>
      </c>
      <c r="C6784">
        <v>1380</v>
      </c>
      <c r="D6784">
        <v>1500</v>
      </c>
      <c r="E6784"/>
      <c r="F6784" t="s">
        <v>253</v>
      </c>
      <c r="G6784" s="177">
        <v>12800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8188</v>
      </c>
    </row>
    <row r="6785" spans="1:13">
      <c r="A6785" s="13">
        <f t="shared" si="105"/>
        <v>4</v>
      </c>
      <c r="B6785">
        <v>3011314</v>
      </c>
      <c r="C6785">
        <v>1380</v>
      </c>
      <c r="D6785">
        <v>1500</v>
      </c>
      <c r="E6785"/>
      <c r="F6785" t="s">
        <v>253</v>
      </c>
      <c r="G6785">
        <v>4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8091</v>
      </c>
    </row>
    <row r="6786" spans="1:13">
      <c r="A6786" s="13">
        <f t="shared" si="105"/>
        <v>1</v>
      </c>
      <c r="B6786">
        <v>3011339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4839</v>
      </c>
    </row>
    <row r="6787" spans="1:13">
      <c r="A6787" s="13">
        <f t="shared" ref="A6787:A6850" si="106">G6787+H6787+I6787</f>
        <v>2</v>
      </c>
      <c r="B6787">
        <v>3011340</v>
      </c>
      <c r="C6787">
        <v>1380</v>
      </c>
      <c r="D6787">
        <v>1500</v>
      </c>
      <c r="E6787"/>
      <c r="F6787" t="s">
        <v>253</v>
      </c>
      <c r="G6787">
        <v>2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9068</v>
      </c>
    </row>
    <row r="6788" spans="1:13">
      <c r="A6788" s="13">
        <f t="shared" si="106"/>
        <v>5</v>
      </c>
      <c r="B6788">
        <v>3011341</v>
      </c>
      <c r="C6788">
        <v>1380</v>
      </c>
      <c r="D6788">
        <v>1501</v>
      </c>
      <c r="E6788"/>
      <c r="F6788" t="s">
        <v>253</v>
      </c>
      <c r="G6788">
        <v>5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4840</v>
      </c>
    </row>
    <row r="6789" spans="1:13">
      <c r="A6789" s="13">
        <f t="shared" si="106"/>
        <v>1</v>
      </c>
      <c r="B6789">
        <v>3011342</v>
      </c>
      <c r="C6789">
        <v>1380</v>
      </c>
      <c r="D6789">
        <v>1501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4841</v>
      </c>
    </row>
    <row r="6790" spans="1:13">
      <c r="A6790" s="13">
        <f t="shared" si="106"/>
        <v>1028</v>
      </c>
      <c r="B6790">
        <v>3011345</v>
      </c>
      <c r="C6790">
        <v>1380</v>
      </c>
      <c r="D6790">
        <v>1501</v>
      </c>
      <c r="E6790"/>
      <c r="F6790" t="s">
        <v>253</v>
      </c>
      <c r="G6790" s="177">
        <v>1028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4842</v>
      </c>
    </row>
    <row r="6791" spans="1:13">
      <c r="A6791" s="13">
        <f t="shared" si="106"/>
        <v>1</v>
      </c>
      <c r="B6791">
        <v>3011348</v>
      </c>
      <c r="C6791">
        <v>1380</v>
      </c>
      <c r="D6791">
        <v>1500</v>
      </c>
      <c r="E6791"/>
      <c r="F6791" t="s">
        <v>253</v>
      </c>
      <c r="G6791">
        <v>1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4843</v>
      </c>
    </row>
    <row r="6792" spans="1:13">
      <c r="A6792" s="13">
        <f t="shared" si="106"/>
        <v>1</v>
      </c>
      <c r="B6792">
        <v>3011349</v>
      </c>
      <c r="C6792">
        <v>1380</v>
      </c>
      <c r="D6792">
        <v>1500</v>
      </c>
      <c r="E6792"/>
      <c r="F6792" t="s">
        <v>253</v>
      </c>
      <c r="G6792">
        <v>1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4844</v>
      </c>
    </row>
    <row r="6793" spans="1:13">
      <c r="A6793" s="13">
        <f t="shared" si="106"/>
        <v>1</v>
      </c>
      <c r="B6793">
        <v>3011350</v>
      </c>
      <c r="C6793">
        <v>1380</v>
      </c>
      <c r="D6793">
        <v>1501</v>
      </c>
      <c r="E6793"/>
      <c r="F6793" t="s">
        <v>253</v>
      </c>
      <c r="G6793">
        <v>1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4845</v>
      </c>
    </row>
    <row r="6794" spans="1:13">
      <c r="A6794" s="13">
        <f t="shared" si="106"/>
        <v>2</v>
      </c>
      <c r="B6794">
        <v>3011351</v>
      </c>
      <c r="C6794">
        <v>1380</v>
      </c>
      <c r="D6794">
        <v>1501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4846</v>
      </c>
    </row>
    <row r="6795" spans="1:13">
      <c r="A6795" s="13">
        <f t="shared" si="106"/>
        <v>4</v>
      </c>
      <c r="B6795">
        <v>3011352</v>
      </c>
      <c r="C6795">
        <v>1380</v>
      </c>
      <c r="D6795">
        <v>1500</v>
      </c>
      <c r="E6795"/>
      <c r="F6795" t="s">
        <v>253</v>
      </c>
      <c r="G6795">
        <v>4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4847</v>
      </c>
    </row>
    <row r="6796" spans="1:13">
      <c r="A6796" s="13">
        <f t="shared" si="106"/>
        <v>1</v>
      </c>
      <c r="B6796">
        <v>3011353</v>
      </c>
      <c r="C6796">
        <v>1380</v>
      </c>
      <c r="D6796">
        <v>1501</v>
      </c>
      <c r="E6796"/>
      <c r="F6796" t="s">
        <v>253</v>
      </c>
      <c r="G6796">
        <v>1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4848</v>
      </c>
    </row>
    <row r="6797" spans="1:13">
      <c r="A6797" s="13">
        <f t="shared" si="106"/>
        <v>2</v>
      </c>
      <c r="B6797">
        <v>3011354</v>
      </c>
      <c r="C6797">
        <v>1380</v>
      </c>
      <c r="D6797">
        <v>1500</v>
      </c>
      <c r="E6797"/>
      <c r="F6797" t="s">
        <v>253</v>
      </c>
      <c r="G6797">
        <v>2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4849</v>
      </c>
    </row>
    <row r="6798" spans="1:13">
      <c r="A6798" s="13">
        <f t="shared" si="106"/>
        <v>2</v>
      </c>
      <c r="B6798">
        <v>3011355</v>
      </c>
      <c r="C6798">
        <v>1380</v>
      </c>
      <c r="D6798">
        <v>1501</v>
      </c>
      <c r="E6798"/>
      <c r="F6798" t="s">
        <v>253</v>
      </c>
      <c r="G6798">
        <v>2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4850</v>
      </c>
    </row>
    <row r="6799" spans="1:13">
      <c r="A6799" s="13">
        <f t="shared" si="106"/>
        <v>1</v>
      </c>
      <c r="B6799">
        <v>3011356</v>
      </c>
      <c r="C6799">
        <v>1380</v>
      </c>
      <c r="D6799">
        <v>1501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4851</v>
      </c>
    </row>
    <row r="6800" spans="1:13">
      <c r="A6800" s="13">
        <f t="shared" si="106"/>
        <v>8</v>
      </c>
      <c r="B6800">
        <v>3011357</v>
      </c>
      <c r="C6800">
        <v>1380</v>
      </c>
      <c r="D6800">
        <v>1500</v>
      </c>
      <c r="E6800"/>
      <c r="F6800" t="s">
        <v>253</v>
      </c>
      <c r="G6800">
        <v>8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4852</v>
      </c>
    </row>
    <row r="6801" spans="1:13">
      <c r="A6801" s="13">
        <f t="shared" si="106"/>
        <v>2</v>
      </c>
      <c r="B6801">
        <v>3011358</v>
      </c>
      <c r="C6801">
        <v>1400</v>
      </c>
      <c r="D6801">
        <v>1500</v>
      </c>
      <c r="E6801"/>
      <c r="F6801" t="s">
        <v>253</v>
      </c>
      <c r="G6801">
        <v>2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4853</v>
      </c>
    </row>
    <row r="6802" spans="1:13">
      <c r="A6802" s="13">
        <f t="shared" si="106"/>
        <v>2</v>
      </c>
      <c r="B6802">
        <v>3011362</v>
      </c>
      <c r="C6802">
        <v>1380</v>
      </c>
      <c r="D6802">
        <v>1500</v>
      </c>
      <c r="E6802"/>
      <c r="F6802" t="s">
        <v>253</v>
      </c>
      <c r="G6802">
        <v>2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4854</v>
      </c>
    </row>
    <row r="6803" spans="1:13">
      <c r="A6803" s="13">
        <f t="shared" si="106"/>
        <v>1</v>
      </c>
      <c r="B6803">
        <v>3011362</v>
      </c>
      <c r="C6803">
        <v>1400</v>
      </c>
      <c r="D6803">
        <v>1500</v>
      </c>
      <c r="E6803"/>
      <c r="F6803" t="s">
        <v>253</v>
      </c>
      <c r="G6803">
        <v>1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4854</v>
      </c>
    </row>
    <row r="6804" spans="1:13">
      <c r="A6804" s="13">
        <f t="shared" si="106"/>
        <v>9</v>
      </c>
      <c r="B6804">
        <v>3011382</v>
      </c>
      <c r="C6804">
        <v>1380</v>
      </c>
      <c r="D6804">
        <v>1500</v>
      </c>
      <c r="E6804"/>
      <c r="F6804" t="s">
        <v>253</v>
      </c>
      <c r="G6804">
        <v>9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4855</v>
      </c>
    </row>
    <row r="6805" spans="1:13">
      <c r="A6805" s="13">
        <f t="shared" si="106"/>
        <v>9</v>
      </c>
      <c r="B6805">
        <v>3011383</v>
      </c>
      <c r="C6805">
        <v>1380</v>
      </c>
      <c r="D6805">
        <v>1500</v>
      </c>
      <c r="E6805"/>
      <c r="F6805" t="s">
        <v>253</v>
      </c>
      <c r="G6805">
        <v>9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4856</v>
      </c>
    </row>
    <row r="6806" spans="1:13">
      <c r="A6806" s="13">
        <f t="shared" si="106"/>
        <v>41</v>
      </c>
      <c r="B6806">
        <v>3011384</v>
      </c>
      <c r="C6806">
        <v>1380</v>
      </c>
      <c r="D6806">
        <v>1500</v>
      </c>
      <c r="E6806"/>
      <c r="F6806" t="s">
        <v>253</v>
      </c>
      <c r="G6806">
        <v>41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4857</v>
      </c>
    </row>
    <row r="6807" spans="1:13">
      <c r="A6807" s="13">
        <f t="shared" si="106"/>
        <v>3</v>
      </c>
      <c r="B6807">
        <v>3011386</v>
      </c>
      <c r="C6807">
        <v>1380</v>
      </c>
      <c r="D6807">
        <v>1501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4858</v>
      </c>
    </row>
    <row r="6808" spans="1:13">
      <c r="A6808" s="13">
        <f t="shared" si="106"/>
        <v>4</v>
      </c>
      <c r="B6808">
        <v>3011387</v>
      </c>
      <c r="C6808">
        <v>1380</v>
      </c>
      <c r="D6808">
        <v>1501</v>
      </c>
      <c r="E6808"/>
      <c r="F6808" t="s">
        <v>253</v>
      </c>
      <c r="G6808">
        <v>4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4859</v>
      </c>
    </row>
    <row r="6809" spans="1:13">
      <c r="A6809" s="13">
        <f t="shared" si="106"/>
        <v>1</v>
      </c>
      <c r="B6809">
        <v>3011388</v>
      </c>
      <c r="C6809">
        <v>1380</v>
      </c>
      <c r="D6809">
        <v>1501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4860</v>
      </c>
    </row>
    <row r="6810" spans="1:13">
      <c r="A6810" s="13">
        <f t="shared" si="106"/>
        <v>2</v>
      </c>
      <c r="B6810">
        <v>3011389</v>
      </c>
      <c r="C6810">
        <v>1380</v>
      </c>
      <c r="D6810">
        <v>1501</v>
      </c>
      <c r="E6810"/>
      <c r="F6810" t="s">
        <v>253</v>
      </c>
      <c r="G6810">
        <v>2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4861</v>
      </c>
    </row>
    <row r="6811" spans="1:13">
      <c r="A6811" s="13">
        <f t="shared" si="106"/>
        <v>13</v>
      </c>
      <c r="B6811">
        <v>3011390</v>
      </c>
      <c r="C6811">
        <v>1380</v>
      </c>
      <c r="D6811">
        <v>1500</v>
      </c>
      <c r="E6811"/>
      <c r="F6811" t="s">
        <v>253</v>
      </c>
      <c r="G6811">
        <v>13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4862</v>
      </c>
    </row>
    <row r="6812" spans="1:13">
      <c r="A6812" s="13">
        <f t="shared" si="106"/>
        <v>12</v>
      </c>
      <c r="B6812">
        <v>3011391</v>
      </c>
      <c r="C6812">
        <v>1380</v>
      </c>
      <c r="D6812">
        <v>1500</v>
      </c>
      <c r="E6812"/>
      <c r="F6812" t="s">
        <v>253</v>
      </c>
      <c r="G6812">
        <v>12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4863</v>
      </c>
    </row>
    <row r="6813" spans="1:13">
      <c r="A6813" s="13">
        <f t="shared" si="106"/>
        <v>4</v>
      </c>
      <c r="B6813">
        <v>3011392</v>
      </c>
      <c r="C6813">
        <v>1380</v>
      </c>
      <c r="D6813">
        <v>1500</v>
      </c>
      <c r="E6813"/>
      <c r="F6813" t="s">
        <v>253</v>
      </c>
      <c r="G6813">
        <v>4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9270</v>
      </c>
    </row>
    <row r="6814" spans="1:13">
      <c r="A6814" s="13">
        <f t="shared" si="106"/>
        <v>500</v>
      </c>
      <c r="B6814">
        <v>3011393</v>
      </c>
      <c r="C6814">
        <v>1380</v>
      </c>
      <c r="D6814">
        <v>1501</v>
      </c>
      <c r="E6814"/>
      <c r="F6814" t="s">
        <v>253</v>
      </c>
      <c r="G6814">
        <v>500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4864</v>
      </c>
    </row>
    <row r="6815" spans="1:13">
      <c r="A6815" s="13">
        <f t="shared" si="106"/>
        <v>2</v>
      </c>
      <c r="B6815">
        <v>3011394</v>
      </c>
      <c r="C6815">
        <v>1380</v>
      </c>
      <c r="D6815">
        <v>1501</v>
      </c>
      <c r="E6815"/>
      <c r="F6815" t="s">
        <v>253</v>
      </c>
      <c r="G6815">
        <v>2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4865</v>
      </c>
    </row>
    <row r="6816" spans="1:13">
      <c r="A6816" s="13">
        <f t="shared" si="106"/>
        <v>2</v>
      </c>
      <c r="B6816">
        <v>3011395</v>
      </c>
      <c r="C6816">
        <v>1380</v>
      </c>
      <c r="D6816">
        <v>1501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4866</v>
      </c>
    </row>
    <row r="6817" spans="1:13">
      <c r="A6817" s="13">
        <f t="shared" si="106"/>
        <v>1</v>
      </c>
      <c r="B6817">
        <v>3011396</v>
      </c>
      <c r="C6817">
        <v>1380</v>
      </c>
      <c r="D6817">
        <v>1500</v>
      </c>
      <c r="E6817"/>
      <c r="F6817" t="s">
        <v>253</v>
      </c>
      <c r="G6817">
        <v>1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8862</v>
      </c>
    </row>
    <row r="6818" spans="1:13">
      <c r="A6818" s="13">
        <f t="shared" si="106"/>
        <v>2</v>
      </c>
      <c r="B6818">
        <v>3011397</v>
      </c>
      <c r="C6818">
        <v>1380</v>
      </c>
      <c r="D6818">
        <v>1501</v>
      </c>
      <c r="E6818"/>
      <c r="F6818" t="s">
        <v>253</v>
      </c>
      <c r="G6818">
        <v>2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4867</v>
      </c>
    </row>
    <row r="6819" spans="1:13">
      <c r="A6819" s="13">
        <f t="shared" si="106"/>
        <v>11</v>
      </c>
      <c r="B6819">
        <v>3011398</v>
      </c>
      <c r="C6819">
        <v>1380</v>
      </c>
      <c r="D6819">
        <v>1501</v>
      </c>
      <c r="E6819"/>
      <c r="F6819" t="s">
        <v>253</v>
      </c>
      <c r="G6819">
        <v>11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4868</v>
      </c>
    </row>
    <row r="6820" spans="1:13">
      <c r="A6820" s="13">
        <f t="shared" si="106"/>
        <v>1</v>
      </c>
      <c r="B6820">
        <v>3011399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4869</v>
      </c>
    </row>
    <row r="6821" spans="1:13">
      <c r="A6821" s="13">
        <f t="shared" si="106"/>
        <v>1</v>
      </c>
      <c r="B6821">
        <v>3011400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4870</v>
      </c>
    </row>
    <row r="6822" spans="1:13">
      <c r="A6822" s="13">
        <f t="shared" si="106"/>
        <v>3</v>
      </c>
      <c r="B6822">
        <v>3011401</v>
      </c>
      <c r="C6822">
        <v>1380</v>
      </c>
      <c r="D6822">
        <v>1501</v>
      </c>
      <c r="E6822"/>
      <c r="F6822" t="s">
        <v>253</v>
      </c>
      <c r="G6822">
        <v>3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4871</v>
      </c>
    </row>
    <row r="6823" spans="1:13">
      <c r="A6823" s="13">
        <f t="shared" si="106"/>
        <v>1</v>
      </c>
      <c r="B6823">
        <v>3011402</v>
      </c>
      <c r="C6823">
        <v>1380</v>
      </c>
      <c r="D6823">
        <v>1501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4872</v>
      </c>
    </row>
    <row r="6824" spans="1:13">
      <c r="A6824" s="13">
        <f t="shared" si="106"/>
        <v>3</v>
      </c>
      <c r="B6824">
        <v>3011403</v>
      </c>
      <c r="C6824">
        <v>1380</v>
      </c>
      <c r="D6824">
        <v>1500</v>
      </c>
      <c r="E6824"/>
      <c r="F6824" t="s">
        <v>253</v>
      </c>
      <c r="G6824">
        <v>3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4873</v>
      </c>
    </row>
    <row r="6825" spans="1:13">
      <c r="A6825" s="13">
        <f t="shared" si="106"/>
        <v>4</v>
      </c>
      <c r="B6825">
        <v>3011404</v>
      </c>
      <c r="C6825">
        <v>1380</v>
      </c>
      <c r="D6825">
        <v>1501</v>
      </c>
      <c r="E6825"/>
      <c r="F6825" t="s">
        <v>253</v>
      </c>
      <c r="G6825">
        <v>4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4874</v>
      </c>
    </row>
    <row r="6826" spans="1:13">
      <c r="A6826" s="13">
        <f t="shared" si="106"/>
        <v>7</v>
      </c>
      <c r="B6826">
        <v>3011405</v>
      </c>
      <c r="C6826">
        <v>1380</v>
      </c>
      <c r="D6826">
        <v>1501</v>
      </c>
      <c r="E6826"/>
      <c r="F6826" t="s">
        <v>253</v>
      </c>
      <c r="G6826">
        <v>7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4875</v>
      </c>
    </row>
    <row r="6827" spans="1:13">
      <c r="A6827" s="13">
        <f t="shared" si="106"/>
        <v>2</v>
      </c>
      <c r="B6827">
        <v>3011406</v>
      </c>
      <c r="C6827">
        <v>1380</v>
      </c>
      <c r="D6827">
        <v>1501</v>
      </c>
      <c r="E6827"/>
      <c r="F6827" t="s">
        <v>253</v>
      </c>
      <c r="G6827">
        <v>2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4876</v>
      </c>
    </row>
    <row r="6828" spans="1:13">
      <c r="A6828" s="13">
        <f t="shared" si="106"/>
        <v>1</v>
      </c>
      <c r="B6828">
        <v>3011407</v>
      </c>
      <c r="C6828">
        <v>1380</v>
      </c>
      <c r="D6828">
        <v>1501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4877</v>
      </c>
    </row>
    <row r="6829" spans="1:13">
      <c r="A6829" s="13">
        <f t="shared" si="106"/>
        <v>2</v>
      </c>
      <c r="B6829">
        <v>3011408</v>
      </c>
      <c r="C6829">
        <v>1380</v>
      </c>
      <c r="D6829">
        <v>1500</v>
      </c>
      <c r="E6829"/>
      <c r="F6829" t="s">
        <v>253</v>
      </c>
      <c r="G6829">
        <v>2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4878</v>
      </c>
    </row>
    <row r="6830" spans="1:13">
      <c r="A6830" s="13">
        <f t="shared" si="106"/>
        <v>1</v>
      </c>
      <c r="B6830">
        <v>3011409</v>
      </c>
      <c r="C6830">
        <v>1380</v>
      </c>
      <c r="D6830">
        <v>1501</v>
      </c>
      <c r="E6830"/>
      <c r="F6830" t="s">
        <v>253</v>
      </c>
      <c r="G6830">
        <v>1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4879</v>
      </c>
    </row>
    <row r="6831" spans="1:13">
      <c r="A6831" s="13">
        <f t="shared" si="106"/>
        <v>1</v>
      </c>
      <c r="B6831">
        <v>3011410</v>
      </c>
      <c r="C6831">
        <v>1380</v>
      </c>
      <c r="D6831">
        <v>1500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4880</v>
      </c>
    </row>
    <row r="6832" spans="1:13">
      <c r="A6832" s="13">
        <f t="shared" si="106"/>
        <v>10</v>
      </c>
      <c r="B6832">
        <v>3011411</v>
      </c>
      <c r="C6832">
        <v>1400</v>
      </c>
      <c r="D6832">
        <v>1500</v>
      </c>
      <c r="E6832"/>
      <c r="F6832" t="s">
        <v>253</v>
      </c>
      <c r="G6832">
        <v>10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4881</v>
      </c>
    </row>
    <row r="6833" spans="1:13">
      <c r="A6833" s="13">
        <f t="shared" si="106"/>
        <v>1</v>
      </c>
      <c r="B6833">
        <v>3011412</v>
      </c>
      <c r="C6833">
        <v>1400</v>
      </c>
      <c r="D6833">
        <v>1500</v>
      </c>
      <c r="E6833"/>
      <c r="F6833" t="s">
        <v>253</v>
      </c>
      <c r="G6833">
        <v>1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4882</v>
      </c>
    </row>
    <row r="6834" spans="1:13">
      <c r="A6834" s="13">
        <f t="shared" si="106"/>
        <v>20</v>
      </c>
      <c r="B6834">
        <v>3011413</v>
      </c>
      <c r="C6834">
        <v>1400</v>
      </c>
      <c r="D6834">
        <v>1500</v>
      </c>
      <c r="E6834"/>
      <c r="F6834" t="s">
        <v>253</v>
      </c>
      <c r="G6834">
        <v>20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4883</v>
      </c>
    </row>
    <row r="6835" spans="1:13">
      <c r="A6835" s="13">
        <f t="shared" si="106"/>
        <v>4</v>
      </c>
      <c r="B6835">
        <v>3011415</v>
      </c>
      <c r="C6835">
        <v>1400</v>
      </c>
      <c r="D6835">
        <v>1500</v>
      </c>
      <c r="E6835"/>
      <c r="F6835" t="s">
        <v>253</v>
      </c>
      <c r="G6835">
        <v>4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4884</v>
      </c>
    </row>
    <row r="6836" spans="1:13">
      <c r="A6836" s="13">
        <f t="shared" si="106"/>
        <v>1</v>
      </c>
      <c r="B6836">
        <v>3011416</v>
      </c>
      <c r="C6836">
        <v>1400</v>
      </c>
      <c r="D6836">
        <v>1500</v>
      </c>
      <c r="E6836"/>
      <c r="F6836" t="s">
        <v>253</v>
      </c>
      <c r="G6836">
        <v>1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8149</v>
      </c>
    </row>
    <row r="6837" spans="1:13">
      <c r="A6837" s="13">
        <f t="shared" si="106"/>
        <v>1</v>
      </c>
      <c r="B6837">
        <v>3011513</v>
      </c>
      <c r="C6837">
        <v>1380</v>
      </c>
      <c r="D6837">
        <v>1500</v>
      </c>
      <c r="E6837"/>
      <c r="F6837" t="s">
        <v>253</v>
      </c>
      <c r="G6837">
        <v>1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4885</v>
      </c>
    </row>
    <row r="6838" spans="1:13">
      <c r="A6838" s="13">
        <f t="shared" si="106"/>
        <v>1</v>
      </c>
      <c r="B6838">
        <v>3011514</v>
      </c>
      <c r="C6838">
        <v>1380</v>
      </c>
      <c r="D6838">
        <v>1501</v>
      </c>
      <c r="E6838"/>
      <c r="F6838" t="s">
        <v>253</v>
      </c>
      <c r="G6838">
        <v>1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4886</v>
      </c>
    </row>
    <row r="6839" spans="1:13">
      <c r="A6839" s="13">
        <f t="shared" si="106"/>
        <v>1</v>
      </c>
      <c r="B6839">
        <v>3011515</v>
      </c>
      <c r="C6839">
        <v>1380</v>
      </c>
      <c r="D6839">
        <v>1501</v>
      </c>
      <c r="E6839"/>
      <c r="F6839" t="s">
        <v>253</v>
      </c>
      <c r="G6839">
        <v>1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4887</v>
      </c>
    </row>
    <row r="6840" spans="1:13">
      <c r="A6840" s="13">
        <f t="shared" si="106"/>
        <v>83</v>
      </c>
      <c r="B6840">
        <v>3011516</v>
      </c>
      <c r="C6840">
        <v>1380</v>
      </c>
      <c r="D6840">
        <v>1501</v>
      </c>
      <c r="E6840"/>
      <c r="F6840" t="s">
        <v>253</v>
      </c>
      <c r="G6840">
        <v>83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4888</v>
      </c>
    </row>
    <row r="6841" spans="1:13">
      <c r="A6841" s="13">
        <f t="shared" si="106"/>
        <v>1</v>
      </c>
      <c r="B6841">
        <v>3011517</v>
      </c>
      <c r="C6841">
        <v>1380</v>
      </c>
      <c r="D6841">
        <v>1500</v>
      </c>
      <c r="E6841"/>
      <c r="F6841" t="s">
        <v>253</v>
      </c>
      <c r="G6841">
        <v>1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4889</v>
      </c>
    </row>
    <row r="6842" spans="1:13">
      <c r="A6842" s="13">
        <f t="shared" si="106"/>
        <v>1</v>
      </c>
      <c r="B6842">
        <v>3011520</v>
      </c>
      <c r="C6842">
        <v>1380</v>
      </c>
      <c r="D6842">
        <v>1500</v>
      </c>
      <c r="E6842"/>
      <c r="F6842" t="s">
        <v>253</v>
      </c>
      <c r="G6842">
        <v>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4890</v>
      </c>
    </row>
    <row r="6843" spans="1:13">
      <c r="A6843" s="13">
        <f t="shared" si="106"/>
        <v>13</v>
      </c>
      <c r="B6843">
        <v>3011521</v>
      </c>
      <c r="C6843">
        <v>1380</v>
      </c>
      <c r="D6843">
        <v>1500</v>
      </c>
      <c r="E6843"/>
      <c r="F6843" t="s">
        <v>253</v>
      </c>
      <c r="G6843">
        <v>13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4891</v>
      </c>
    </row>
    <row r="6844" spans="1:13">
      <c r="A6844" s="13">
        <f t="shared" si="106"/>
        <v>2</v>
      </c>
      <c r="B6844">
        <v>3011522</v>
      </c>
      <c r="C6844">
        <v>1380</v>
      </c>
      <c r="D6844">
        <v>1500</v>
      </c>
      <c r="E6844"/>
      <c r="F6844" t="s">
        <v>253</v>
      </c>
      <c r="G6844">
        <v>2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4892</v>
      </c>
    </row>
    <row r="6845" spans="1:13">
      <c r="A6845" s="13">
        <f t="shared" si="106"/>
        <v>1</v>
      </c>
      <c r="B6845">
        <v>3011524</v>
      </c>
      <c r="C6845">
        <v>1380</v>
      </c>
      <c r="D6845">
        <v>1500</v>
      </c>
      <c r="E6845"/>
      <c r="F6845" t="s">
        <v>253</v>
      </c>
      <c r="G6845">
        <v>1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4893</v>
      </c>
    </row>
    <row r="6846" spans="1:13">
      <c r="A6846" s="13">
        <f t="shared" si="106"/>
        <v>1</v>
      </c>
      <c r="B6846">
        <v>3011525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4894</v>
      </c>
    </row>
    <row r="6847" spans="1:13">
      <c r="A6847" s="13">
        <f t="shared" si="106"/>
        <v>1</v>
      </c>
      <c r="B6847">
        <v>3011526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4895</v>
      </c>
    </row>
    <row r="6848" spans="1:13">
      <c r="A6848" s="13">
        <f t="shared" si="106"/>
        <v>4620</v>
      </c>
      <c r="B6848">
        <v>3011532</v>
      </c>
      <c r="C6848">
        <v>1380</v>
      </c>
      <c r="D6848">
        <v>1501</v>
      </c>
      <c r="E6848"/>
      <c r="F6848" t="s">
        <v>253</v>
      </c>
      <c r="G6848" s="177">
        <v>4620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4896</v>
      </c>
    </row>
    <row r="6849" spans="1:13">
      <c r="A6849" s="13">
        <f t="shared" si="106"/>
        <v>3828</v>
      </c>
      <c r="B6849">
        <v>3011532</v>
      </c>
      <c r="C6849">
        <v>1400</v>
      </c>
      <c r="D6849">
        <v>1500</v>
      </c>
      <c r="E6849"/>
      <c r="F6849" t="s">
        <v>253</v>
      </c>
      <c r="G6849" s="177">
        <v>3828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4896</v>
      </c>
    </row>
    <row r="6850" spans="1:13">
      <c r="A6850" s="13">
        <f t="shared" si="106"/>
        <v>2</v>
      </c>
      <c r="B6850">
        <v>3011533</v>
      </c>
      <c r="C6850">
        <v>1400</v>
      </c>
      <c r="D6850">
        <v>1500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4897</v>
      </c>
    </row>
    <row r="6851" spans="1:13">
      <c r="A6851" s="13">
        <f t="shared" ref="A6851:A6914" si="107">G6851+H6851+I6851</f>
        <v>2</v>
      </c>
      <c r="B6851">
        <v>3011534</v>
      </c>
      <c r="C6851">
        <v>1400</v>
      </c>
      <c r="D6851">
        <v>1500</v>
      </c>
      <c r="E6851"/>
      <c r="F6851" t="s">
        <v>253</v>
      </c>
      <c r="G6851">
        <v>2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4898</v>
      </c>
    </row>
    <row r="6852" spans="1:13">
      <c r="A6852" s="13">
        <f t="shared" si="107"/>
        <v>3</v>
      </c>
      <c r="B6852">
        <v>3011535</v>
      </c>
      <c r="C6852">
        <v>1400</v>
      </c>
      <c r="D6852">
        <v>1500</v>
      </c>
      <c r="E6852"/>
      <c r="F6852" t="s">
        <v>253</v>
      </c>
      <c r="G6852">
        <v>3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4899</v>
      </c>
    </row>
    <row r="6853" spans="1:13">
      <c r="A6853" s="13">
        <f t="shared" si="107"/>
        <v>100</v>
      </c>
      <c r="B6853">
        <v>3011536</v>
      </c>
      <c r="C6853">
        <v>1400</v>
      </c>
      <c r="D6853">
        <v>1500</v>
      </c>
      <c r="E6853"/>
      <c r="F6853" t="s">
        <v>122</v>
      </c>
      <c r="G6853">
        <v>100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4900</v>
      </c>
    </row>
    <row r="6854" spans="1:13">
      <c r="A6854" s="13">
        <f t="shared" si="107"/>
        <v>194</v>
      </c>
      <c r="B6854">
        <v>3011537</v>
      </c>
      <c r="C6854">
        <v>1400</v>
      </c>
      <c r="D6854">
        <v>1500</v>
      </c>
      <c r="E6854"/>
      <c r="F6854" t="s">
        <v>122</v>
      </c>
      <c r="G6854">
        <v>194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4901</v>
      </c>
    </row>
    <row r="6855" spans="1:13">
      <c r="A6855" s="13">
        <f t="shared" si="107"/>
        <v>56</v>
      </c>
      <c r="B6855">
        <v>3011538</v>
      </c>
      <c r="C6855">
        <v>1400</v>
      </c>
      <c r="D6855">
        <v>1500</v>
      </c>
      <c r="E6855"/>
      <c r="F6855" t="s">
        <v>253</v>
      </c>
      <c r="G6855">
        <v>56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4902</v>
      </c>
    </row>
    <row r="6856" spans="1:13">
      <c r="A6856" s="13">
        <f t="shared" si="107"/>
        <v>144</v>
      </c>
      <c r="B6856">
        <v>3011539</v>
      </c>
      <c r="C6856">
        <v>1400</v>
      </c>
      <c r="D6856">
        <v>1500</v>
      </c>
      <c r="E6856"/>
      <c r="F6856" t="s">
        <v>253</v>
      </c>
      <c r="G6856">
        <v>144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4903</v>
      </c>
    </row>
    <row r="6857" spans="1:13">
      <c r="A6857" s="13">
        <f t="shared" si="107"/>
        <v>3</v>
      </c>
      <c r="B6857">
        <v>3011549</v>
      </c>
      <c r="C6857">
        <v>1400</v>
      </c>
      <c r="D6857">
        <v>1500</v>
      </c>
      <c r="E6857"/>
      <c r="F6857" t="s">
        <v>253</v>
      </c>
      <c r="G6857">
        <v>3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8271</v>
      </c>
    </row>
    <row r="6858" spans="1:13">
      <c r="A6858" s="13">
        <f t="shared" si="107"/>
        <v>1</v>
      </c>
      <c r="B6858">
        <v>3011550</v>
      </c>
      <c r="C6858">
        <v>1400</v>
      </c>
      <c r="D6858">
        <v>1500</v>
      </c>
      <c r="E6858"/>
      <c r="F6858" t="s">
        <v>253</v>
      </c>
      <c r="G6858">
        <v>1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4904</v>
      </c>
    </row>
    <row r="6859" spans="1:13">
      <c r="A6859" s="13">
        <f t="shared" si="107"/>
        <v>9</v>
      </c>
      <c r="B6859">
        <v>3011552</v>
      </c>
      <c r="C6859">
        <v>1380</v>
      </c>
      <c r="D6859">
        <v>1500</v>
      </c>
      <c r="E6859"/>
      <c r="F6859" t="s">
        <v>253</v>
      </c>
      <c r="G6859">
        <v>9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4905</v>
      </c>
    </row>
    <row r="6860" spans="1:13">
      <c r="A6860" s="13">
        <f t="shared" si="107"/>
        <v>1</v>
      </c>
      <c r="B6860">
        <v>3011553</v>
      </c>
      <c r="C6860">
        <v>1380</v>
      </c>
      <c r="D6860">
        <v>1501</v>
      </c>
      <c r="E6860"/>
      <c r="F6860" t="s">
        <v>253</v>
      </c>
      <c r="G6860">
        <v>1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4906</v>
      </c>
    </row>
    <row r="6861" spans="1:13">
      <c r="A6861" s="13">
        <f t="shared" si="107"/>
        <v>2</v>
      </c>
      <c r="B6861">
        <v>3011554</v>
      </c>
      <c r="C6861">
        <v>1380</v>
      </c>
      <c r="D6861">
        <v>1500</v>
      </c>
      <c r="E6861"/>
      <c r="F6861" t="s">
        <v>253</v>
      </c>
      <c r="G6861">
        <v>2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7533</v>
      </c>
    </row>
    <row r="6862" spans="1:13">
      <c r="A6862" s="13">
        <f t="shared" si="107"/>
        <v>3</v>
      </c>
      <c r="B6862">
        <v>3011555</v>
      </c>
      <c r="C6862">
        <v>1380</v>
      </c>
      <c r="D6862">
        <v>1501</v>
      </c>
      <c r="E6862"/>
      <c r="F6862" t="s">
        <v>253</v>
      </c>
      <c r="G6862">
        <v>3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4907</v>
      </c>
    </row>
    <row r="6863" spans="1:13">
      <c r="A6863" s="13">
        <f t="shared" si="107"/>
        <v>6</v>
      </c>
      <c r="B6863">
        <v>3011556</v>
      </c>
      <c r="C6863">
        <v>1380</v>
      </c>
      <c r="D6863">
        <v>1501</v>
      </c>
      <c r="E6863"/>
      <c r="F6863" t="s">
        <v>253</v>
      </c>
      <c r="G6863">
        <v>6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4908</v>
      </c>
    </row>
    <row r="6864" spans="1:13">
      <c r="A6864" s="13">
        <f t="shared" si="107"/>
        <v>1</v>
      </c>
      <c r="B6864">
        <v>3011557</v>
      </c>
      <c r="C6864">
        <v>1380</v>
      </c>
      <c r="D6864">
        <v>1501</v>
      </c>
      <c r="E6864"/>
      <c r="F6864" t="s">
        <v>253</v>
      </c>
      <c r="G6864">
        <v>1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4909</v>
      </c>
    </row>
    <row r="6865" spans="1:13">
      <c r="A6865" s="13">
        <f t="shared" si="107"/>
        <v>2</v>
      </c>
      <c r="B6865">
        <v>3011558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4910</v>
      </c>
    </row>
    <row r="6866" spans="1:13">
      <c r="A6866" s="13">
        <f t="shared" si="107"/>
        <v>3</v>
      </c>
      <c r="B6866">
        <v>3011559</v>
      </c>
      <c r="C6866">
        <v>1380</v>
      </c>
      <c r="D6866">
        <v>1500</v>
      </c>
      <c r="E6866"/>
      <c r="F6866" t="s">
        <v>253</v>
      </c>
      <c r="G6866">
        <v>3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4911</v>
      </c>
    </row>
    <row r="6867" spans="1:13">
      <c r="A6867" s="13">
        <f t="shared" si="107"/>
        <v>2</v>
      </c>
      <c r="B6867">
        <v>3011560</v>
      </c>
      <c r="C6867">
        <v>1380</v>
      </c>
      <c r="D6867">
        <v>1500</v>
      </c>
      <c r="E6867"/>
      <c r="F6867" t="s">
        <v>253</v>
      </c>
      <c r="G6867">
        <v>2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7775</v>
      </c>
    </row>
    <row r="6868" spans="1:13">
      <c r="A6868" s="13">
        <f t="shared" si="107"/>
        <v>2</v>
      </c>
      <c r="B6868">
        <v>3011561</v>
      </c>
      <c r="C6868">
        <v>1380</v>
      </c>
      <c r="D6868">
        <v>1500</v>
      </c>
      <c r="E6868"/>
      <c r="F6868" t="s">
        <v>253</v>
      </c>
      <c r="G6868">
        <v>2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4912</v>
      </c>
    </row>
    <row r="6869" spans="1:13">
      <c r="A6869" s="13">
        <f t="shared" si="107"/>
        <v>4</v>
      </c>
      <c r="B6869">
        <v>3011562</v>
      </c>
      <c r="C6869">
        <v>1380</v>
      </c>
      <c r="D6869">
        <v>1500</v>
      </c>
      <c r="E6869"/>
      <c r="F6869" t="s">
        <v>253</v>
      </c>
      <c r="G6869">
        <v>4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8540</v>
      </c>
    </row>
    <row r="6870" spans="1:13">
      <c r="A6870" s="13">
        <f t="shared" si="107"/>
        <v>4</v>
      </c>
      <c r="B6870">
        <v>3011563</v>
      </c>
      <c r="C6870">
        <v>1380</v>
      </c>
      <c r="D6870">
        <v>1500</v>
      </c>
      <c r="E6870"/>
      <c r="F6870" t="s">
        <v>253</v>
      </c>
      <c r="G6870">
        <v>4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4913</v>
      </c>
    </row>
    <row r="6871" spans="1:13">
      <c r="A6871" s="13">
        <f t="shared" si="107"/>
        <v>4</v>
      </c>
      <c r="B6871">
        <v>3011565</v>
      </c>
      <c r="C6871">
        <v>1380</v>
      </c>
      <c r="D6871">
        <v>1500</v>
      </c>
      <c r="E6871"/>
      <c r="F6871" t="s">
        <v>253</v>
      </c>
      <c r="G6871">
        <v>4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4914</v>
      </c>
    </row>
    <row r="6872" spans="1:13">
      <c r="A6872" s="13">
        <f t="shared" si="107"/>
        <v>4</v>
      </c>
      <c r="B6872">
        <v>3011566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4915</v>
      </c>
    </row>
    <row r="6873" spans="1:13">
      <c r="A6873" s="13">
        <f t="shared" si="107"/>
        <v>22</v>
      </c>
      <c r="B6873">
        <v>3011567</v>
      </c>
      <c r="C6873">
        <v>1400</v>
      </c>
      <c r="D6873">
        <v>1500</v>
      </c>
      <c r="E6873"/>
      <c r="F6873" t="s">
        <v>253</v>
      </c>
      <c r="G6873">
        <v>22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4916</v>
      </c>
    </row>
    <row r="6874" spans="1:13">
      <c r="A6874" s="13">
        <f t="shared" si="107"/>
        <v>1</v>
      </c>
      <c r="B6874">
        <v>3011568</v>
      </c>
      <c r="C6874">
        <v>1400</v>
      </c>
      <c r="D6874">
        <v>1500</v>
      </c>
      <c r="E6874"/>
      <c r="F6874" t="s">
        <v>253</v>
      </c>
      <c r="G6874">
        <v>1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4917</v>
      </c>
    </row>
    <row r="6875" spans="1:13">
      <c r="A6875" s="13">
        <f t="shared" si="107"/>
        <v>1</v>
      </c>
      <c r="B6875">
        <v>3011570</v>
      </c>
      <c r="C6875">
        <v>1400</v>
      </c>
      <c r="D6875">
        <v>1500</v>
      </c>
      <c r="E6875"/>
      <c r="F6875" t="s">
        <v>253</v>
      </c>
      <c r="G6875">
        <v>1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4918</v>
      </c>
    </row>
    <row r="6876" spans="1:13">
      <c r="A6876" s="13">
        <f t="shared" si="107"/>
        <v>1</v>
      </c>
      <c r="B6876">
        <v>3011571</v>
      </c>
      <c r="C6876">
        <v>1400</v>
      </c>
      <c r="D6876">
        <v>1500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8912</v>
      </c>
    </row>
    <row r="6877" spans="1:13">
      <c r="A6877" s="13">
        <f t="shared" si="107"/>
        <v>1</v>
      </c>
      <c r="B6877">
        <v>3011572</v>
      </c>
      <c r="C6877">
        <v>1400</v>
      </c>
      <c r="D6877">
        <v>1500</v>
      </c>
      <c r="E6877"/>
      <c r="F6877" t="s">
        <v>253</v>
      </c>
      <c r="G6877">
        <v>1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4919</v>
      </c>
    </row>
    <row r="6878" spans="1:13">
      <c r="A6878" s="13">
        <f t="shared" si="107"/>
        <v>1</v>
      </c>
      <c r="B6878">
        <v>3011573</v>
      </c>
      <c r="C6878">
        <v>1400</v>
      </c>
      <c r="D6878">
        <v>1500</v>
      </c>
      <c r="E6878"/>
      <c r="F6878" t="s">
        <v>253</v>
      </c>
      <c r="G6878">
        <v>1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4920</v>
      </c>
    </row>
    <row r="6879" spans="1:13">
      <c r="A6879" s="13">
        <f t="shared" si="107"/>
        <v>3</v>
      </c>
      <c r="B6879">
        <v>3011574</v>
      </c>
      <c r="C6879">
        <v>1400</v>
      </c>
      <c r="D6879">
        <v>1500</v>
      </c>
      <c r="E6879"/>
      <c r="F6879" t="s">
        <v>253</v>
      </c>
      <c r="G6879">
        <v>3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4921</v>
      </c>
    </row>
    <row r="6880" spans="1:13">
      <c r="A6880" s="13">
        <f t="shared" si="107"/>
        <v>2</v>
      </c>
      <c r="B6880">
        <v>3011575</v>
      </c>
      <c r="C6880">
        <v>1400</v>
      </c>
      <c r="D6880">
        <v>1500</v>
      </c>
      <c r="E6880"/>
      <c r="F6880" t="s">
        <v>253</v>
      </c>
      <c r="G6880">
        <v>2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4922</v>
      </c>
    </row>
    <row r="6881" spans="1:13">
      <c r="A6881" s="13">
        <f t="shared" si="107"/>
        <v>1</v>
      </c>
      <c r="B6881">
        <v>3011594</v>
      </c>
      <c r="C6881">
        <v>1380</v>
      </c>
      <c r="D6881">
        <v>1500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4923</v>
      </c>
    </row>
    <row r="6882" spans="1:13">
      <c r="A6882" s="13">
        <f t="shared" si="107"/>
        <v>2</v>
      </c>
      <c r="B6882">
        <v>3011595</v>
      </c>
      <c r="C6882">
        <v>1380</v>
      </c>
      <c r="D6882">
        <v>1500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4924</v>
      </c>
    </row>
    <row r="6883" spans="1:13">
      <c r="A6883" s="13">
        <f t="shared" si="107"/>
        <v>2</v>
      </c>
      <c r="B6883">
        <v>3011596</v>
      </c>
      <c r="C6883">
        <v>1380</v>
      </c>
      <c r="D6883">
        <v>1500</v>
      </c>
      <c r="E6883"/>
      <c r="F6883" t="s">
        <v>253</v>
      </c>
      <c r="G6883">
        <v>2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4925</v>
      </c>
    </row>
    <row r="6884" spans="1:13">
      <c r="A6884" s="13">
        <f t="shared" si="107"/>
        <v>2</v>
      </c>
      <c r="B6884">
        <v>3011597</v>
      </c>
      <c r="C6884">
        <v>1380</v>
      </c>
      <c r="D6884">
        <v>1501</v>
      </c>
      <c r="E6884"/>
      <c r="F6884" t="s">
        <v>253</v>
      </c>
      <c r="G6884">
        <v>2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4926</v>
      </c>
    </row>
    <row r="6885" spans="1:13">
      <c r="A6885" s="13">
        <f t="shared" si="107"/>
        <v>3</v>
      </c>
      <c r="B6885">
        <v>3011598</v>
      </c>
      <c r="C6885">
        <v>1380</v>
      </c>
      <c r="D6885">
        <v>1501</v>
      </c>
      <c r="E6885"/>
      <c r="F6885" t="s">
        <v>253</v>
      </c>
      <c r="G6885">
        <v>3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4927</v>
      </c>
    </row>
    <row r="6886" spans="1:13">
      <c r="A6886" s="13">
        <f t="shared" si="107"/>
        <v>7</v>
      </c>
      <c r="B6886">
        <v>3011599</v>
      </c>
      <c r="C6886">
        <v>1380</v>
      </c>
      <c r="D6886">
        <v>1500</v>
      </c>
      <c r="E6886"/>
      <c r="F6886" t="s">
        <v>253</v>
      </c>
      <c r="G6886">
        <v>7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4928</v>
      </c>
    </row>
    <row r="6887" spans="1:13">
      <c r="A6887" s="13">
        <f t="shared" si="107"/>
        <v>7</v>
      </c>
      <c r="B6887">
        <v>3011600</v>
      </c>
      <c r="C6887">
        <v>1380</v>
      </c>
      <c r="D6887">
        <v>1500</v>
      </c>
      <c r="E6887"/>
      <c r="F6887" t="s">
        <v>253</v>
      </c>
      <c r="G6887">
        <v>7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4929</v>
      </c>
    </row>
    <row r="6888" spans="1:13">
      <c r="A6888" s="13">
        <f t="shared" si="107"/>
        <v>3</v>
      </c>
      <c r="B6888">
        <v>3011601</v>
      </c>
      <c r="C6888">
        <v>1380</v>
      </c>
      <c r="D6888">
        <v>1501</v>
      </c>
      <c r="E6888"/>
      <c r="F6888" t="s">
        <v>253</v>
      </c>
      <c r="G6888">
        <v>3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4930</v>
      </c>
    </row>
    <row r="6889" spans="1:13">
      <c r="A6889" s="13">
        <f t="shared" si="107"/>
        <v>2</v>
      </c>
      <c r="B6889">
        <v>3011602</v>
      </c>
      <c r="C6889">
        <v>1380</v>
      </c>
      <c r="D6889">
        <v>1500</v>
      </c>
      <c r="E6889"/>
      <c r="F6889" t="s">
        <v>253</v>
      </c>
      <c r="G6889">
        <v>2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4931</v>
      </c>
    </row>
    <row r="6890" spans="1:13">
      <c r="A6890" s="13">
        <f t="shared" si="107"/>
        <v>2</v>
      </c>
      <c r="B6890">
        <v>3011603</v>
      </c>
      <c r="C6890">
        <v>1380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4932</v>
      </c>
    </row>
    <row r="6891" spans="1:13">
      <c r="A6891" s="13">
        <f t="shared" si="107"/>
        <v>1</v>
      </c>
      <c r="B6891">
        <v>3011604</v>
      </c>
      <c r="C6891">
        <v>1380</v>
      </c>
      <c r="D6891">
        <v>1501</v>
      </c>
      <c r="E6891"/>
      <c r="F6891" t="s">
        <v>253</v>
      </c>
      <c r="G6891">
        <v>1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4933</v>
      </c>
    </row>
    <row r="6892" spans="1:13">
      <c r="A6892" s="13">
        <f t="shared" si="107"/>
        <v>2</v>
      </c>
      <c r="B6892">
        <v>3011604</v>
      </c>
      <c r="C6892">
        <v>1400</v>
      </c>
      <c r="D6892">
        <v>1500</v>
      </c>
      <c r="E6892"/>
      <c r="F6892" t="s">
        <v>253</v>
      </c>
      <c r="G6892">
        <v>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4933</v>
      </c>
    </row>
    <row r="6893" spans="1:13">
      <c r="A6893" s="13">
        <f t="shared" si="107"/>
        <v>1</v>
      </c>
      <c r="B6893">
        <v>3011605</v>
      </c>
      <c r="C6893">
        <v>1380</v>
      </c>
      <c r="D6893">
        <v>1500</v>
      </c>
      <c r="E6893"/>
      <c r="F6893" t="s">
        <v>253</v>
      </c>
      <c r="G6893">
        <v>1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4934</v>
      </c>
    </row>
    <row r="6894" spans="1:13">
      <c r="A6894" s="13">
        <f t="shared" si="107"/>
        <v>1</v>
      </c>
      <c r="B6894">
        <v>3011606</v>
      </c>
      <c r="C6894">
        <v>1380</v>
      </c>
      <c r="D6894">
        <v>1500</v>
      </c>
      <c r="E6894"/>
      <c r="F6894" t="s">
        <v>253</v>
      </c>
      <c r="G6894">
        <v>1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8310</v>
      </c>
    </row>
    <row r="6895" spans="1:13">
      <c r="A6895" s="13">
        <f t="shared" si="107"/>
        <v>1</v>
      </c>
      <c r="B6895">
        <v>3011607</v>
      </c>
      <c r="C6895">
        <v>1380</v>
      </c>
      <c r="D6895">
        <v>1500</v>
      </c>
      <c r="E6895"/>
      <c r="F6895" t="s">
        <v>253</v>
      </c>
      <c r="G6895">
        <v>1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4935</v>
      </c>
    </row>
    <row r="6896" spans="1:13">
      <c r="A6896" s="13">
        <f t="shared" si="107"/>
        <v>2</v>
      </c>
      <c r="B6896">
        <v>3011608</v>
      </c>
      <c r="C6896">
        <v>1380</v>
      </c>
      <c r="D6896">
        <v>1501</v>
      </c>
      <c r="E6896"/>
      <c r="F6896" t="s">
        <v>253</v>
      </c>
      <c r="G6896">
        <v>2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4936</v>
      </c>
    </row>
    <row r="6897" spans="1:13">
      <c r="A6897" s="13">
        <f t="shared" si="107"/>
        <v>6</v>
      </c>
      <c r="B6897">
        <v>3011609</v>
      </c>
      <c r="C6897">
        <v>1380</v>
      </c>
      <c r="D6897">
        <v>1500</v>
      </c>
      <c r="E6897"/>
      <c r="F6897" t="s">
        <v>253</v>
      </c>
      <c r="G6897">
        <v>6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4937</v>
      </c>
    </row>
    <row r="6898" spans="1:13">
      <c r="A6898" s="13">
        <f t="shared" si="107"/>
        <v>1</v>
      </c>
      <c r="B6898">
        <v>3011610</v>
      </c>
      <c r="C6898">
        <v>1380</v>
      </c>
      <c r="D6898">
        <v>1500</v>
      </c>
      <c r="E6898"/>
      <c r="F6898" t="s">
        <v>253</v>
      </c>
      <c r="G6898">
        <v>1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4938</v>
      </c>
    </row>
    <row r="6899" spans="1:13">
      <c r="A6899" s="13">
        <f t="shared" si="107"/>
        <v>2</v>
      </c>
      <c r="B6899">
        <v>3011611</v>
      </c>
      <c r="C6899">
        <v>1380</v>
      </c>
      <c r="D6899">
        <v>1501</v>
      </c>
      <c r="E6899"/>
      <c r="F6899" t="s">
        <v>253</v>
      </c>
      <c r="G6899">
        <v>2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4939</v>
      </c>
    </row>
    <row r="6900" spans="1:13">
      <c r="A6900" s="13">
        <f t="shared" si="107"/>
        <v>1</v>
      </c>
      <c r="B6900">
        <v>3011613</v>
      </c>
      <c r="C6900">
        <v>1380</v>
      </c>
      <c r="D6900">
        <v>1501</v>
      </c>
      <c r="E6900"/>
      <c r="F6900" t="s">
        <v>253</v>
      </c>
      <c r="G6900">
        <v>1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4940</v>
      </c>
    </row>
    <row r="6901" spans="1:13">
      <c r="A6901" s="13">
        <f t="shared" si="107"/>
        <v>1</v>
      </c>
      <c r="B6901">
        <v>3011614</v>
      </c>
      <c r="C6901">
        <v>1380</v>
      </c>
      <c r="D6901">
        <v>1501</v>
      </c>
      <c r="E6901"/>
      <c r="F6901" t="s">
        <v>253</v>
      </c>
      <c r="G6901">
        <v>1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4941</v>
      </c>
    </row>
    <row r="6902" spans="1:13">
      <c r="A6902" s="13">
        <f t="shared" si="107"/>
        <v>1</v>
      </c>
      <c r="B6902">
        <v>3011615</v>
      </c>
      <c r="C6902">
        <v>1380</v>
      </c>
      <c r="D6902">
        <v>1501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4942</v>
      </c>
    </row>
    <row r="6903" spans="1:13">
      <c r="A6903" s="13">
        <f t="shared" si="107"/>
        <v>1</v>
      </c>
      <c r="B6903">
        <v>3011616</v>
      </c>
      <c r="C6903">
        <v>1380</v>
      </c>
      <c r="D6903">
        <v>1501</v>
      </c>
      <c r="E6903"/>
      <c r="F6903" t="s">
        <v>253</v>
      </c>
      <c r="G6903">
        <v>1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4943</v>
      </c>
    </row>
    <row r="6904" spans="1:13">
      <c r="A6904" s="13">
        <f t="shared" si="107"/>
        <v>1</v>
      </c>
      <c r="B6904">
        <v>3011617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4944</v>
      </c>
    </row>
    <row r="6905" spans="1:13">
      <c r="A6905" s="13">
        <f t="shared" si="107"/>
        <v>1</v>
      </c>
      <c r="B6905">
        <v>3011619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4945</v>
      </c>
    </row>
    <row r="6906" spans="1:13">
      <c r="A6906" s="13">
        <f t="shared" si="107"/>
        <v>572</v>
      </c>
      <c r="B6906">
        <v>3011621</v>
      </c>
      <c r="C6906">
        <v>1380</v>
      </c>
      <c r="D6906">
        <v>1500</v>
      </c>
      <c r="E6906"/>
      <c r="F6906" t="s">
        <v>253</v>
      </c>
      <c r="G6906">
        <v>572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4946</v>
      </c>
    </row>
    <row r="6907" spans="1:13">
      <c r="A6907" s="13">
        <f t="shared" si="107"/>
        <v>160</v>
      </c>
      <c r="B6907">
        <v>3011621</v>
      </c>
      <c r="C6907">
        <v>1400</v>
      </c>
      <c r="D6907">
        <v>1500</v>
      </c>
      <c r="E6907"/>
      <c r="F6907" t="s">
        <v>253</v>
      </c>
      <c r="G6907">
        <v>160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4946</v>
      </c>
    </row>
    <row r="6908" spans="1:13">
      <c r="A6908" s="13">
        <f t="shared" si="107"/>
        <v>6</v>
      </c>
      <c r="B6908">
        <v>3011622</v>
      </c>
      <c r="C6908">
        <v>1400</v>
      </c>
      <c r="D6908">
        <v>1500</v>
      </c>
      <c r="E6908"/>
      <c r="F6908" t="s">
        <v>253</v>
      </c>
      <c r="G6908">
        <v>6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4947</v>
      </c>
    </row>
    <row r="6909" spans="1:13">
      <c r="A6909" s="13">
        <f t="shared" si="107"/>
        <v>1</v>
      </c>
      <c r="B6909">
        <v>3011623</v>
      </c>
      <c r="C6909">
        <v>1400</v>
      </c>
      <c r="D6909">
        <v>1500</v>
      </c>
      <c r="E6909"/>
      <c r="F6909" t="s">
        <v>253</v>
      </c>
      <c r="G6909">
        <v>1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4948</v>
      </c>
    </row>
    <row r="6910" spans="1:13">
      <c r="A6910" s="13">
        <f t="shared" si="107"/>
        <v>70</v>
      </c>
      <c r="B6910">
        <v>3011624</v>
      </c>
      <c r="C6910">
        <v>1400</v>
      </c>
      <c r="D6910">
        <v>1500</v>
      </c>
      <c r="E6910"/>
      <c r="F6910" t="s">
        <v>3250</v>
      </c>
      <c r="G6910">
        <v>70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4949</v>
      </c>
    </row>
    <row r="6911" spans="1:13">
      <c r="A6911" s="13">
        <f t="shared" si="107"/>
        <v>26</v>
      </c>
      <c r="B6911">
        <v>3011627</v>
      </c>
      <c r="C6911">
        <v>1380</v>
      </c>
      <c r="D6911">
        <v>1501</v>
      </c>
      <c r="E6911"/>
      <c r="F6911" t="s">
        <v>253</v>
      </c>
      <c r="G6911">
        <v>26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4950</v>
      </c>
    </row>
    <row r="6912" spans="1:13">
      <c r="A6912" s="13">
        <f t="shared" si="107"/>
        <v>1</v>
      </c>
      <c r="B6912">
        <v>3011628</v>
      </c>
      <c r="C6912">
        <v>1380</v>
      </c>
      <c r="D6912">
        <v>1500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4951</v>
      </c>
    </row>
    <row r="6913" spans="1:13">
      <c r="A6913" s="13">
        <f t="shared" si="107"/>
        <v>2</v>
      </c>
      <c r="B6913">
        <v>3011630</v>
      </c>
      <c r="C6913">
        <v>1380</v>
      </c>
      <c r="D6913">
        <v>1500</v>
      </c>
      <c r="E6913"/>
      <c r="F6913" t="s">
        <v>253</v>
      </c>
      <c r="G6913">
        <v>2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4952</v>
      </c>
    </row>
    <row r="6914" spans="1:13">
      <c r="A6914" s="13">
        <f t="shared" si="107"/>
        <v>2</v>
      </c>
      <c r="B6914">
        <v>3011631</v>
      </c>
      <c r="C6914">
        <v>1380</v>
      </c>
      <c r="D6914">
        <v>1501</v>
      </c>
      <c r="E6914"/>
      <c r="F6914" t="s">
        <v>253</v>
      </c>
      <c r="G6914">
        <v>2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4953</v>
      </c>
    </row>
    <row r="6915" spans="1:13">
      <c r="A6915" s="13">
        <f t="shared" ref="A6915:A6978" si="108">G6915+H6915+I6915</f>
        <v>4</v>
      </c>
      <c r="B6915">
        <v>3011632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4954</v>
      </c>
    </row>
    <row r="6916" spans="1:13">
      <c r="A6916" s="13">
        <f t="shared" si="108"/>
        <v>7</v>
      </c>
      <c r="B6916">
        <v>3011633</v>
      </c>
      <c r="C6916">
        <v>1380</v>
      </c>
      <c r="D6916">
        <v>1500</v>
      </c>
      <c r="E6916"/>
      <c r="F6916" t="s">
        <v>253</v>
      </c>
      <c r="G6916">
        <v>7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4955</v>
      </c>
    </row>
    <row r="6917" spans="1:13">
      <c r="A6917" s="13">
        <f t="shared" si="108"/>
        <v>6</v>
      </c>
      <c r="B6917">
        <v>3011634</v>
      </c>
      <c r="C6917">
        <v>1380</v>
      </c>
      <c r="D6917">
        <v>1501</v>
      </c>
      <c r="E6917"/>
      <c r="F6917" t="s">
        <v>253</v>
      </c>
      <c r="G6917">
        <v>6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4956</v>
      </c>
    </row>
    <row r="6918" spans="1:13">
      <c r="A6918" s="13">
        <f t="shared" si="108"/>
        <v>19</v>
      </c>
      <c r="B6918">
        <v>3011637</v>
      </c>
      <c r="C6918">
        <v>1400</v>
      </c>
      <c r="D6918">
        <v>1500</v>
      </c>
      <c r="E6918"/>
      <c r="F6918" t="s">
        <v>253</v>
      </c>
      <c r="G6918">
        <v>19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4957</v>
      </c>
    </row>
    <row r="6919" spans="1:13">
      <c r="A6919" s="13">
        <f t="shared" si="108"/>
        <v>2</v>
      </c>
      <c r="B6919">
        <v>3011638</v>
      </c>
      <c r="C6919">
        <v>1400</v>
      </c>
      <c r="D6919">
        <v>1500</v>
      </c>
      <c r="E6919"/>
      <c r="F6919" t="s">
        <v>253</v>
      </c>
      <c r="G6919">
        <v>2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4958</v>
      </c>
    </row>
    <row r="6920" spans="1:13">
      <c r="A6920" s="13">
        <f t="shared" si="108"/>
        <v>1</v>
      </c>
      <c r="B6920">
        <v>3011645</v>
      </c>
      <c r="C6920">
        <v>1400</v>
      </c>
      <c r="D6920">
        <v>1500</v>
      </c>
      <c r="E6920"/>
      <c r="F6920" t="s">
        <v>253</v>
      </c>
      <c r="G6920">
        <v>1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7793</v>
      </c>
    </row>
    <row r="6921" spans="1:13">
      <c r="A6921" s="13">
        <f t="shared" si="108"/>
        <v>1</v>
      </c>
      <c r="B6921">
        <v>3011646</v>
      </c>
      <c r="C6921">
        <v>1400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4959</v>
      </c>
    </row>
    <row r="6922" spans="1:13">
      <c r="A6922" s="13">
        <f t="shared" si="108"/>
        <v>1</v>
      </c>
      <c r="B6922">
        <v>3011649</v>
      </c>
      <c r="C6922">
        <v>1400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4960</v>
      </c>
    </row>
    <row r="6923" spans="1:13">
      <c r="A6923" s="13">
        <f t="shared" si="108"/>
        <v>200</v>
      </c>
      <c r="B6923">
        <v>3011665</v>
      </c>
      <c r="C6923">
        <v>1380</v>
      </c>
      <c r="D6923">
        <v>1500</v>
      </c>
      <c r="E6923"/>
      <c r="F6923" t="s">
        <v>253</v>
      </c>
      <c r="G6923">
        <v>200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4961</v>
      </c>
    </row>
    <row r="6924" spans="1:13">
      <c r="A6924" s="13">
        <f t="shared" si="108"/>
        <v>10</v>
      </c>
      <c r="B6924">
        <v>3011668</v>
      </c>
      <c r="C6924">
        <v>1380</v>
      </c>
      <c r="D6924">
        <v>1500</v>
      </c>
      <c r="E6924"/>
      <c r="F6924" t="s">
        <v>253</v>
      </c>
      <c r="G6924">
        <v>10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8593</v>
      </c>
    </row>
    <row r="6925" spans="1:13">
      <c r="A6925" s="13">
        <f t="shared" si="108"/>
        <v>2</v>
      </c>
      <c r="B6925">
        <v>3011669</v>
      </c>
      <c r="C6925">
        <v>1380</v>
      </c>
      <c r="D6925">
        <v>1501</v>
      </c>
      <c r="E6925"/>
      <c r="F6925" t="s">
        <v>253</v>
      </c>
      <c r="G6925">
        <v>2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4962</v>
      </c>
    </row>
    <row r="6926" spans="1:13">
      <c r="A6926" s="13">
        <f t="shared" si="108"/>
        <v>2</v>
      </c>
      <c r="B6926">
        <v>3011670</v>
      </c>
      <c r="C6926">
        <v>1380</v>
      </c>
      <c r="D6926">
        <v>1501</v>
      </c>
      <c r="E6926"/>
      <c r="F6926" t="s">
        <v>253</v>
      </c>
      <c r="G6926">
        <v>2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4963</v>
      </c>
    </row>
    <row r="6927" spans="1:13">
      <c r="A6927" s="13">
        <f t="shared" si="108"/>
        <v>32</v>
      </c>
      <c r="B6927">
        <v>3011671</v>
      </c>
      <c r="C6927">
        <v>1380</v>
      </c>
      <c r="D6927">
        <v>1500</v>
      </c>
      <c r="E6927"/>
      <c r="F6927" t="s">
        <v>253</v>
      </c>
      <c r="G6927">
        <v>32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7879</v>
      </c>
    </row>
    <row r="6928" spans="1:13">
      <c r="A6928" s="13">
        <f t="shared" si="108"/>
        <v>6</v>
      </c>
      <c r="B6928">
        <v>3011672</v>
      </c>
      <c r="C6928">
        <v>1380</v>
      </c>
      <c r="D6928">
        <v>1501</v>
      </c>
      <c r="E6928"/>
      <c r="F6928" t="s">
        <v>253</v>
      </c>
      <c r="G6928">
        <v>6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4964</v>
      </c>
    </row>
    <row r="6929" spans="1:13">
      <c r="A6929" s="13">
        <f t="shared" si="108"/>
        <v>2</v>
      </c>
      <c r="B6929">
        <v>3011673</v>
      </c>
      <c r="C6929">
        <v>1380</v>
      </c>
      <c r="D6929">
        <v>1501</v>
      </c>
      <c r="E6929"/>
      <c r="F6929" t="s">
        <v>253</v>
      </c>
      <c r="G6929">
        <v>2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4965</v>
      </c>
    </row>
    <row r="6930" spans="1:13">
      <c r="A6930" s="13">
        <f t="shared" si="108"/>
        <v>2</v>
      </c>
      <c r="B6930">
        <v>3011674</v>
      </c>
      <c r="C6930">
        <v>1380</v>
      </c>
      <c r="D6930">
        <v>1501</v>
      </c>
      <c r="E6930"/>
      <c r="F6930" t="s">
        <v>253</v>
      </c>
      <c r="G6930">
        <v>2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4966</v>
      </c>
    </row>
    <row r="6931" spans="1:13">
      <c r="A6931" s="13">
        <f t="shared" si="108"/>
        <v>2</v>
      </c>
      <c r="B6931">
        <v>3011675</v>
      </c>
      <c r="C6931">
        <v>1380</v>
      </c>
      <c r="D6931">
        <v>1501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4967</v>
      </c>
    </row>
    <row r="6932" spans="1:13">
      <c r="A6932" s="13">
        <f t="shared" si="108"/>
        <v>48</v>
      </c>
      <c r="B6932">
        <v>3011676</v>
      </c>
      <c r="C6932">
        <v>1380</v>
      </c>
      <c r="D6932">
        <v>1500</v>
      </c>
      <c r="E6932"/>
      <c r="F6932" t="s">
        <v>289</v>
      </c>
      <c r="G6932">
        <v>48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4968</v>
      </c>
    </row>
    <row r="6933" spans="1:13">
      <c r="A6933" s="13">
        <f t="shared" si="108"/>
        <v>51</v>
      </c>
      <c r="B6933">
        <v>3011677</v>
      </c>
      <c r="C6933">
        <v>1380</v>
      </c>
      <c r="D6933">
        <v>1500</v>
      </c>
      <c r="E6933"/>
      <c r="F6933" t="s">
        <v>289</v>
      </c>
      <c r="G6933">
        <v>51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4969</v>
      </c>
    </row>
    <row r="6934" spans="1:13">
      <c r="A6934" s="13">
        <f t="shared" si="108"/>
        <v>2</v>
      </c>
      <c r="B6934">
        <v>3011678</v>
      </c>
      <c r="C6934">
        <v>1380</v>
      </c>
      <c r="D6934">
        <v>1500</v>
      </c>
      <c r="E6934"/>
      <c r="F6934" t="s">
        <v>253</v>
      </c>
      <c r="G6934">
        <v>2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4970</v>
      </c>
    </row>
    <row r="6935" spans="1:13">
      <c r="A6935" s="13">
        <f t="shared" si="108"/>
        <v>2</v>
      </c>
      <c r="B6935">
        <v>3011679</v>
      </c>
      <c r="C6935">
        <v>1380</v>
      </c>
      <c r="D6935">
        <v>1501</v>
      </c>
      <c r="E6935"/>
      <c r="F6935" t="s">
        <v>253</v>
      </c>
      <c r="G6935">
        <v>2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4971</v>
      </c>
    </row>
    <row r="6936" spans="1:13">
      <c r="A6936" s="13">
        <f t="shared" si="108"/>
        <v>2</v>
      </c>
      <c r="B6936">
        <v>3011680</v>
      </c>
      <c r="C6936">
        <v>1380</v>
      </c>
      <c r="D6936">
        <v>1501</v>
      </c>
      <c r="E6936"/>
      <c r="F6936" t="s">
        <v>253</v>
      </c>
      <c r="G6936">
        <v>2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4972</v>
      </c>
    </row>
    <row r="6937" spans="1:13">
      <c r="A6937" s="13">
        <f t="shared" si="108"/>
        <v>6</v>
      </c>
      <c r="B6937">
        <v>3011681</v>
      </c>
      <c r="C6937">
        <v>1380</v>
      </c>
      <c r="D6937">
        <v>1500</v>
      </c>
      <c r="E6937"/>
      <c r="F6937" t="s">
        <v>253</v>
      </c>
      <c r="G6937">
        <v>6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4973</v>
      </c>
    </row>
    <row r="6938" spans="1:13">
      <c r="A6938" s="13">
        <f t="shared" si="108"/>
        <v>1</v>
      </c>
      <c r="B6938">
        <v>3011682</v>
      </c>
      <c r="C6938">
        <v>1380</v>
      </c>
      <c r="D6938">
        <v>1501</v>
      </c>
      <c r="E6938"/>
      <c r="F6938" t="s">
        <v>253</v>
      </c>
      <c r="G6938">
        <v>1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4974</v>
      </c>
    </row>
    <row r="6939" spans="1:13">
      <c r="A6939" s="13">
        <f t="shared" si="108"/>
        <v>79</v>
      </c>
      <c r="B6939">
        <v>3011683</v>
      </c>
      <c r="C6939">
        <v>1380</v>
      </c>
      <c r="D6939">
        <v>1501</v>
      </c>
      <c r="E6939"/>
      <c r="F6939" t="s">
        <v>253</v>
      </c>
      <c r="G6939">
        <v>79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4975</v>
      </c>
    </row>
    <row r="6940" spans="1:13">
      <c r="A6940" s="13">
        <f t="shared" si="108"/>
        <v>3</v>
      </c>
      <c r="B6940">
        <v>3011686</v>
      </c>
      <c r="C6940">
        <v>1400</v>
      </c>
      <c r="D6940">
        <v>1500</v>
      </c>
      <c r="E6940"/>
      <c r="F6940" t="s">
        <v>253</v>
      </c>
      <c r="G6940">
        <v>3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4976</v>
      </c>
    </row>
    <row r="6941" spans="1:13">
      <c r="A6941" s="13">
        <f t="shared" si="108"/>
        <v>1</v>
      </c>
      <c r="B6941">
        <v>3011687</v>
      </c>
      <c r="C6941">
        <v>1400</v>
      </c>
      <c r="D6941">
        <v>1500</v>
      </c>
      <c r="E6941"/>
      <c r="F6941" t="s">
        <v>253</v>
      </c>
      <c r="G6941">
        <v>1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4977</v>
      </c>
    </row>
    <row r="6942" spans="1:13">
      <c r="A6942" s="13">
        <f t="shared" si="108"/>
        <v>1</v>
      </c>
      <c r="B6942">
        <v>3011688</v>
      </c>
      <c r="C6942">
        <v>1400</v>
      </c>
      <c r="D6942">
        <v>1500</v>
      </c>
      <c r="E6942"/>
      <c r="F6942" t="s">
        <v>253</v>
      </c>
      <c r="G6942">
        <v>1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4978</v>
      </c>
    </row>
    <row r="6943" spans="1:13">
      <c r="A6943" s="13">
        <f t="shared" si="108"/>
        <v>2</v>
      </c>
      <c r="B6943">
        <v>3011689</v>
      </c>
      <c r="C6943">
        <v>1400</v>
      </c>
      <c r="D6943">
        <v>1500</v>
      </c>
      <c r="E6943"/>
      <c r="F6943" t="s">
        <v>253</v>
      </c>
      <c r="G6943">
        <v>2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4979</v>
      </c>
    </row>
    <row r="6944" spans="1:13">
      <c r="A6944" s="13">
        <f t="shared" si="108"/>
        <v>4</v>
      </c>
      <c r="B6944">
        <v>3011690</v>
      </c>
      <c r="C6944">
        <v>1400</v>
      </c>
      <c r="D6944">
        <v>1500</v>
      </c>
      <c r="E6944"/>
      <c r="F6944" t="s">
        <v>253</v>
      </c>
      <c r="G6944">
        <v>4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4980</v>
      </c>
    </row>
    <row r="6945" spans="1:13">
      <c r="A6945" s="13">
        <f t="shared" si="108"/>
        <v>1</v>
      </c>
      <c r="B6945">
        <v>3011691</v>
      </c>
      <c r="C6945">
        <v>1400</v>
      </c>
      <c r="D6945">
        <v>1500</v>
      </c>
      <c r="E6945"/>
      <c r="F6945" t="s">
        <v>253</v>
      </c>
      <c r="G6945">
        <v>1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7794</v>
      </c>
    </row>
    <row r="6946" spans="1:13">
      <c r="A6946" s="13">
        <f t="shared" si="108"/>
        <v>1</v>
      </c>
      <c r="B6946">
        <v>3011692</v>
      </c>
      <c r="C6946">
        <v>1400</v>
      </c>
      <c r="D6946">
        <v>1500</v>
      </c>
      <c r="E6946"/>
      <c r="F6946" t="s">
        <v>253</v>
      </c>
      <c r="G6946">
        <v>1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8123</v>
      </c>
    </row>
    <row r="6947" spans="1:13">
      <c r="A6947" s="13">
        <f t="shared" si="108"/>
        <v>4</v>
      </c>
      <c r="B6947">
        <v>3011693</v>
      </c>
      <c r="C6947">
        <v>1400</v>
      </c>
      <c r="D6947">
        <v>1500</v>
      </c>
      <c r="E6947"/>
      <c r="F6947" t="s">
        <v>253</v>
      </c>
      <c r="G6947">
        <v>4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4981</v>
      </c>
    </row>
    <row r="6948" spans="1:13">
      <c r="A6948" s="13">
        <f t="shared" si="108"/>
        <v>1</v>
      </c>
      <c r="B6948">
        <v>3011694</v>
      </c>
      <c r="C6948">
        <v>1400</v>
      </c>
      <c r="D6948">
        <v>1500</v>
      </c>
      <c r="E6948"/>
      <c r="F6948" t="s">
        <v>253</v>
      </c>
      <c r="G6948">
        <v>1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4982</v>
      </c>
    </row>
    <row r="6949" spans="1:13">
      <c r="A6949" s="13">
        <f t="shared" si="108"/>
        <v>2</v>
      </c>
      <c r="B6949">
        <v>3011697</v>
      </c>
      <c r="C6949">
        <v>1380</v>
      </c>
      <c r="D6949">
        <v>1500</v>
      </c>
      <c r="E6949"/>
      <c r="F6949" t="s">
        <v>253</v>
      </c>
      <c r="G6949">
        <v>2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4983</v>
      </c>
    </row>
    <row r="6950" spans="1:13">
      <c r="A6950" s="13">
        <f t="shared" si="108"/>
        <v>50000</v>
      </c>
      <c r="B6950">
        <v>3011698</v>
      </c>
      <c r="C6950">
        <v>1380</v>
      </c>
      <c r="D6950">
        <v>1501</v>
      </c>
      <c r="E6950"/>
      <c r="F6950" t="s">
        <v>253</v>
      </c>
      <c r="G6950" s="177">
        <v>50000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4984</v>
      </c>
    </row>
    <row r="6951" spans="1:13">
      <c r="A6951" s="13">
        <f t="shared" si="108"/>
        <v>3</v>
      </c>
      <c r="B6951">
        <v>3011700</v>
      </c>
      <c r="C6951">
        <v>1380</v>
      </c>
      <c r="D6951">
        <v>1501</v>
      </c>
      <c r="E6951"/>
      <c r="F6951" t="s">
        <v>253</v>
      </c>
      <c r="G6951">
        <v>3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4985</v>
      </c>
    </row>
    <row r="6952" spans="1:13">
      <c r="A6952" s="13">
        <f t="shared" si="108"/>
        <v>4</v>
      </c>
      <c r="B6952">
        <v>3011701</v>
      </c>
      <c r="C6952">
        <v>1380</v>
      </c>
      <c r="D6952">
        <v>1501</v>
      </c>
      <c r="E6952"/>
      <c r="F6952" t="s">
        <v>253</v>
      </c>
      <c r="G6952">
        <v>4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4986</v>
      </c>
    </row>
    <row r="6953" spans="1:13">
      <c r="A6953" s="13">
        <f t="shared" si="108"/>
        <v>1</v>
      </c>
      <c r="B6953">
        <v>3011702</v>
      </c>
      <c r="C6953">
        <v>1400</v>
      </c>
      <c r="D6953">
        <v>1500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8772</v>
      </c>
    </row>
    <row r="6954" spans="1:13">
      <c r="A6954" s="13">
        <f t="shared" si="108"/>
        <v>1</v>
      </c>
      <c r="B6954">
        <v>3011703</v>
      </c>
      <c r="C6954">
        <v>1400</v>
      </c>
      <c r="D6954">
        <v>1500</v>
      </c>
      <c r="E6954"/>
      <c r="F6954" t="s">
        <v>253</v>
      </c>
      <c r="G6954">
        <v>1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4987</v>
      </c>
    </row>
    <row r="6955" spans="1:13">
      <c r="A6955" s="13">
        <f t="shared" si="108"/>
        <v>1</v>
      </c>
      <c r="B6955">
        <v>3011704</v>
      </c>
      <c r="C6955">
        <v>1400</v>
      </c>
      <c r="D6955">
        <v>1500</v>
      </c>
      <c r="E6955"/>
      <c r="F6955" t="s">
        <v>253</v>
      </c>
      <c r="G6955">
        <v>1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4988</v>
      </c>
    </row>
    <row r="6956" spans="1:13">
      <c r="A6956" s="13">
        <f t="shared" si="108"/>
        <v>2</v>
      </c>
      <c r="B6956">
        <v>3011705</v>
      </c>
      <c r="C6956">
        <v>1400</v>
      </c>
      <c r="D6956">
        <v>1500</v>
      </c>
      <c r="E6956"/>
      <c r="F6956" t="s">
        <v>253</v>
      </c>
      <c r="G6956">
        <v>2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4989</v>
      </c>
    </row>
    <row r="6957" spans="1:13">
      <c r="A6957" s="13">
        <f t="shared" si="108"/>
        <v>1</v>
      </c>
      <c r="B6957">
        <v>3011706</v>
      </c>
      <c r="C6957">
        <v>1400</v>
      </c>
      <c r="D6957">
        <v>1500</v>
      </c>
      <c r="E6957"/>
      <c r="F6957" t="s">
        <v>253</v>
      </c>
      <c r="G6957">
        <v>1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4990</v>
      </c>
    </row>
    <row r="6958" spans="1:13">
      <c r="A6958" s="13">
        <f t="shared" si="108"/>
        <v>1</v>
      </c>
      <c r="B6958">
        <v>3011707</v>
      </c>
      <c r="C6958">
        <v>1400</v>
      </c>
      <c r="D6958">
        <v>1500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4991</v>
      </c>
    </row>
    <row r="6959" spans="1:13">
      <c r="A6959" s="13">
        <f t="shared" si="108"/>
        <v>1</v>
      </c>
      <c r="B6959">
        <v>3011709</v>
      </c>
      <c r="C6959">
        <v>1400</v>
      </c>
      <c r="D6959">
        <v>1500</v>
      </c>
      <c r="E6959"/>
      <c r="F6959" t="s">
        <v>253</v>
      </c>
      <c r="G6959">
        <v>1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4992</v>
      </c>
    </row>
    <row r="6960" spans="1:13">
      <c r="A6960" s="13">
        <f t="shared" si="108"/>
        <v>1</v>
      </c>
      <c r="B6960">
        <v>3011710</v>
      </c>
      <c r="C6960">
        <v>1400</v>
      </c>
      <c r="D6960">
        <v>1500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4993</v>
      </c>
    </row>
    <row r="6961" spans="1:13">
      <c r="A6961" s="13">
        <f t="shared" si="108"/>
        <v>1</v>
      </c>
      <c r="B6961">
        <v>3011711</v>
      </c>
      <c r="C6961">
        <v>1400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4994</v>
      </c>
    </row>
    <row r="6962" spans="1:13">
      <c r="A6962" s="13">
        <f t="shared" si="108"/>
        <v>2</v>
      </c>
      <c r="B6962">
        <v>3011712</v>
      </c>
      <c r="C6962">
        <v>1380</v>
      </c>
      <c r="D6962">
        <v>1501</v>
      </c>
      <c r="E6962"/>
      <c r="F6962" t="s">
        <v>253</v>
      </c>
      <c r="G6962">
        <v>2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4995</v>
      </c>
    </row>
    <row r="6963" spans="1:13">
      <c r="A6963" s="13">
        <f t="shared" si="108"/>
        <v>1</v>
      </c>
      <c r="B6963">
        <v>3011725</v>
      </c>
      <c r="C6963">
        <v>1380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8541</v>
      </c>
    </row>
    <row r="6964" spans="1:13">
      <c r="A6964" s="13">
        <f t="shared" si="108"/>
        <v>25</v>
      </c>
      <c r="B6964">
        <v>3011726</v>
      </c>
      <c r="C6964">
        <v>1380</v>
      </c>
      <c r="D6964">
        <v>1500</v>
      </c>
      <c r="E6964"/>
      <c r="F6964" t="s">
        <v>253</v>
      </c>
      <c r="G6964">
        <v>25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4996</v>
      </c>
    </row>
    <row r="6965" spans="1:13">
      <c r="A6965" s="13">
        <f t="shared" si="108"/>
        <v>5</v>
      </c>
      <c r="B6965">
        <v>3011727</v>
      </c>
      <c r="C6965">
        <v>1380</v>
      </c>
      <c r="D6965">
        <v>1500</v>
      </c>
      <c r="E6965"/>
      <c r="F6965" t="s">
        <v>253</v>
      </c>
      <c r="G6965">
        <v>5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7846</v>
      </c>
    </row>
    <row r="6966" spans="1:13">
      <c r="A6966" s="13">
        <f t="shared" si="108"/>
        <v>3</v>
      </c>
      <c r="B6966">
        <v>3011728</v>
      </c>
      <c r="C6966">
        <v>1380</v>
      </c>
      <c r="D6966">
        <v>1500</v>
      </c>
      <c r="E6966"/>
      <c r="F6966" t="s">
        <v>253</v>
      </c>
      <c r="G6966">
        <v>3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7867</v>
      </c>
    </row>
    <row r="6967" spans="1:13">
      <c r="A6967" s="13">
        <f t="shared" si="108"/>
        <v>5</v>
      </c>
      <c r="B6967">
        <v>3011729</v>
      </c>
      <c r="C6967">
        <v>1380</v>
      </c>
      <c r="D6967">
        <v>1500</v>
      </c>
      <c r="E6967"/>
      <c r="F6967" t="s">
        <v>253</v>
      </c>
      <c r="G6967">
        <v>5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7534</v>
      </c>
    </row>
    <row r="6968" spans="1:13">
      <c r="A6968" s="13">
        <f t="shared" si="108"/>
        <v>4</v>
      </c>
      <c r="B6968">
        <v>3011730</v>
      </c>
      <c r="C6968">
        <v>1380</v>
      </c>
      <c r="D6968">
        <v>1501</v>
      </c>
      <c r="E6968"/>
      <c r="F6968" t="s">
        <v>253</v>
      </c>
      <c r="G6968">
        <v>4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4997</v>
      </c>
    </row>
    <row r="6969" spans="1:13">
      <c r="A6969" s="13">
        <f t="shared" si="108"/>
        <v>3</v>
      </c>
      <c r="B6969">
        <v>3011731</v>
      </c>
      <c r="C6969">
        <v>1380</v>
      </c>
      <c r="D6969">
        <v>1501</v>
      </c>
      <c r="E6969"/>
      <c r="F6969" t="s">
        <v>253</v>
      </c>
      <c r="G6969">
        <v>3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4998</v>
      </c>
    </row>
    <row r="6970" spans="1:13">
      <c r="A6970" s="13">
        <f t="shared" si="108"/>
        <v>2</v>
      </c>
      <c r="B6970">
        <v>3011732</v>
      </c>
      <c r="C6970">
        <v>1380</v>
      </c>
      <c r="D6970">
        <v>1500</v>
      </c>
      <c r="E6970"/>
      <c r="F6970" t="s">
        <v>253</v>
      </c>
      <c r="G6970">
        <v>2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7535</v>
      </c>
    </row>
    <row r="6971" spans="1:13">
      <c r="A6971" s="13">
        <f t="shared" si="108"/>
        <v>1</v>
      </c>
      <c r="B6971">
        <v>3011733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4999</v>
      </c>
    </row>
    <row r="6972" spans="1:13">
      <c r="A6972" s="13">
        <f t="shared" si="108"/>
        <v>12</v>
      </c>
      <c r="B6972">
        <v>3011737</v>
      </c>
      <c r="C6972">
        <v>1400</v>
      </c>
      <c r="D6972">
        <v>1500</v>
      </c>
      <c r="E6972"/>
      <c r="F6972" t="s">
        <v>253</v>
      </c>
      <c r="G6972">
        <v>12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5000</v>
      </c>
    </row>
    <row r="6973" spans="1:13">
      <c r="A6973" s="13">
        <f t="shared" si="108"/>
        <v>1</v>
      </c>
      <c r="B6973">
        <v>3011739</v>
      </c>
      <c r="C6973">
        <v>1400</v>
      </c>
      <c r="D6973">
        <v>1500</v>
      </c>
      <c r="E6973"/>
      <c r="F6973" t="s">
        <v>253</v>
      </c>
      <c r="G6973">
        <v>1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5001</v>
      </c>
    </row>
    <row r="6974" spans="1:13">
      <c r="A6974" s="13">
        <f t="shared" si="108"/>
        <v>1</v>
      </c>
      <c r="B6974">
        <v>3011740</v>
      </c>
      <c r="C6974">
        <v>1400</v>
      </c>
      <c r="D6974">
        <v>1500</v>
      </c>
      <c r="E6974"/>
      <c r="F6974" t="s">
        <v>253</v>
      </c>
      <c r="G6974">
        <v>1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5002</v>
      </c>
    </row>
    <row r="6975" spans="1:13">
      <c r="A6975" s="13">
        <f t="shared" si="108"/>
        <v>1</v>
      </c>
      <c r="B6975">
        <v>3011741</v>
      </c>
      <c r="C6975">
        <v>1400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5003</v>
      </c>
    </row>
    <row r="6976" spans="1:13">
      <c r="A6976" s="13">
        <f t="shared" si="108"/>
        <v>17</v>
      </c>
      <c r="B6976">
        <v>3011742</v>
      </c>
      <c r="C6976">
        <v>1400</v>
      </c>
      <c r="D6976">
        <v>1500</v>
      </c>
      <c r="E6976"/>
      <c r="F6976" t="s">
        <v>253</v>
      </c>
      <c r="G6976">
        <v>17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5004</v>
      </c>
    </row>
    <row r="6977" spans="1:13">
      <c r="A6977" s="13">
        <f t="shared" si="108"/>
        <v>11</v>
      </c>
      <c r="B6977">
        <v>3011743</v>
      </c>
      <c r="C6977">
        <v>1380</v>
      </c>
      <c r="D6977">
        <v>1500</v>
      </c>
      <c r="E6977"/>
      <c r="F6977" t="s">
        <v>253</v>
      </c>
      <c r="G6977">
        <v>11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5005</v>
      </c>
    </row>
    <row r="6978" spans="1:13">
      <c r="A6978" s="13">
        <f t="shared" si="108"/>
        <v>1</v>
      </c>
      <c r="B6978">
        <v>3011744</v>
      </c>
      <c r="C6978">
        <v>1380</v>
      </c>
      <c r="D6978">
        <v>1500</v>
      </c>
      <c r="E6978"/>
      <c r="F6978" t="s">
        <v>253</v>
      </c>
      <c r="G6978">
        <v>1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8108</v>
      </c>
    </row>
    <row r="6979" spans="1:13">
      <c r="A6979" s="13">
        <f t="shared" ref="A6979:A7042" si="109">G6979+H6979+I6979</f>
        <v>1</v>
      </c>
      <c r="B6979">
        <v>3011746</v>
      </c>
      <c r="C6979">
        <v>1380</v>
      </c>
      <c r="D6979">
        <v>1500</v>
      </c>
      <c r="E6979"/>
      <c r="F6979" t="s">
        <v>253</v>
      </c>
      <c r="G6979">
        <v>1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7524</v>
      </c>
    </row>
    <row r="6980" spans="1:13">
      <c r="A6980" s="13">
        <f t="shared" si="109"/>
        <v>1</v>
      </c>
      <c r="B6980">
        <v>3011748</v>
      </c>
      <c r="C6980">
        <v>1380</v>
      </c>
      <c r="D6980">
        <v>1501</v>
      </c>
      <c r="E6980"/>
      <c r="F6980" t="s">
        <v>253</v>
      </c>
      <c r="G6980">
        <v>1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5006</v>
      </c>
    </row>
    <row r="6981" spans="1:13">
      <c r="A6981" s="13">
        <f t="shared" si="109"/>
        <v>3</v>
      </c>
      <c r="B6981">
        <v>3011749</v>
      </c>
      <c r="C6981">
        <v>1380</v>
      </c>
      <c r="D6981">
        <v>1500</v>
      </c>
      <c r="E6981"/>
      <c r="F6981" t="s">
        <v>253</v>
      </c>
      <c r="G6981">
        <v>3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5007</v>
      </c>
    </row>
    <row r="6982" spans="1:13">
      <c r="A6982" s="13">
        <f t="shared" si="109"/>
        <v>1</v>
      </c>
      <c r="B6982">
        <v>3011764</v>
      </c>
      <c r="C6982">
        <v>1400</v>
      </c>
      <c r="D6982">
        <v>1500</v>
      </c>
      <c r="E6982"/>
      <c r="F6982" t="s">
        <v>253</v>
      </c>
      <c r="G6982">
        <v>1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5008</v>
      </c>
    </row>
    <row r="6983" spans="1:13">
      <c r="A6983" s="13">
        <f t="shared" si="109"/>
        <v>1</v>
      </c>
      <c r="B6983">
        <v>3011765</v>
      </c>
      <c r="C6983">
        <v>1400</v>
      </c>
      <c r="D6983">
        <v>1500</v>
      </c>
      <c r="E6983"/>
      <c r="F6983" t="s">
        <v>253</v>
      </c>
      <c r="G6983">
        <v>1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5009</v>
      </c>
    </row>
    <row r="6984" spans="1:13">
      <c r="A6984" s="13">
        <f t="shared" si="109"/>
        <v>1</v>
      </c>
      <c r="B6984">
        <v>3011766</v>
      </c>
      <c r="C6984">
        <v>1400</v>
      </c>
      <c r="D6984">
        <v>1500</v>
      </c>
      <c r="E6984"/>
      <c r="F6984" t="s">
        <v>253</v>
      </c>
      <c r="G6984">
        <v>1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5010</v>
      </c>
    </row>
    <row r="6985" spans="1:13">
      <c r="A6985" s="13">
        <f t="shared" si="109"/>
        <v>1</v>
      </c>
      <c r="B6985">
        <v>3011767</v>
      </c>
      <c r="C6985">
        <v>1400</v>
      </c>
      <c r="D6985">
        <v>1500</v>
      </c>
      <c r="E6985"/>
      <c r="F6985" t="s">
        <v>253</v>
      </c>
      <c r="G6985">
        <v>1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5011</v>
      </c>
    </row>
    <row r="6986" spans="1:13">
      <c r="A6986" s="13">
        <f t="shared" si="109"/>
        <v>2</v>
      </c>
      <c r="B6986">
        <v>3011768</v>
      </c>
      <c r="C6986">
        <v>1400</v>
      </c>
      <c r="D6986">
        <v>1500</v>
      </c>
      <c r="E6986"/>
      <c r="F6986" t="s">
        <v>253</v>
      </c>
      <c r="G6986">
        <v>2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5012</v>
      </c>
    </row>
    <row r="6987" spans="1:13">
      <c r="A6987" s="13">
        <f t="shared" si="109"/>
        <v>1</v>
      </c>
      <c r="B6987">
        <v>3011769</v>
      </c>
      <c r="C6987">
        <v>1400</v>
      </c>
      <c r="D6987">
        <v>1500</v>
      </c>
      <c r="E6987"/>
      <c r="F6987" t="s">
        <v>253</v>
      </c>
      <c r="G6987">
        <v>1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5013</v>
      </c>
    </row>
    <row r="6988" spans="1:13">
      <c r="A6988" s="13">
        <f t="shared" si="109"/>
        <v>1</v>
      </c>
      <c r="B6988">
        <v>3011770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5014</v>
      </c>
    </row>
    <row r="6989" spans="1:13">
      <c r="A6989" s="13">
        <f t="shared" si="109"/>
        <v>1</v>
      </c>
      <c r="B6989">
        <v>3011771</v>
      </c>
      <c r="C6989">
        <v>1400</v>
      </c>
      <c r="D6989">
        <v>1500</v>
      </c>
      <c r="E6989"/>
      <c r="F6989" t="s">
        <v>253</v>
      </c>
      <c r="G6989">
        <v>1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7894</v>
      </c>
    </row>
    <row r="6990" spans="1:13">
      <c r="A6990" s="13">
        <f t="shared" si="109"/>
        <v>2</v>
      </c>
      <c r="B6990">
        <v>3011772</v>
      </c>
      <c r="C6990">
        <v>1380</v>
      </c>
      <c r="D6990">
        <v>1501</v>
      </c>
      <c r="E6990"/>
      <c r="F6990" t="s">
        <v>253</v>
      </c>
      <c r="G6990">
        <v>2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5015</v>
      </c>
    </row>
    <row r="6991" spans="1:13">
      <c r="A6991" s="13">
        <f t="shared" si="109"/>
        <v>1</v>
      </c>
      <c r="B6991">
        <v>3011773</v>
      </c>
      <c r="C6991">
        <v>1380</v>
      </c>
      <c r="D6991">
        <v>1500</v>
      </c>
      <c r="E6991"/>
      <c r="F6991" t="s">
        <v>253</v>
      </c>
      <c r="G6991">
        <v>1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8649</v>
      </c>
    </row>
    <row r="6992" spans="1:13">
      <c r="A6992" s="13">
        <f t="shared" si="109"/>
        <v>3</v>
      </c>
      <c r="B6992">
        <v>3011774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5016</v>
      </c>
    </row>
    <row r="6993" spans="1:13">
      <c r="A6993" s="13">
        <f t="shared" si="109"/>
        <v>2</v>
      </c>
      <c r="B6993">
        <v>3011775</v>
      </c>
      <c r="C6993">
        <v>1380</v>
      </c>
      <c r="D6993">
        <v>1500</v>
      </c>
      <c r="E6993"/>
      <c r="F6993" t="s">
        <v>253</v>
      </c>
      <c r="G6993">
        <v>2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5017</v>
      </c>
    </row>
    <row r="6994" spans="1:13">
      <c r="A6994" s="13">
        <f t="shared" si="109"/>
        <v>1</v>
      </c>
      <c r="B6994">
        <v>3011776</v>
      </c>
      <c r="C6994">
        <v>1380</v>
      </c>
      <c r="D6994">
        <v>1500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5018</v>
      </c>
    </row>
    <row r="6995" spans="1:13">
      <c r="A6995" s="13">
        <f t="shared" si="109"/>
        <v>1</v>
      </c>
      <c r="B6995">
        <v>3011777</v>
      </c>
      <c r="C6995">
        <v>1380</v>
      </c>
      <c r="D6995">
        <v>1501</v>
      </c>
      <c r="E6995"/>
      <c r="F6995" t="s">
        <v>253</v>
      </c>
      <c r="G6995">
        <v>1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5019</v>
      </c>
    </row>
    <row r="6996" spans="1:13">
      <c r="A6996" s="13">
        <f t="shared" si="109"/>
        <v>2</v>
      </c>
      <c r="B6996">
        <v>3011778</v>
      </c>
      <c r="C6996">
        <v>1380</v>
      </c>
      <c r="D6996">
        <v>1500</v>
      </c>
      <c r="E6996"/>
      <c r="F6996" t="s">
        <v>253</v>
      </c>
      <c r="G6996">
        <v>2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8746</v>
      </c>
    </row>
    <row r="6997" spans="1:13">
      <c r="A6997" s="13">
        <f t="shared" si="109"/>
        <v>1</v>
      </c>
      <c r="B6997">
        <v>3011803</v>
      </c>
      <c r="C6997">
        <v>1400</v>
      </c>
      <c r="D6997">
        <v>1500</v>
      </c>
      <c r="E6997"/>
      <c r="F6997" t="s">
        <v>253</v>
      </c>
      <c r="G6997">
        <v>1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5020</v>
      </c>
    </row>
    <row r="6998" spans="1:13">
      <c r="A6998" s="13">
        <f t="shared" si="109"/>
        <v>12</v>
      </c>
      <c r="B6998">
        <v>3011804</v>
      </c>
      <c r="C6998">
        <v>1400</v>
      </c>
      <c r="D6998">
        <v>1500</v>
      </c>
      <c r="E6998"/>
      <c r="F6998" t="s">
        <v>253</v>
      </c>
      <c r="G6998">
        <v>12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5021</v>
      </c>
    </row>
    <row r="6999" spans="1:13">
      <c r="A6999" s="13">
        <f t="shared" si="109"/>
        <v>1</v>
      </c>
      <c r="B6999">
        <v>3011805</v>
      </c>
      <c r="C6999">
        <v>1380</v>
      </c>
      <c r="D6999">
        <v>1500</v>
      </c>
      <c r="E6999"/>
      <c r="F6999" t="s">
        <v>253</v>
      </c>
      <c r="G6999">
        <v>1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5022</v>
      </c>
    </row>
    <row r="7000" spans="1:13">
      <c r="A7000" s="13">
        <f t="shared" si="109"/>
        <v>4</v>
      </c>
      <c r="B7000">
        <v>3011806</v>
      </c>
      <c r="C7000">
        <v>1380</v>
      </c>
      <c r="D7000">
        <v>1501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5023</v>
      </c>
    </row>
    <row r="7001" spans="1:13">
      <c r="A7001" s="13">
        <f t="shared" si="109"/>
        <v>2</v>
      </c>
      <c r="B7001">
        <v>3011807</v>
      </c>
      <c r="C7001">
        <v>1380</v>
      </c>
      <c r="D7001">
        <v>1500</v>
      </c>
      <c r="E7001"/>
      <c r="F7001" t="s">
        <v>253</v>
      </c>
      <c r="G7001">
        <v>2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5024</v>
      </c>
    </row>
    <row r="7002" spans="1:13">
      <c r="A7002" s="13">
        <f t="shared" si="109"/>
        <v>1</v>
      </c>
      <c r="B7002">
        <v>3011808</v>
      </c>
      <c r="C7002">
        <v>1380</v>
      </c>
      <c r="D7002">
        <v>1501</v>
      </c>
      <c r="E7002"/>
      <c r="F7002" t="s">
        <v>253</v>
      </c>
      <c r="G7002">
        <v>1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5025</v>
      </c>
    </row>
    <row r="7003" spans="1:13">
      <c r="A7003" s="13">
        <f t="shared" si="109"/>
        <v>82</v>
      </c>
      <c r="B7003">
        <v>3011809</v>
      </c>
      <c r="C7003">
        <v>1380</v>
      </c>
      <c r="D7003">
        <v>1500</v>
      </c>
      <c r="E7003"/>
      <c r="F7003" t="s">
        <v>253</v>
      </c>
      <c r="G7003">
        <v>82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5026</v>
      </c>
    </row>
    <row r="7004" spans="1:13">
      <c r="A7004" s="13">
        <f t="shared" si="109"/>
        <v>3</v>
      </c>
      <c r="B7004">
        <v>3011810</v>
      </c>
      <c r="C7004">
        <v>1380</v>
      </c>
      <c r="D7004">
        <v>1501</v>
      </c>
      <c r="E7004"/>
      <c r="F7004" t="s">
        <v>253</v>
      </c>
      <c r="G7004">
        <v>3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5027</v>
      </c>
    </row>
    <row r="7005" spans="1:13">
      <c r="A7005" s="13">
        <f t="shared" si="109"/>
        <v>110</v>
      </c>
      <c r="B7005">
        <v>3011811</v>
      </c>
      <c r="C7005">
        <v>1380</v>
      </c>
      <c r="D7005">
        <v>1500</v>
      </c>
      <c r="E7005"/>
      <c r="F7005" t="s">
        <v>253</v>
      </c>
      <c r="G7005">
        <v>110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5028</v>
      </c>
    </row>
    <row r="7006" spans="1:13">
      <c r="A7006" s="13">
        <f t="shared" si="109"/>
        <v>1</v>
      </c>
      <c r="B7006">
        <v>3011812</v>
      </c>
      <c r="C7006">
        <v>1380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5029</v>
      </c>
    </row>
    <row r="7007" spans="1:13">
      <c r="A7007" s="13">
        <f t="shared" si="109"/>
        <v>1</v>
      </c>
      <c r="B7007">
        <v>3011813</v>
      </c>
      <c r="C7007">
        <v>1380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7545</v>
      </c>
    </row>
    <row r="7008" spans="1:13">
      <c r="A7008" s="13">
        <f t="shared" si="109"/>
        <v>4</v>
      </c>
      <c r="B7008">
        <v>3011814</v>
      </c>
      <c r="C7008">
        <v>1380</v>
      </c>
      <c r="D7008">
        <v>1500</v>
      </c>
      <c r="E7008"/>
      <c r="F7008" t="s">
        <v>253</v>
      </c>
      <c r="G7008">
        <v>4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5030</v>
      </c>
    </row>
    <row r="7009" spans="1:13">
      <c r="A7009" s="13">
        <f t="shared" si="109"/>
        <v>1</v>
      </c>
      <c r="B7009">
        <v>3011815</v>
      </c>
      <c r="C7009">
        <v>1380</v>
      </c>
      <c r="D7009">
        <v>1500</v>
      </c>
      <c r="E7009"/>
      <c r="F7009" t="s">
        <v>253</v>
      </c>
      <c r="G7009">
        <v>1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8725</v>
      </c>
    </row>
    <row r="7010" spans="1:13">
      <c r="A7010" s="13">
        <f t="shared" si="109"/>
        <v>2</v>
      </c>
      <c r="B7010">
        <v>3011816</v>
      </c>
      <c r="C7010">
        <v>1380</v>
      </c>
      <c r="D7010">
        <v>1501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5031</v>
      </c>
    </row>
    <row r="7011" spans="1:13">
      <c r="A7011" s="13">
        <f t="shared" si="109"/>
        <v>1</v>
      </c>
      <c r="B7011">
        <v>3011820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5032</v>
      </c>
    </row>
    <row r="7012" spans="1:13">
      <c r="A7012" s="13">
        <f t="shared" si="109"/>
        <v>6</v>
      </c>
      <c r="B7012">
        <v>3011821</v>
      </c>
      <c r="C7012">
        <v>1380</v>
      </c>
      <c r="D7012">
        <v>1501</v>
      </c>
      <c r="E7012"/>
      <c r="F7012" t="s">
        <v>253</v>
      </c>
      <c r="G7012">
        <v>6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5033</v>
      </c>
    </row>
    <row r="7013" spans="1:13">
      <c r="A7013" s="13">
        <f t="shared" si="109"/>
        <v>2</v>
      </c>
      <c r="B7013">
        <v>3011822</v>
      </c>
      <c r="C7013">
        <v>1380</v>
      </c>
      <c r="D7013">
        <v>1501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5034</v>
      </c>
    </row>
    <row r="7014" spans="1:13">
      <c r="A7014" s="13">
        <f t="shared" si="109"/>
        <v>6</v>
      </c>
      <c r="B7014">
        <v>3011824</v>
      </c>
      <c r="C7014">
        <v>1380</v>
      </c>
      <c r="D7014">
        <v>1501</v>
      </c>
      <c r="E7014"/>
      <c r="F7014" t="s">
        <v>253</v>
      </c>
      <c r="G7014">
        <v>6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5035</v>
      </c>
    </row>
    <row r="7015" spans="1:13">
      <c r="A7015" s="13">
        <f t="shared" si="109"/>
        <v>7</v>
      </c>
      <c r="B7015">
        <v>3011825</v>
      </c>
      <c r="C7015">
        <v>1380</v>
      </c>
      <c r="D7015">
        <v>1501</v>
      </c>
      <c r="E7015"/>
      <c r="F7015" t="s">
        <v>253</v>
      </c>
      <c r="G7015">
        <v>7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5036</v>
      </c>
    </row>
    <row r="7016" spans="1:13">
      <c r="A7016" s="13">
        <f t="shared" si="109"/>
        <v>28</v>
      </c>
      <c r="B7016">
        <v>3011832</v>
      </c>
      <c r="C7016">
        <v>1380</v>
      </c>
      <c r="D7016">
        <v>1500</v>
      </c>
      <c r="E7016"/>
      <c r="F7016" t="s">
        <v>289</v>
      </c>
      <c r="G7016">
        <v>28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5037</v>
      </c>
    </row>
    <row r="7017" spans="1:13">
      <c r="A7017" s="13">
        <f t="shared" si="109"/>
        <v>1</v>
      </c>
      <c r="B7017">
        <v>3011835</v>
      </c>
      <c r="C7017">
        <v>1380</v>
      </c>
      <c r="D7017">
        <v>1500</v>
      </c>
      <c r="E7017"/>
      <c r="F7017" t="s">
        <v>253</v>
      </c>
      <c r="G7017">
        <v>1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8015</v>
      </c>
    </row>
    <row r="7018" spans="1:13">
      <c r="A7018" s="13">
        <f t="shared" si="109"/>
        <v>5</v>
      </c>
      <c r="B7018">
        <v>3011836</v>
      </c>
      <c r="C7018">
        <v>1380</v>
      </c>
      <c r="D7018">
        <v>1500</v>
      </c>
      <c r="E7018"/>
      <c r="F7018" t="s">
        <v>253</v>
      </c>
      <c r="G7018">
        <v>5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5038</v>
      </c>
    </row>
    <row r="7019" spans="1:13">
      <c r="A7019" s="13">
        <f t="shared" si="109"/>
        <v>23</v>
      </c>
      <c r="B7019">
        <v>3011837</v>
      </c>
      <c r="C7019">
        <v>1380</v>
      </c>
      <c r="D7019">
        <v>1500</v>
      </c>
      <c r="E7019"/>
      <c r="F7019" t="s">
        <v>289</v>
      </c>
      <c r="G7019">
        <v>23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5039</v>
      </c>
    </row>
    <row r="7020" spans="1:13">
      <c r="A7020" s="13">
        <f t="shared" si="109"/>
        <v>40</v>
      </c>
      <c r="B7020">
        <v>3011838</v>
      </c>
      <c r="C7020">
        <v>1400</v>
      </c>
      <c r="D7020">
        <v>1500</v>
      </c>
      <c r="E7020"/>
      <c r="F7020" t="s">
        <v>253</v>
      </c>
      <c r="G7020">
        <v>40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7587</v>
      </c>
    </row>
    <row r="7021" spans="1:13">
      <c r="A7021" s="13">
        <f t="shared" si="109"/>
        <v>423</v>
      </c>
      <c r="B7021">
        <v>3011839</v>
      </c>
      <c r="C7021">
        <v>1400</v>
      </c>
      <c r="D7021">
        <v>1500</v>
      </c>
      <c r="E7021"/>
      <c r="F7021" t="s">
        <v>253</v>
      </c>
      <c r="G7021">
        <v>423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5021</v>
      </c>
    </row>
    <row r="7022" spans="1:13">
      <c r="A7022" s="13">
        <f t="shared" si="109"/>
        <v>1</v>
      </c>
      <c r="B7022">
        <v>3011840</v>
      </c>
      <c r="C7022">
        <v>1400</v>
      </c>
      <c r="D7022">
        <v>1500</v>
      </c>
      <c r="E7022"/>
      <c r="F7022" t="s">
        <v>253</v>
      </c>
      <c r="G7022">
        <v>1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5040</v>
      </c>
    </row>
    <row r="7023" spans="1:13">
      <c r="A7023" s="13">
        <f t="shared" si="109"/>
        <v>3</v>
      </c>
      <c r="B7023">
        <v>3011841</v>
      </c>
      <c r="C7023">
        <v>1400</v>
      </c>
      <c r="D7023">
        <v>1500</v>
      </c>
      <c r="E7023"/>
      <c r="F7023" t="s">
        <v>253</v>
      </c>
      <c r="G7023">
        <v>3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5041</v>
      </c>
    </row>
    <row r="7024" spans="1:13">
      <c r="A7024" s="13">
        <f t="shared" si="109"/>
        <v>8</v>
      </c>
      <c r="B7024">
        <v>3011842</v>
      </c>
      <c r="C7024">
        <v>1400</v>
      </c>
      <c r="D7024">
        <v>1500</v>
      </c>
      <c r="E7024"/>
      <c r="F7024" t="s">
        <v>253</v>
      </c>
      <c r="G7024">
        <v>8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5042</v>
      </c>
    </row>
    <row r="7025" spans="1:13">
      <c r="A7025" s="13">
        <f t="shared" si="109"/>
        <v>1</v>
      </c>
      <c r="B7025">
        <v>3011843</v>
      </c>
      <c r="C7025">
        <v>1400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5043</v>
      </c>
    </row>
    <row r="7026" spans="1:13">
      <c r="A7026" s="13">
        <f t="shared" si="109"/>
        <v>10</v>
      </c>
      <c r="B7026">
        <v>3011844</v>
      </c>
      <c r="C7026">
        <v>1400</v>
      </c>
      <c r="D7026">
        <v>1500</v>
      </c>
      <c r="E7026"/>
      <c r="F7026" t="s">
        <v>253</v>
      </c>
      <c r="G7026">
        <v>10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9100</v>
      </c>
    </row>
    <row r="7027" spans="1:13">
      <c r="A7027" s="13">
        <f t="shared" si="109"/>
        <v>1</v>
      </c>
      <c r="B7027">
        <v>3011845</v>
      </c>
      <c r="C7027">
        <v>1400</v>
      </c>
      <c r="D7027">
        <v>1500</v>
      </c>
      <c r="E7027"/>
      <c r="F7027" t="s">
        <v>253</v>
      </c>
      <c r="G7027">
        <v>1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8040</v>
      </c>
    </row>
    <row r="7028" spans="1:13">
      <c r="A7028" s="13">
        <f t="shared" si="109"/>
        <v>4</v>
      </c>
      <c r="B7028">
        <v>3011846</v>
      </c>
      <c r="C7028">
        <v>1400</v>
      </c>
      <c r="D7028">
        <v>1500</v>
      </c>
      <c r="E7028"/>
      <c r="F7028" t="s">
        <v>253</v>
      </c>
      <c r="G7028">
        <v>4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5044</v>
      </c>
    </row>
    <row r="7029" spans="1:13">
      <c r="A7029" s="13">
        <f t="shared" si="109"/>
        <v>50</v>
      </c>
      <c r="B7029">
        <v>3011847</v>
      </c>
      <c r="C7029">
        <v>1400</v>
      </c>
      <c r="D7029">
        <v>1500</v>
      </c>
      <c r="E7029"/>
      <c r="F7029" t="s">
        <v>289</v>
      </c>
      <c r="G7029">
        <v>50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8594</v>
      </c>
    </row>
    <row r="7030" spans="1:13">
      <c r="A7030" s="13">
        <f t="shared" si="109"/>
        <v>63</v>
      </c>
      <c r="B7030">
        <v>3011848</v>
      </c>
      <c r="C7030">
        <v>1400</v>
      </c>
      <c r="D7030">
        <v>1500</v>
      </c>
      <c r="E7030"/>
      <c r="F7030" t="s">
        <v>289</v>
      </c>
      <c r="G7030">
        <v>63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5045</v>
      </c>
    </row>
    <row r="7031" spans="1:13">
      <c r="A7031" s="13">
        <f t="shared" si="109"/>
        <v>2</v>
      </c>
      <c r="B7031">
        <v>3011849</v>
      </c>
      <c r="C7031">
        <v>1380</v>
      </c>
      <c r="D7031">
        <v>1500</v>
      </c>
      <c r="E7031"/>
      <c r="F7031" t="s">
        <v>253</v>
      </c>
      <c r="G7031">
        <v>2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5046</v>
      </c>
    </row>
    <row r="7032" spans="1:13">
      <c r="A7032" s="13">
        <f t="shared" si="109"/>
        <v>62</v>
      </c>
      <c r="B7032">
        <v>3011850</v>
      </c>
      <c r="C7032">
        <v>1380</v>
      </c>
      <c r="D7032">
        <v>1501</v>
      </c>
      <c r="E7032"/>
      <c r="F7032" t="s">
        <v>253</v>
      </c>
      <c r="G7032">
        <v>62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5047</v>
      </c>
    </row>
    <row r="7033" spans="1:13">
      <c r="A7033" s="13">
        <f t="shared" si="109"/>
        <v>1</v>
      </c>
      <c r="B7033">
        <v>3011851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5048</v>
      </c>
    </row>
    <row r="7034" spans="1:13">
      <c r="A7034" s="13">
        <f t="shared" si="109"/>
        <v>2</v>
      </c>
      <c r="B7034">
        <v>3011859</v>
      </c>
      <c r="C7034">
        <v>1380</v>
      </c>
      <c r="D7034">
        <v>1501</v>
      </c>
      <c r="E7034"/>
      <c r="F7034" t="s">
        <v>253</v>
      </c>
      <c r="G7034">
        <v>2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5049</v>
      </c>
    </row>
    <row r="7035" spans="1:13">
      <c r="A7035" s="13">
        <f t="shared" si="109"/>
        <v>2</v>
      </c>
      <c r="B7035">
        <v>3011859</v>
      </c>
      <c r="C7035">
        <v>1400</v>
      </c>
      <c r="D7035">
        <v>1500</v>
      </c>
      <c r="E7035"/>
      <c r="F7035" t="s">
        <v>253</v>
      </c>
      <c r="G7035">
        <v>2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5049</v>
      </c>
    </row>
    <row r="7036" spans="1:13">
      <c r="A7036" s="13">
        <f t="shared" si="109"/>
        <v>1</v>
      </c>
      <c r="B7036">
        <v>3011860</v>
      </c>
      <c r="C7036">
        <v>1380</v>
      </c>
      <c r="D7036">
        <v>1500</v>
      </c>
      <c r="E7036"/>
      <c r="F7036" t="s">
        <v>253</v>
      </c>
      <c r="G7036">
        <v>1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5050</v>
      </c>
    </row>
    <row r="7037" spans="1:13">
      <c r="A7037" s="13">
        <f t="shared" si="109"/>
        <v>2</v>
      </c>
      <c r="B7037">
        <v>3011860</v>
      </c>
      <c r="C7037">
        <v>1400</v>
      </c>
      <c r="D7037">
        <v>1500</v>
      </c>
      <c r="E7037"/>
      <c r="F7037" t="s">
        <v>253</v>
      </c>
      <c r="G7037">
        <v>2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5050</v>
      </c>
    </row>
    <row r="7038" spans="1:13">
      <c r="A7038" s="13">
        <f t="shared" si="109"/>
        <v>1</v>
      </c>
      <c r="B7038">
        <v>3011861</v>
      </c>
      <c r="C7038">
        <v>1380</v>
      </c>
      <c r="D7038">
        <v>1500</v>
      </c>
      <c r="E7038"/>
      <c r="F7038" t="s">
        <v>253</v>
      </c>
      <c r="G7038">
        <v>1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5051</v>
      </c>
    </row>
    <row r="7039" spans="1:13">
      <c r="A7039" s="13">
        <f t="shared" si="109"/>
        <v>4</v>
      </c>
      <c r="B7039">
        <v>3011861</v>
      </c>
      <c r="C7039">
        <v>1400</v>
      </c>
      <c r="D7039">
        <v>1500</v>
      </c>
      <c r="E7039"/>
      <c r="F7039" t="s">
        <v>253</v>
      </c>
      <c r="G7039">
        <v>4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5051</v>
      </c>
    </row>
    <row r="7040" spans="1:13">
      <c r="A7040" s="13">
        <f t="shared" si="109"/>
        <v>1</v>
      </c>
      <c r="B7040">
        <v>3011862</v>
      </c>
      <c r="C7040">
        <v>1380</v>
      </c>
      <c r="D7040">
        <v>1500</v>
      </c>
      <c r="E7040"/>
      <c r="F7040" t="s">
        <v>253</v>
      </c>
      <c r="G7040">
        <v>1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5052</v>
      </c>
    </row>
    <row r="7041" spans="1:13">
      <c r="A7041" s="13">
        <f t="shared" si="109"/>
        <v>5</v>
      </c>
      <c r="B7041">
        <v>3011862</v>
      </c>
      <c r="C7041">
        <v>1400</v>
      </c>
      <c r="D7041">
        <v>1500</v>
      </c>
      <c r="E7041"/>
      <c r="F7041" t="s">
        <v>253</v>
      </c>
      <c r="G7041">
        <v>5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5052</v>
      </c>
    </row>
    <row r="7042" spans="1:13">
      <c r="A7042" s="13">
        <f t="shared" si="109"/>
        <v>1</v>
      </c>
      <c r="B7042">
        <v>3011864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5053</v>
      </c>
    </row>
    <row r="7043" spans="1:13">
      <c r="A7043" s="13">
        <f t="shared" ref="A7043:A7106" si="110">G7043+H7043+I7043</f>
        <v>7</v>
      </c>
      <c r="B7043">
        <v>3011864</v>
      </c>
      <c r="C7043">
        <v>1400</v>
      </c>
      <c r="D7043">
        <v>1500</v>
      </c>
      <c r="E7043"/>
      <c r="F7043" t="s">
        <v>253</v>
      </c>
      <c r="G7043">
        <v>7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5053</v>
      </c>
    </row>
    <row r="7044" spans="1:13">
      <c r="A7044" s="13">
        <f t="shared" si="110"/>
        <v>7</v>
      </c>
      <c r="B7044">
        <v>3011865</v>
      </c>
      <c r="C7044">
        <v>1400</v>
      </c>
      <c r="D7044">
        <v>1500</v>
      </c>
      <c r="E7044"/>
      <c r="F7044" t="s">
        <v>253</v>
      </c>
      <c r="G7044">
        <v>7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5054</v>
      </c>
    </row>
    <row r="7045" spans="1:13">
      <c r="A7045" s="13">
        <f t="shared" si="110"/>
        <v>1</v>
      </c>
      <c r="B7045">
        <v>3011866</v>
      </c>
      <c r="C7045">
        <v>1380</v>
      </c>
      <c r="D7045">
        <v>1500</v>
      </c>
      <c r="E7045"/>
      <c r="F7045" t="s">
        <v>253</v>
      </c>
      <c r="G7045">
        <v>1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5055</v>
      </c>
    </row>
    <row r="7046" spans="1:13">
      <c r="A7046" s="13">
        <f t="shared" si="110"/>
        <v>3</v>
      </c>
      <c r="B7046">
        <v>3011866</v>
      </c>
      <c r="C7046">
        <v>1400</v>
      </c>
      <c r="D7046">
        <v>1500</v>
      </c>
      <c r="E7046"/>
      <c r="F7046" t="s">
        <v>253</v>
      </c>
      <c r="G7046">
        <v>3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5055</v>
      </c>
    </row>
    <row r="7047" spans="1:13">
      <c r="A7047" s="13">
        <f t="shared" si="110"/>
        <v>2</v>
      </c>
      <c r="B7047">
        <v>3011867</v>
      </c>
      <c r="C7047">
        <v>1380</v>
      </c>
      <c r="D7047">
        <v>1501</v>
      </c>
      <c r="E7047"/>
      <c r="F7047" t="s">
        <v>253</v>
      </c>
      <c r="G7047">
        <v>2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5056</v>
      </c>
    </row>
    <row r="7048" spans="1:13">
      <c r="A7048" s="13">
        <f t="shared" si="110"/>
        <v>2</v>
      </c>
      <c r="B7048">
        <v>3011867</v>
      </c>
      <c r="C7048">
        <v>1400</v>
      </c>
      <c r="D7048">
        <v>1500</v>
      </c>
      <c r="E7048"/>
      <c r="F7048" t="s">
        <v>253</v>
      </c>
      <c r="G7048">
        <v>2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5056</v>
      </c>
    </row>
    <row r="7049" spans="1:13">
      <c r="A7049" s="13">
        <f t="shared" si="110"/>
        <v>1</v>
      </c>
      <c r="B7049">
        <v>3011868</v>
      </c>
      <c r="C7049">
        <v>1380</v>
      </c>
      <c r="D7049">
        <v>1500</v>
      </c>
      <c r="E7049"/>
      <c r="F7049" t="s">
        <v>253</v>
      </c>
      <c r="G7049">
        <v>1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5057</v>
      </c>
    </row>
    <row r="7050" spans="1:13">
      <c r="A7050" s="13">
        <f t="shared" si="110"/>
        <v>93</v>
      </c>
      <c r="B7050">
        <v>3011869</v>
      </c>
      <c r="C7050">
        <v>1380</v>
      </c>
      <c r="D7050">
        <v>1500</v>
      </c>
      <c r="E7050"/>
      <c r="F7050" t="s">
        <v>253</v>
      </c>
      <c r="G7050">
        <v>93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5058</v>
      </c>
    </row>
    <row r="7051" spans="1:13">
      <c r="A7051" s="13">
        <f t="shared" si="110"/>
        <v>15</v>
      </c>
      <c r="B7051">
        <v>3011870</v>
      </c>
      <c r="C7051">
        <v>1380</v>
      </c>
      <c r="D7051">
        <v>1500</v>
      </c>
      <c r="E7051"/>
      <c r="F7051" t="s">
        <v>253</v>
      </c>
      <c r="G7051">
        <v>15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9335</v>
      </c>
    </row>
    <row r="7052" spans="1:13">
      <c r="A7052" s="13">
        <f t="shared" si="110"/>
        <v>1</v>
      </c>
      <c r="B7052">
        <v>3011871</v>
      </c>
      <c r="C7052">
        <v>1380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5059</v>
      </c>
    </row>
    <row r="7053" spans="1:13">
      <c r="A7053" s="13">
        <f t="shared" si="110"/>
        <v>1</v>
      </c>
      <c r="B7053">
        <v>3011872</v>
      </c>
      <c r="C7053">
        <v>1380</v>
      </c>
      <c r="D7053">
        <v>1500</v>
      </c>
      <c r="E7053"/>
      <c r="F7053" t="s">
        <v>253</v>
      </c>
      <c r="G7053">
        <v>1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5060</v>
      </c>
    </row>
    <row r="7054" spans="1:13">
      <c r="A7054" s="13">
        <f t="shared" si="110"/>
        <v>1</v>
      </c>
      <c r="B7054">
        <v>3011873</v>
      </c>
      <c r="C7054">
        <v>1380</v>
      </c>
      <c r="D7054">
        <v>1500</v>
      </c>
      <c r="E7054"/>
      <c r="F7054" t="s">
        <v>253</v>
      </c>
      <c r="G7054">
        <v>1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5061</v>
      </c>
    </row>
    <row r="7055" spans="1:13">
      <c r="A7055" s="13">
        <f t="shared" si="110"/>
        <v>103</v>
      </c>
      <c r="B7055">
        <v>3011874</v>
      </c>
      <c r="C7055">
        <v>1380</v>
      </c>
      <c r="D7055">
        <v>1500</v>
      </c>
      <c r="E7055"/>
      <c r="F7055" t="s">
        <v>253</v>
      </c>
      <c r="G7055">
        <v>103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5062</v>
      </c>
    </row>
    <row r="7056" spans="1:13">
      <c r="A7056" s="13">
        <f t="shared" si="110"/>
        <v>2</v>
      </c>
      <c r="B7056">
        <v>3011875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5063</v>
      </c>
    </row>
    <row r="7057" spans="1:13">
      <c r="A7057" s="13">
        <f t="shared" si="110"/>
        <v>2</v>
      </c>
      <c r="B7057">
        <v>3011876</v>
      </c>
      <c r="C7057">
        <v>1380</v>
      </c>
      <c r="D7057">
        <v>1501</v>
      </c>
      <c r="E7057"/>
      <c r="F7057" t="s">
        <v>253</v>
      </c>
      <c r="G7057">
        <v>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5064</v>
      </c>
    </row>
    <row r="7058" spans="1:13">
      <c r="A7058" s="13">
        <f t="shared" si="110"/>
        <v>2</v>
      </c>
      <c r="B7058">
        <v>3011876</v>
      </c>
      <c r="C7058">
        <v>1400</v>
      </c>
      <c r="D7058">
        <v>1500</v>
      </c>
      <c r="E7058"/>
      <c r="F7058" t="s">
        <v>253</v>
      </c>
      <c r="G7058">
        <v>2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5064</v>
      </c>
    </row>
    <row r="7059" spans="1:13">
      <c r="A7059" s="13">
        <f t="shared" si="110"/>
        <v>2</v>
      </c>
      <c r="B7059">
        <v>3011877</v>
      </c>
      <c r="C7059">
        <v>1380</v>
      </c>
      <c r="D7059">
        <v>1500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5065</v>
      </c>
    </row>
    <row r="7060" spans="1:13">
      <c r="A7060" s="13">
        <f t="shared" si="110"/>
        <v>1</v>
      </c>
      <c r="B7060">
        <v>3011878</v>
      </c>
      <c r="C7060">
        <v>1380</v>
      </c>
      <c r="D7060">
        <v>1500</v>
      </c>
      <c r="E7060"/>
      <c r="F7060" t="s">
        <v>253</v>
      </c>
      <c r="G7060">
        <v>1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5066</v>
      </c>
    </row>
    <row r="7061" spans="1:13">
      <c r="A7061" s="13">
        <f t="shared" si="110"/>
        <v>2</v>
      </c>
      <c r="B7061">
        <v>3011878</v>
      </c>
      <c r="C7061">
        <v>1400</v>
      </c>
      <c r="D7061">
        <v>1500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5066</v>
      </c>
    </row>
    <row r="7062" spans="1:13">
      <c r="A7062" s="13">
        <f t="shared" si="110"/>
        <v>1</v>
      </c>
      <c r="B7062">
        <v>3011879</v>
      </c>
      <c r="C7062">
        <v>1380</v>
      </c>
      <c r="D7062">
        <v>1501</v>
      </c>
      <c r="E7062"/>
      <c r="F7062" t="s">
        <v>253</v>
      </c>
      <c r="G7062">
        <v>1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5067</v>
      </c>
    </row>
    <row r="7063" spans="1:13">
      <c r="A7063" s="13">
        <f t="shared" si="110"/>
        <v>4</v>
      </c>
      <c r="B7063">
        <v>3011879</v>
      </c>
      <c r="C7063">
        <v>1400</v>
      </c>
      <c r="D7063">
        <v>1500</v>
      </c>
      <c r="E7063"/>
      <c r="F7063" t="s">
        <v>253</v>
      </c>
      <c r="G7063">
        <v>4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5067</v>
      </c>
    </row>
    <row r="7064" spans="1:13">
      <c r="A7064" s="13">
        <f t="shared" si="110"/>
        <v>6</v>
      </c>
      <c r="B7064">
        <v>3011880</v>
      </c>
      <c r="C7064">
        <v>1380</v>
      </c>
      <c r="D7064">
        <v>1501</v>
      </c>
      <c r="E7064"/>
      <c r="F7064" t="s">
        <v>253</v>
      </c>
      <c r="G7064">
        <v>6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5068</v>
      </c>
    </row>
    <row r="7065" spans="1:13">
      <c r="A7065" s="13">
        <f t="shared" si="110"/>
        <v>20</v>
      </c>
      <c r="B7065">
        <v>3011881</v>
      </c>
      <c r="C7065">
        <v>1380</v>
      </c>
      <c r="D7065">
        <v>1500</v>
      </c>
      <c r="E7065"/>
      <c r="F7065" t="s">
        <v>253</v>
      </c>
      <c r="G7065">
        <v>20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9271</v>
      </c>
    </row>
    <row r="7066" spans="1:13">
      <c r="A7066" s="13">
        <f t="shared" si="110"/>
        <v>10</v>
      </c>
      <c r="B7066">
        <v>3011882</v>
      </c>
      <c r="C7066">
        <v>1380</v>
      </c>
      <c r="D7066">
        <v>1500</v>
      </c>
      <c r="E7066"/>
      <c r="F7066" t="s">
        <v>253</v>
      </c>
      <c r="G7066">
        <v>10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8150</v>
      </c>
    </row>
    <row r="7067" spans="1:13">
      <c r="A7067" s="13">
        <f t="shared" si="110"/>
        <v>2</v>
      </c>
      <c r="B7067">
        <v>3011883</v>
      </c>
      <c r="C7067">
        <v>1380</v>
      </c>
      <c r="D7067">
        <v>1500</v>
      </c>
      <c r="E7067"/>
      <c r="F7067" t="s">
        <v>253</v>
      </c>
      <c r="G7067">
        <v>2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9272</v>
      </c>
    </row>
    <row r="7068" spans="1:13">
      <c r="A7068" s="13">
        <f t="shared" si="110"/>
        <v>1</v>
      </c>
      <c r="B7068">
        <v>3011884</v>
      </c>
      <c r="C7068">
        <v>1380</v>
      </c>
      <c r="D7068">
        <v>1500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8595</v>
      </c>
    </row>
    <row r="7069" spans="1:13">
      <c r="A7069" s="13">
        <f t="shared" si="110"/>
        <v>2</v>
      </c>
      <c r="B7069">
        <v>3011884</v>
      </c>
      <c r="C7069">
        <v>1400</v>
      </c>
      <c r="D7069">
        <v>1500</v>
      </c>
      <c r="E7069"/>
      <c r="F7069" t="s">
        <v>253</v>
      </c>
      <c r="G7069">
        <v>2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8595</v>
      </c>
    </row>
    <row r="7070" spans="1:13">
      <c r="A7070" s="13">
        <f t="shared" si="110"/>
        <v>1</v>
      </c>
      <c r="B7070">
        <v>3011885</v>
      </c>
      <c r="C7070">
        <v>1380</v>
      </c>
      <c r="D7070">
        <v>1500</v>
      </c>
      <c r="E7070"/>
      <c r="F7070" t="s">
        <v>253</v>
      </c>
      <c r="G7070">
        <v>1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5069</v>
      </c>
    </row>
    <row r="7071" spans="1:13">
      <c r="A7071" s="13">
        <f t="shared" si="110"/>
        <v>2</v>
      </c>
      <c r="B7071">
        <v>3011885</v>
      </c>
      <c r="C7071">
        <v>1400</v>
      </c>
      <c r="D7071">
        <v>1500</v>
      </c>
      <c r="E7071"/>
      <c r="F7071" t="s">
        <v>253</v>
      </c>
      <c r="G7071">
        <v>2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5069</v>
      </c>
    </row>
    <row r="7072" spans="1:13">
      <c r="A7072" s="13">
        <f t="shared" si="110"/>
        <v>4</v>
      </c>
      <c r="B7072">
        <v>3011886</v>
      </c>
      <c r="C7072">
        <v>1380</v>
      </c>
      <c r="D7072">
        <v>1500</v>
      </c>
      <c r="E7072"/>
      <c r="F7072" t="s">
        <v>253</v>
      </c>
      <c r="G7072">
        <v>4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8794</v>
      </c>
    </row>
    <row r="7073" spans="1:13">
      <c r="A7073" s="13">
        <f t="shared" si="110"/>
        <v>1</v>
      </c>
      <c r="B7073">
        <v>3011887</v>
      </c>
      <c r="C7073">
        <v>1380</v>
      </c>
      <c r="D7073">
        <v>1500</v>
      </c>
      <c r="E7073"/>
      <c r="F7073" t="s">
        <v>253</v>
      </c>
      <c r="G7073">
        <v>1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5070</v>
      </c>
    </row>
    <row r="7074" spans="1:13">
      <c r="A7074" s="13">
        <f t="shared" si="110"/>
        <v>4</v>
      </c>
      <c r="B7074">
        <v>3011887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5070</v>
      </c>
    </row>
    <row r="7075" spans="1:13">
      <c r="A7075" s="13">
        <f t="shared" si="110"/>
        <v>2</v>
      </c>
      <c r="B7075">
        <v>3011888</v>
      </c>
      <c r="C7075">
        <v>1380</v>
      </c>
      <c r="D7075">
        <v>1501</v>
      </c>
      <c r="E7075"/>
      <c r="F7075" t="s">
        <v>253</v>
      </c>
      <c r="G7075">
        <v>2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5071</v>
      </c>
    </row>
    <row r="7076" spans="1:13">
      <c r="A7076" s="13">
        <f t="shared" si="110"/>
        <v>3</v>
      </c>
      <c r="B7076">
        <v>3011889</v>
      </c>
      <c r="C7076">
        <v>1380</v>
      </c>
      <c r="D7076">
        <v>1501</v>
      </c>
      <c r="E7076"/>
      <c r="F7076" t="s">
        <v>253</v>
      </c>
      <c r="G7076">
        <v>3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5072</v>
      </c>
    </row>
    <row r="7077" spans="1:13">
      <c r="A7077" s="13">
        <f t="shared" si="110"/>
        <v>25</v>
      </c>
      <c r="B7077">
        <v>3011890</v>
      </c>
      <c r="C7077">
        <v>1400</v>
      </c>
      <c r="D7077">
        <v>1500</v>
      </c>
      <c r="E7077"/>
      <c r="F7077" t="s">
        <v>253</v>
      </c>
      <c r="G7077">
        <v>25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5073</v>
      </c>
    </row>
    <row r="7078" spans="1:13">
      <c r="A7078" s="13">
        <f t="shared" si="110"/>
        <v>8</v>
      </c>
      <c r="B7078">
        <v>3011891</v>
      </c>
      <c r="C7078">
        <v>1400</v>
      </c>
      <c r="D7078">
        <v>1500</v>
      </c>
      <c r="E7078"/>
      <c r="F7078" t="s">
        <v>253</v>
      </c>
      <c r="G7078">
        <v>8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5074</v>
      </c>
    </row>
    <row r="7079" spans="1:13">
      <c r="A7079" s="13">
        <f t="shared" si="110"/>
        <v>11</v>
      </c>
      <c r="B7079">
        <v>3011892</v>
      </c>
      <c r="C7079">
        <v>1400</v>
      </c>
      <c r="D7079">
        <v>1500</v>
      </c>
      <c r="E7079"/>
      <c r="F7079" t="s">
        <v>253</v>
      </c>
      <c r="G7079">
        <v>11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5075</v>
      </c>
    </row>
    <row r="7080" spans="1:13">
      <c r="A7080" s="13">
        <f t="shared" si="110"/>
        <v>6</v>
      </c>
      <c r="B7080">
        <v>3011893</v>
      </c>
      <c r="C7080">
        <v>1380</v>
      </c>
      <c r="D7080">
        <v>1500</v>
      </c>
      <c r="E7080"/>
      <c r="F7080" t="s">
        <v>253</v>
      </c>
      <c r="G7080">
        <v>6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5076</v>
      </c>
    </row>
    <row r="7081" spans="1:13">
      <c r="A7081" s="13">
        <f t="shared" si="110"/>
        <v>2</v>
      </c>
      <c r="B7081">
        <v>3011894</v>
      </c>
      <c r="C7081">
        <v>1380</v>
      </c>
      <c r="D7081">
        <v>1501</v>
      </c>
      <c r="E7081"/>
      <c r="F7081" t="s">
        <v>253</v>
      </c>
      <c r="G7081">
        <v>2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5077</v>
      </c>
    </row>
    <row r="7082" spans="1:13">
      <c r="A7082" s="13">
        <f t="shared" si="110"/>
        <v>20</v>
      </c>
      <c r="B7082">
        <v>3011895</v>
      </c>
      <c r="C7082">
        <v>1380</v>
      </c>
      <c r="D7082">
        <v>1500</v>
      </c>
      <c r="E7082"/>
      <c r="F7082" t="s">
        <v>253</v>
      </c>
      <c r="G7082">
        <v>20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5078</v>
      </c>
    </row>
    <row r="7083" spans="1:13">
      <c r="A7083" s="13">
        <f t="shared" si="110"/>
        <v>2</v>
      </c>
      <c r="B7083">
        <v>3011896</v>
      </c>
      <c r="C7083">
        <v>1380</v>
      </c>
      <c r="D7083">
        <v>1501</v>
      </c>
      <c r="E7083"/>
      <c r="F7083" t="s">
        <v>253</v>
      </c>
      <c r="G7083">
        <v>2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5079</v>
      </c>
    </row>
    <row r="7084" spans="1:13">
      <c r="A7084" s="13">
        <f t="shared" si="110"/>
        <v>5</v>
      </c>
      <c r="B7084">
        <v>3011897</v>
      </c>
      <c r="C7084">
        <v>1380</v>
      </c>
      <c r="D7084">
        <v>1500</v>
      </c>
      <c r="E7084"/>
      <c r="F7084" t="s">
        <v>253</v>
      </c>
      <c r="G7084">
        <v>5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5080</v>
      </c>
    </row>
    <row r="7085" spans="1:13">
      <c r="A7085" s="13">
        <f t="shared" si="110"/>
        <v>38</v>
      </c>
      <c r="B7085">
        <v>3011898</v>
      </c>
      <c r="C7085">
        <v>1400</v>
      </c>
      <c r="D7085">
        <v>1500</v>
      </c>
      <c r="E7085"/>
      <c r="F7085" t="s">
        <v>253</v>
      </c>
      <c r="G7085">
        <v>38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8526</v>
      </c>
    </row>
    <row r="7086" spans="1:13">
      <c r="A7086" s="13">
        <f t="shared" si="110"/>
        <v>3</v>
      </c>
      <c r="B7086">
        <v>3011899</v>
      </c>
      <c r="C7086">
        <v>1400</v>
      </c>
      <c r="D7086">
        <v>1500</v>
      </c>
      <c r="E7086"/>
      <c r="F7086" t="s">
        <v>253</v>
      </c>
      <c r="G7086">
        <v>3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5081</v>
      </c>
    </row>
    <row r="7087" spans="1:13">
      <c r="A7087" s="13">
        <f t="shared" si="110"/>
        <v>1</v>
      </c>
      <c r="B7087">
        <v>3011901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8174</v>
      </c>
    </row>
    <row r="7088" spans="1:13">
      <c r="A7088" s="13">
        <f t="shared" si="110"/>
        <v>5</v>
      </c>
      <c r="B7088">
        <v>3011902</v>
      </c>
      <c r="C7088">
        <v>1400</v>
      </c>
      <c r="D7088">
        <v>1500</v>
      </c>
      <c r="E7088"/>
      <c r="F7088" t="s">
        <v>253</v>
      </c>
      <c r="G7088">
        <v>5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5082</v>
      </c>
    </row>
    <row r="7089" spans="1:13">
      <c r="A7089" s="13">
        <f t="shared" si="110"/>
        <v>1</v>
      </c>
      <c r="B7089">
        <v>3011903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9069</v>
      </c>
    </row>
    <row r="7090" spans="1:13">
      <c r="A7090" s="13">
        <f t="shared" si="110"/>
        <v>3</v>
      </c>
      <c r="B7090">
        <v>3011904</v>
      </c>
      <c r="C7090">
        <v>1400</v>
      </c>
      <c r="D7090">
        <v>1500</v>
      </c>
      <c r="E7090"/>
      <c r="F7090" t="s">
        <v>253</v>
      </c>
      <c r="G7090">
        <v>3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5083</v>
      </c>
    </row>
    <row r="7091" spans="1:13">
      <c r="A7091" s="13">
        <f t="shared" si="110"/>
        <v>2</v>
      </c>
      <c r="B7091">
        <v>3011905</v>
      </c>
      <c r="C7091">
        <v>1400</v>
      </c>
      <c r="D7091">
        <v>1500</v>
      </c>
      <c r="E7091"/>
      <c r="F7091" t="s">
        <v>253</v>
      </c>
      <c r="G7091">
        <v>2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8961</v>
      </c>
    </row>
    <row r="7092" spans="1:13">
      <c r="A7092" s="13">
        <f t="shared" si="110"/>
        <v>3</v>
      </c>
      <c r="B7092">
        <v>3011906</v>
      </c>
      <c r="C7092">
        <v>1400</v>
      </c>
      <c r="D7092">
        <v>1500</v>
      </c>
      <c r="E7092"/>
      <c r="F7092" t="s">
        <v>253</v>
      </c>
      <c r="G7092">
        <v>3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9306</v>
      </c>
    </row>
    <row r="7093" spans="1:13">
      <c r="A7093" s="13">
        <f t="shared" si="110"/>
        <v>2</v>
      </c>
      <c r="B7093">
        <v>3011907</v>
      </c>
      <c r="C7093">
        <v>1400</v>
      </c>
      <c r="D7093">
        <v>1500</v>
      </c>
      <c r="E7093"/>
      <c r="F7093" t="s">
        <v>253</v>
      </c>
      <c r="G7093">
        <v>2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5084</v>
      </c>
    </row>
    <row r="7094" spans="1:13">
      <c r="A7094" s="13">
        <f t="shared" si="110"/>
        <v>40</v>
      </c>
      <c r="B7094">
        <v>3011908</v>
      </c>
      <c r="C7094">
        <v>1400</v>
      </c>
      <c r="D7094">
        <v>1500</v>
      </c>
      <c r="E7094"/>
      <c r="F7094" t="s">
        <v>253</v>
      </c>
      <c r="G7094">
        <v>40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5085</v>
      </c>
    </row>
    <row r="7095" spans="1:13">
      <c r="A7095" s="13">
        <f t="shared" si="110"/>
        <v>38</v>
      </c>
      <c r="B7095">
        <v>3011909</v>
      </c>
      <c r="C7095">
        <v>1400</v>
      </c>
      <c r="D7095">
        <v>1500</v>
      </c>
      <c r="E7095"/>
      <c r="F7095" t="s">
        <v>253</v>
      </c>
      <c r="G7095">
        <v>38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5086</v>
      </c>
    </row>
    <row r="7096" spans="1:13">
      <c r="A7096" s="13">
        <f t="shared" si="110"/>
        <v>3</v>
      </c>
      <c r="B7096">
        <v>3011910</v>
      </c>
      <c r="C7096">
        <v>1400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5087</v>
      </c>
    </row>
    <row r="7097" spans="1:13">
      <c r="A7097" s="13">
        <f t="shared" si="110"/>
        <v>2</v>
      </c>
      <c r="B7097">
        <v>3011911</v>
      </c>
      <c r="C7097">
        <v>1400</v>
      </c>
      <c r="D7097">
        <v>1500</v>
      </c>
      <c r="E7097"/>
      <c r="F7097" t="s">
        <v>253</v>
      </c>
      <c r="G7097">
        <v>2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5088</v>
      </c>
    </row>
    <row r="7098" spans="1:13">
      <c r="A7098" s="13">
        <f t="shared" si="110"/>
        <v>8</v>
      </c>
      <c r="B7098">
        <v>3011912</v>
      </c>
      <c r="C7098">
        <v>1400</v>
      </c>
      <c r="D7098">
        <v>1500</v>
      </c>
      <c r="E7098"/>
      <c r="F7098" t="s">
        <v>253</v>
      </c>
      <c r="G7098">
        <v>8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5089</v>
      </c>
    </row>
    <row r="7099" spans="1:13">
      <c r="A7099" s="13">
        <f t="shared" si="110"/>
        <v>1</v>
      </c>
      <c r="B7099">
        <v>3011913</v>
      </c>
      <c r="C7099">
        <v>1400</v>
      </c>
      <c r="D7099">
        <v>1500</v>
      </c>
      <c r="E7099"/>
      <c r="F7099" t="s">
        <v>253</v>
      </c>
      <c r="G7099">
        <v>1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5090</v>
      </c>
    </row>
    <row r="7100" spans="1:13">
      <c r="A7100" s="13">
        <f t="shared" si="110"/>
        <v>4</v>
      </c>
      <c r="B7100">
        <v>3011914</v>
      </c>
      <c r="C7100">
        <v>1380</v>
      </c>
      <c r="D7100">
        <v>1501</v>
      </c>
      <c r="E7100"/>
      <c r="F7100" t="s">
        <v>253</v>
      </c>
      <c r="G7100">
        <v>4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5091</v>
      </c>
    </row>
    <row r="7101" spans="1:13">
      <c r="A7101" s="13">
        <f t="shared" si="110"/>
        <v>1</v>
      </c>
      <c r="B7101">
        <v>3011915</v>
      </c>
      <c r="C7101">
        <v>1380</v>
      </c>
      <c r="D7101">
        <v>1501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5092</v>
      </c>
    </row>
    <row r="7102" spans="1:13">
      <c r="A7102" s="13">
        <f t="shared" si="110"/>
        <v>1</v>
      </c>
      <c r="B7102">
        <v>3011916</v>
      </c>
      <c r="C7102">
        <v>1380</v>
      </c>
      <c r="D7102">
        <v>1501</v>
      </c>
      <c r="E7102"/>
      <c r="F7102" t="s">
        <v>253</v>
      </c>
      <c r="G7102">
        <v>1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5093</v>
      </c>
    </row>
    <row r="7103" spans="1:13">
      <c r="A7103" s="13">
        <f t="shared" si="110"/>
        <v>1</v>
      </c>
      <c r="B7103">
        <v>3011930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5094</v>
      </c>
    </row>
    <row r="7104" spans="1:13">
      <c r="A7104" s="13">
        <f t="shared" si="110"/>
        <v>1</v>
      </c>
      <c r="B7104">
        <v>3011932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8983</v>
      </c>
    </row>
    <row r="7105" spans="1:13">
      <c r="A7105" s="13">
        <f t="shared" si="110"/>
        <v>1</v>
      </c>
      <c r="B7105">
        <v>3011933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5095</v>
      </c>
    </row>
    <row r="7106" spans="1:13">
      <c r="A7106" s="13">
        <f t="shared" si="110"/>
        <v>1</v>
      </c>
      <c r="B7106">
        <v>3011934</v>
      </c>
      <c r="C7106">
        <v>1400</v>
      </c>
      <c r="D7106">
        <v>1500</v>
      </c>
      <c r="E7106"/>
      <c r="F7106" t="s">
        <v>253</v>
      </c>
      <c r="G7106">
        <v>1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5096</v>
      </c>
    </row>
    <row r="7107" spans="1:13">
      <c r="A7107" s="13">
        <f t="shared" ref="A7107:A7170" si="111">G7107+H7107+I7107</f>
        <v>1</v>
      </c>
      <c r="B7107">
        <v>3011935</v>
      </c>
      <c r="C7107">
        <v>1400</v>
      </c>
      <c r="D7107">
        <v>1500</v>
      </c>
      <c r="E7107"/>
      <c r="F7107" t="s">
        <v>253</v>
      </c>
      <c r="G7107">
        <v>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5097</v>
      </c>
    </row>
    <row r="7108" spans="1:13">
      <c r="A7108" s="13">
        <f t="shared" si="111"/>
        <v>4</v>
      </c>
      <c r="B7108">
        <v>3011936</v>
      </c>
      <c r="C7108">
        <v>1400</v>
      </c>
      <c r="D7108">
        <v>1500</v>
      </c>
      <c r="E7108"/>
      <c r="F7108" t="s">
        <v>253</v>
      </c>
      <c r="G7108">
        <v>4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5098</v>
      </c>
    </row>
    <row r="7109" spans="1:13">
      <c r="A7109" s="13">
        <f t="shared" si="111"/>
        <v>1</v>
      </c>
      <c r="B7109">
        <v>3011937</v>
      </c>
      <c r="C7109">
        <v>1400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5099</v>
      </c>
    </row>
    <row r="7110" spans="1:13">
      <c r="A7110" s="13">
        <f t="shared" si="111"/>
        <v>1</v>
      </c>
      <c r="B7110">
        <v>3011938</v>
      </c>
      <c r="C7110">
        <v>1400</v>
      </c>
      <c r="D7110">
        <v>1500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5100</v>
      </c>
    </row>
    <row r="7111" spans="1:13">
      <c r="A7111" s="13">
        <f t="shared" si="111"/>
        <v>1</v>
      </c>
      <c r="B7111">
        <v>3011939</v>
      </c>
      <c r="C7111">
        <v>1400</v>
      </c>
      <c r="D7111">
        <v>1500</v>
      </c>
      <c r="E7111"/>
      <c r="F7111" t="s">
        <v>253</v>
      </c>
      <c r="G7111">
        <v>1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5101</v>
      </c>
    </row>
    <row r="7112" spans="1:13">
      <c r="A7112" s="13">
        <f t="shared" si="111"/>
        <v>1</v>
      </c>
      <c r="B7112">
        <v>3011940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8322</v>
      </c>
    </row>
    <row r="7113" spans="1:13">
      <c r="A7113" s="13">
        <f t="shared" si="111"/>
        <v>5</v>
      </c>
      <c r="B7113">
        <v>3011941</v>
      </c>
      <c r="C7113">
        <v>1400</v>
      </c>
      <c r="D7113">
        <v>1500</v>
      </c>
      <c r="E7113"/>
      <c r="F7113" t="s">
        <v>253</v>
      </c>
      <c r="G7113">
        <v>5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5102</v>
      </c>
    </row>
    <row r="7114" spans="1:13">
      <c r="A7114" s="13">
        <f t="shared" si="111"/>
        <v>1</v>
      </c>
      <c r="B7114">
        <v>3011942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5103</v>
      </c>
    </row>
    <row r="7115" spans="1:13">
      <c r="A7115" s="13">
        <f t="shared" si="111"/>
        <v>1</v>
      </c>
      <c r="B7115">
        <v>3011943</v>
      </c>
      <c r="C7115">
        <v>1380</v>
      </c>
      <c r="D7115">
        <v>1501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5104</v>
      </c>
    </row>
    <row r="7116" spans="1:13">
      <c r="A7116" s="13">
        <f t="shared" si="111"/>
        <v>1</v>
      </c>
      <c r="B7116">
        <v>3011944</v>
      </c>
      <c r="C7116">
        <v>1380</v>
      </c>
      <c r="D7116">
        <v>1501</v>
      </c>
      <c r="E7116"/>
      <c r="F7116" t="s">
        <v>253</v>
      </c>
      <c r="G7116">
        <v>1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5105</v>
      </c>
    </row>
    <row r="7117" spans="1:13">
      <c r="A7117" s="13">
        <f t="shared" si="111"/>
        <v>120</v>
      </c>
      <c r="B7117">
        <v>3011946</v>
      </c>
      <c r="C7117">
        <v>1380</v>
      </c>
      <c r="D7117">
        <v>1501</v>
      </c>
      <c r="E7117"/>
      <c r="F7117" t="s">
        <v>253</v>
      </c>
      <c r="G7117">
        <v>120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5106</v>
      </c>
    </row>
    <row r="7118" spans="1:13">
      <c r="A7118" s="13">
        <f t="shared" si="111"/>
        <v>1</v>
      </c>
      <c r="B7118">
        <v>3011947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5107</v>
      </c>
    </row>
    <row r="7119" spans="1:13">
      <c r="A7119" s="13">
        <f t="shared" si="111"/>
        <v>2</v>
      </c>
      <c r="B7119">
        <v>3011948</v>
      </c>
      <c r="C7119">
        <v>1380</v>
      </c>
      <c r="D7119">
        <v>1501</v>
      </c>
      <c r="E7119"/>
      <c r="F7119" t="s">
        <v>253</v>
      </c>
      <c r="G7119">
        <v>2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5108</v>
      </c>
    </row>
    <row r="7120" spans="1:13">
      <c r="A7120" s="13">
        <f t="shared" si="111"/>
        <v>2</v>
      </c>
      <c r="B7120">
        <v>3011948</v>
      </c>
      <c r="C7120">
        <v>1400</v>
      </c>
      <c r="D7120">
        <v>1500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5108</v>
      </c>
    </row>
    <row r="7121" spans="1:13">
      <c r="A7121" s="13">
        <f t="shared" si="111"/>
        <v>1</v>
      </c>
      <c r="B7121">
        <v>3011949</v>
      </c>
      <c r="C7121">
        <v>1400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5109</v>
      </c>
    </row>
    <row r="7122" spans="1:13">
      <c r="A7122" s="13">
        <f t="shared" si="111"/>
        <v>1</v>
      </c>
      <c r="B7122">
        <v>3011950</v>
      </c>
      <c r="C7122">
        <v>1380</v>
      </c>
      <c r="D7122">
        <v>1500</v>
      </c>
      <c r="E7122"/>
      <c r="F7122" t="s">
        <v>253</v>
      </c>
      <c r="G7122">
        <v>1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7570</v>
      </c>
    </row>
    <row r="7123" spans="1:13">
      <c r="A7123" s="13">
        <f t="shared" si="111"/>
        <v>1</v>
      </c>
      <c r="B7123">
        <v>3011951</v>
      </c>
      <c r="C7123">
        <v>1380</v>
      </c>
      <c r="D7123">
        <v>1501</v>
      </c>
      <c r="E7123"/>
      <c r="F7123" t="s">
        <v>253</v>
      </c>
      <c r="G7123">
        <v>1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5110</v>
      </c>
    </row>
    <row r="7124" spans="1:13">
      <c r="A7124" s="13">
        <f t="shared" si="111"/>
        <v>1</v>
      </c>
      <c r="B7124">
        <v>3011953</v>
      </c>
      <c r="C7124">
        <v>1380</v>
      </c>
      <c r="D7124">
        <v>1501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5111</v>
      </c>
    </row>
    <row r="7125" spans="1:13">
      <c r="A7125" s="13">
        <f t="shared" si="111"/>
        <v>4</v>
      </c>
      <c r="B7125">
        <v>3011973</v>
      </c>
      <c r="C7125">
        <v>1400</v>
      </c>
      <c r="D7125">
        <v>1500</v>
      </c>
      <c r="E7125"/>
      <c r="F7125" t="s">
        <v>253</v>
      </c>
      <c r="G7125">
        <v>4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5112</v>
      </c>
    </row>
    <row r="7126" spans="1:13">
      <c r="A7126" s="13">
        <f t="shared" si="111"/>
        <v>4</v>
      </c>
      <c r="B7126">
        <v>3011974</v>
      </c>
      <c r="C7126">
        <v>1400</v>
      </c>
      <c r="D7126">
        <v>1500</v>
      </c>
      <c r="E7126"/>
      <c r="F7126" t="s">
        <v>253</v>
      </c>
      <c r="G7126">
        <v>4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5113</v>
      </c>
    </row>
    <row r="7127" spans="1:13">
      <c r="A7127" s="13">
        <f t="shared" si="111"/>
        <v>4</v>
      </c>
      <c r="B7127">
        <v>3011975</v>
      </c>
      <c r="C7127">
        <v>1400</v>
      </c>
      <c r="D7127">
        <v>1500</v>
      </c>
      <c r="E7127"/>
      <c r="F7127" t="s">
        <v>253</v>
      </c>
      <c r="G7127">
        <v>4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5114</v>
      </c>
    </row>
    <row r="7128" spans="1:13">
      <c r="A7128" s="13">
        <f t="shared" si="111"/>
        <v>4</v>
      </c>
      <c r="B7128">
        <v>3011976</v>
      </c>
      <c r="C7128">
        <v>1400</v>
      </c>
      <c r="D7128">
        <v>1500</v>
      </c>
      <c r="E7128"/>
      <c r="F7128" t="s">
        <v>253</v>
      </c>
      <c r="G7128">
        <v>4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5115</v>
      </c>
    </row>
    <row r="7129" spans="1:13">
      <c r="A7129" s="13">
        <f t="shared" si="111"/>
        <v>2</v>
      </c>
      <c r="B7129">
        <v>3011977</v>
      </c>
      <c r="C7129">
        <v>1400</v>
      </c>
      <c r="D7129">
        <v>1500</v>
      </c>
      <c r="E7129"/>
      <c r="F7129" t="s">
        <v>253</v>
      </c>
      <c r="G7129">
        <v>2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8109</v>
      </c>
    </row>
    <row r="7130" spans="1:13">
      <c r="A7130" s="13">
        <f t="shared" si="111"/>
        <v>1</v>
      </c>
      <c r="B7130">
        <v>3011979</v>
      </c>
      <c r="C7130">
        <v>1380</v>
      </c>
      <c r="D7130">
        <v>1501</v>
      </c>
      <c r="E7130"/>
      <c r="F7130" t="s">
        <v>253</v>
      </c>
      <c r="G7130">
        <v>1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5116</v>
      </c>
    </row>
    <row r="7131" spans="1:13">
      <c r="A7131" s="13">
        <f t="shared" si="111"/>
        <v>4</v>
      </c>
      <c r="B7131">
        <v>3011980</v>
      </c>
      <c r="C7131">
        <v>1400</v>
      </c>
      <c r="D7131">
        <v>1500</v>
      </c>
      <c r="E7131"/>
      <c r="F7131" t="s">
        <v>253</v>
      </c>
      <c r="G7131">
        <v>4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5117</v>
      </c>
    </row>
    <row r="7132" spans="1:13">
      <c r="A7132" s="13">
        <f t="shared" si="111"/>
        <v>2</v>
      </c>
      <c r="B7132">
        <v>3011981</v>
      </c>
      <c r="C7132">
        <v>1400</v>
      </c>
      <c r="D7132">
        <v>1500</v>
      </c>
      <c r="E7132"/>
      <c r="F7132" t="s">
        <v>253</v>
      </c>
      <c r="G7132">
        <v>2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5118</v>
      </c>
    </row>
    <row r="7133" spans="1:13">
      <c r="A7133" s="13">
        <f t="shared" si="111"/>
        <v>3</v>
      </c>
      <c r="B7133">
        <v>3011982</v>
      </c>
      <c r="C7133">
        <v>1400</v>
      </c>
      <c r="D7133">
        <v>1500</v>
      </c>
      <c r="E7133"/>
      <c r="F7133" t="s">
        <v>253</v>
      </c>
      <c r="G7133">
        <v>3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5119</v>
      </c>
    </row>
    <row r="7134" spans="1:13">
      <c r="A7134" s="13">
        <f t="shared" si="111"/>
        <v>2</v>
      </c>
      <c r="B7134">
        <v>3011983</v>
      </c>
      <c r="C7134">
        <v>1400</v>
      </c>
      <c r="D7134">
        <v>1500</v>
      </c>
      <c r="E7134"/>
      <c r="F7134" t="s">
        <v>253</v>
      </c>
      <c r="G7134">
        <v>2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5120</v>
      </c>
    </row>
    <row r="7135" spans="1:13">
      <c r="A7135" s="13">
        <f t="shared" si="111"/>
        <v>4</v>
      </c>
      <c r="B7135">
        <v>3011984</v>
      </c>
      <c r="C7135">
        <v>1400</v>
      </c>
      <c r="D7135">
        <v>1500</v>
      </c>
      <c r="E7135"/>
      <c r="F7135" t="s">
        <v>253</v>
      </c>
      <c r="G7135">
        <v>4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5121</v>
      </c>
    </row>
    <row r="7136" spans="1:13">
      <c r="A7136" s="13">
        <f t="shared" si="111"/>
        <v>3</v>
      </c>
      <c r="B7136">
        <v>3011985</v>
      </c>
      <c r="C7136">
        <v>1400</v>
      </c>
      <c r="D7136">
        <v>1500</v>
      </c>
      <c r="E7136"/>
      <c r="F7136" t="s">
        <v>253</v>
      </c>
      <c r="G7136">
        <v>3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5122</v>
      </c>
    </row>
    <row r="7137" spans="1:13">
      <c r="A7137" s="13">
        <f t="shared" si="111"/>
        <v>10</v>
      </c>
      <c r="B7137">
        <v>3011987</v>
      </c>
      <c r="C7137">
        <v>1400</v>
      </c>
      <c r="D7137">
        <v>1500</v>
      </c>
      <c r="E7137"/>
      <c r="F7137" t="s">
        <v>253</v>
      </c>
      <c r="G7137">
        <v>10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5123</v>
      </c>
    </row>
    <row r="7138" spans="1:13">
      <c r="A7138" s="13">
        <f t="shared" si="111"/>
        <v>3</v>
      </c>
      <c r="B7138">
        <v>3011988</v>
      </c>
      <c r="C7138">
        <v>1400</v>
      </c>
      <c r="D7138">
        <v>1500</v>
      </c>
      <c r="E7138"/>
      <c r="F7138" t="s">
        <v>253</v>
      </c>
      <c r="G7138">
        <v>3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5124</v>
      </c>
    </row>
    <row r="7139" spans="1:13">
      <c r="A7139" s="13">
        <f t="shared" si="111"/>
        <v>1</v>
      </c>
      <c r="B7139">
        <v>3011989</v>
      </c>
      <c r="C7139">
        <v>1400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5125</v>
      </c>
    </row>
    <row r="7140" spans="1:13">
      <c r="A7140" s="13">
        <f t="shared" si="111"/>
        <v>2</v>
      </c>
      <c r="B7140">
        <v>3011990</v>
      </c>
      <c r="C7140">
        <v>1400</v>
      </c>
      <c r="D7140">
        <v>1500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5126</v>
      </c>
    </row>
    <row r="7141" spans="1:13">
      <c r="A7141" s="13">
        <f t="shared" si="111"/>
        <v>1</v>
      </c>
      <c r="B7141">
        <v>3011991</v>
      </c>
      <c r="C7141">
        <v>1400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5127</v>
      </c>
    </row>
    <row r="7142" spans="1:13">
      <c r="A7142" s="13">
        <f t="shared" si="111"/>
        <v>1</v>
      </c>
      <c r="B7142">
        <v>3011992</v>
      </c>
      <c r="C7142">
        <v>1400</v>
      </c>
      <c r="D7142">
        <v>1500</v>
      </c>
      <c r="E7142"/>
      <c r="F7142" t="s">
        <v>253</v>
      </c>
      <c r="G7142">
        <v>1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5128</v>
      </c>
    </row>
    <row r="7143" spans="1:13">
      <c r="A7143" s="13">
        <f t="shared" si="111"/>
        <v>1</v>
      </c>
      <c r="B7143">
        <v>3011993</v>
      </c>
      <c r="C7143">
        <v>1400</v>
      </c>
      <c r="D7143">
        <v>1500</v>
      </c>
      <c r="E7143"/>
      <c r="F7143" t="s">
        <v>253</v>
      </c>
      <c r="G7143">
        <v>1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5129</v>
      </c>
    </row>
    <row r="7144" spans="1:13">
      <c r="A7144" s="13">
        <f t="shared" si="111"/>
        <v>80</v>
      </c>
      <c r="B7144">
        <v>3011994</v>
      </c>
      <c r="C7144">
        <v>1400</v>
      </c>
      <c r="D7144">
        <v>1500</v>
      </c>
      <c r="E7144"/>
      <c r="F7144" t="s">
        <v>253</v>
      </c>
      <c r="G7144">
        <v>80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5130</v>
      </c>
    </row>
    <row r="7145" spans="1:13">
      <c r="A7145" s="13">
        <f t="shared" si="111"/>
        <v>1</v>
      </c>
      <c r="B7145">
        <v>3011995</v>
      </c>
      <c r="C7145">
        <v>1400</v>
      </c>
      <c r="D7145">
        <v>1500</v>
      </c>
      <c r="E7145"/>
      <c r="F7145" t="s">
        <v>253</v>
      </c>
      <c r="G7145">
        <v>1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5131</v>
      </c>
    </row>
    <row r="7146" spans="1:13">
      <c r="A7146" s="13">
        <f t="shared" si="111"/>
        <v>1</v>
      </c>
      <c r="B7146">
        <v>3011996</v>
      </c>
      <c r="C7146">
        <v>1400</v>
      </c>
      <c r="D7146">
        <v>1500</v>
      </c>
      <c r="E7146"/>
      <c r="F7146" t="s">
        <v>253</v>
      </c>
      <c r="G7146">
        <v>1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5132</v>
      </c>
    </row>
    <row r="7147" spans="1:13">
      <c r="A7147" s="13">
        <f t="shared" si="111"/>
        <v>1</v>
      </c>
      <c r="B7147">
        <v>3012026</v>
      </c>
      <c r="C7147">
        <v>1380</v>
      </c>
      <c r="D7147">
        <v>1501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5133</v>
      </c>
    </row>
    <row r="7148" spans="1:13">
      <c r="A7148" s="13">
        <f t="shared" si="111"/>
        <v>5</v>
      </c>
      <c r="B7148">
        <v>3012027</v>
      </c>
      <c r="C7148">
        <v>1380</v>
      </c>
      <c r="D7148">
        <v>1501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5134</v>
      </c>
    </row>
    <row r="7149" spans="1:13">
      <c r="A7149" s="13">
        <f t="shared" si="111"/>
        <v>49</v>
      </c>
      <c r="B7149">
        <v>3012028</v>
      </c>
      <c r="C7149">
        <v>1380</v>
      </c>
      <c r="D7149">
        <v>1500</v>
      </c>
      <c r="E7149"/>
      <c r="F7149" t="s">
        <v>253</v>
      </c>
      <c r="G7149">
        <v>49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5135</v>
      </c>
    </row>
    <row r="7150" spans="1:13">
      <c r="A7150" s="13">
        <f t="shared" si="111"/>
        <v>1</v>
      </c>
      <c r="B7150">
        <v>3012029</v>
      </c>
      <c r="C7150">
        <v>1380</v>
      </c>
      <c r="D7150">
        <v>1500</v>
      </c>
      <c r="E7150"/>
      <c r="F7150" t="s">
        <v>253</v>
      </c>
      <c r="G7150">
        <v>1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5136</v>
      </c>
    </row>
    <row r="7151" spans="1:13">
      <c r="A7151" s="13">
        <f t="shared" si="111"/>
        <v>9</v>
      </c>
      <c r="B7151">
        <v>3012030</v>
      </c>
      <c r="C7151">
        <v>1380</v>
      </c>
      <c r="D7151">
        <v>1501</v>
      </c>
      <c r="E7151"/>
      <c r="F7151" t="s">
        <v>253</v>
      </c>
      <c r="G7151">
        <v>9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5137</v>
      </c>
    </row>
    <row r="7152" spans="1:13">
      <c r="A7152" s="13">
        <f t="shared" si="111"/>
        <v>3</v>
      </c>
      <c r="B7152">
        <v>3012031</v>
      </c>
      <c r="C7152">
        <v>1380</v>
      </c>
      <c r="D7152">
        <v>1500</v>
      </c>
      <c r="E7152"/>
      <c r="F7152" t="s">
        <v>253</v>
      </c>
      <c r="G7152">
        <v>3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5138</v>
      </c>
    </row>
    <row r="7153" spans="1:13">
      <c r="A7153" s="13">
        <f t="shared" si="111"/>
        <v>2</v>
      </c>
      <c r="B7153">
        <v>3012032</v>
      </c>
      <c r="C7153">
        <v>1380</v>
      </c>
      <c r="D7153">
        <v>1501</v>
      </c>
      <c r="E7153"/>
      <c r="F7153" t="s">
        <v>253</v>
      </c>
      <c r="G7153">
        <v>2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5139</v>
      </c>
    </row>
    <row r="7154" spans="1:13">
      <c r="A7154" s="13">
        <f t="shared" si="111"/>
        <v>1</v>
      </c>
      <c r="B7154">
        <v>3012033</v>
      </c>
      <c r="C7154">
        <v>1380</v>
      </c>
      <c r="D7154">
        <v>1501</v>
      </c>
      <c r="E7154"/>
      <c r="F7154" t="s">
        <v>253</v>
      </c>
      <c r="G7154">
        <v>1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5140</v>
      </c>
    </row>
    <row r="7155" spans="1:13">
      <c r="A7155" s="13">
        <f t="shared" si="111"/>
        <v>1</v>
      </c>
      <c r="B7155">
        <v>3012034</v>
      </c>
      <c r="C7155">
        <v>1380</v>
      </c>
      <c r="D7155">
        <v>1501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5141</v>
      </c>
    </row>
    <row r="7156" spans="1:13">
      <c r="A7156" s="13">
        <f t="shared" si="111"/>
        <v>1</v>
      </c>
      <c r="B7156">
        <v>3012035</v>
      </c>
      <c r="C7156">
        <v>1380</v>
      </c>
      <c r="D7156">
        <v>1501</v>
      </c>
      <c r="E7156"/>
      <c r="F7156" t="s">
        <v>253</v>
      </c>
      <c r="G7156">
        <v>1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5142</v>
      </c>
    </row>
    <row r="7157" spans="1:13">
      <c r="A7157" s="13">
        <f t="shared" si="111"/>
        <v>1</v>
      </c>
      <c r="B7157">
        <v>3012036</v>
      </c>
      <c r="C7157">
        <v>1380</v>
      </c>
      <c r="D7157">
        <v>1501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5143</v>
      </c>
    </row>
    <row r="7158" spans="1:13">
      <c r="A7158" s="13">
        <f t="shared" si="111"/>
        <v>2</v>
      </c>
      <c r="B7158">
        <v>3012037</v>
      </c>
      <c r="C7158">
        <v>1380</v>
      </c>
      <c r="D7158">
        <v>1501</v>
      </c>
      <c r="E7158"/>
      <c r="F7158" t="s">
        <v>253</v>
      </c>
      <c r="G7158">
        <v>2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5144</v>
      </c>
    </row>
    <row r="7159" spans="1:13">
      <c r="A7159" s="13">
        <f t="shared" si="111"/>
        <v>2</v>
      </c>
      <c r="B7159">
        <v>3012039</v>
      </c>
      <c r="C7159">
        <v>1380</v>
      </c>
      <c r="D7159">
        <v>1501</v>
      </c>
      <c r="E7159"/>
      <c r="F7159" t="s">
        <v>253</v>
      </c>
      <c r="G7159">
        <v>2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5145</v>
      </c>
    </row>
    <row r="7160" spans="1:13">
      <c r="A7160" s="13">
        <f t="shared" si="111"/>
        <v>2</v>
      </c>
      <c r="B7160">
        <v>3012040</v>
      </c>
      <c r="C7160">
        <v>1380</v>
      </c>
      <c r="D7160">
        <v>1501</v>
      </c>
      <c r="E7160"/>
      <c r="F7160" t="s">
        <v>253</v>
      </c>
      <c r="G7160">
        <v>2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5146</v>
      </c>
    </row>
    <row r="7161" spans="1:13">
      <c r="A7161" s="13">
        <f t="shared" si="111"/>
        <v>28</v>
      </c>
      <c r="B7161">
        <v>3012041</v>
      </c>
      <c r="C7161">
        <v>1380</v>
      </c>
      <c r="D7161">
        <v>1500</v>
      </c>
      <c r="E7161"/>
      <c r="F7161" t="s">
        <v>253</v>
      </c>
      <c r="G7161">
        <v>28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8505</v>
      </c>
    </row>
    <row r="7162" spans="1:13">
      <c r="A7162" s="13">
        <f t="shared" si="111"/>
        <v>49</v>
      </c>
      <c r="B7162">
        <v>3012043</v>
      </c>
      <c r="C7162">
        <v>1380</v>
      </c>
      <c r="D7162">
        <v>1501</v>
      </c>
      <c r="E7162"/>
      <c r="F7162" t="s">
        <v>253</v>
      </c>
      <c r="G7162">
        <v>49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5147</v>
      </c>
    </row>
    <row r="7163" spans="1:13">
      <c r="A7163" s="13">
        <f t="shared" si="111"/>
        <v>1</v>
      </c>
      <c r="B7163">
        <v>3012044</v>
      </c>
      <c r="C7163">
        <v>1400</v>
      </c>
      <c r="D7163">
        <v>1500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8016</v>
      </c>
    </row>
    <row r="7164" spans="1:13">
      <c r="A7164" s="13">
        <f t="shared" si="111"/>
        <v>1</v>
      </c>
      <c r="B7164">
        <v>3012045</v>
      </c>
      <c r="C7164">
        <v>1400</v>
      </c>
      <c r="D7164">
        <v>1500</v>
      </c>
      <c r="E7164"/>
      <c r="F7164" t="s">
        <v>253</v>
      </c>
      <c r="G7164">
        <v>1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5148</v>
      </c>
    </row>
    <row r="7165" spans="1:13">
      <c r="A7165" s="13">
        <f t="shared" si="111"/>
        <v>1</v>
      </c>
      <c r="B7165">
        <v>3012046</v>
      </c>
      <c r="C7165">
        <v>1400</v>
      </c>
      <c r="D7165">
        <v>1500</v>
      </c>
      <c r="E7165"/>
      <c r="F7165" t="s">
        <v>253</v>
      </c>
      <c r="G7165">
        <v>1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5149</v>
      </c>
    </row>
    <row r="7166" spans="1:13">
      <c r="A7166" s="13">
        <f t="shared" si="111"/>
        <v>4</v>
      </c>
      <c r="B7166">
        <v>3012047</v>
      </c>
      <c r="C7166">
        <v>1400</v>
      </c>
      <c r="D7166">
        <v>1500</v>
      </c>
      <c r="E7166"/>
      <c r="F7166" t="s">
        <v>253</v>
      </c>
      <c r="G7166">
        <v>4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5150</v>
      </c>
    </row>
    <row r="7167" spans="1:13">
      <c r="A7167" s="13">
        <f t="shared" si="111"/>
        <v>2</v>
      </c>
      <c r="B7167">
        <v>3012048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5151</v>
      </c>
    </row>
    <row r="7168" spans="1:13">
      <c r="A7168" s="13">
        <f t="shared" si="111"/>
        <v>23</v>
      </c>
      <c r="B7168">
        <v>3012050</v>
      </c>
      <c r="C7168">
        <v>1400</v>
      </c>
      <c r="D7168">
        <v>1500</v>
      </c>
      <c r="E7168"/>
      <c r="F7168" t="s">
        <v>253</v>
      </c>
      <c r="G7168">
        <v>23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5152</v>
      </c>
    </row>
    <row r="7169" spans="1:13">
      <c r="A7169" s="13">
        <f t="shared" si="111"/>
        <v>4</v>
      </c>
      <c r="B7169">
        <v>3012052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5153</v>
      </c>
    </row>
    <row r="7170" spans="1:13">
      <c r="A7170" s="13">
        <f t="shared" si="111"/>
        <v>1</v>
      </c>
      <c r="B7170">
        <v>3012053</v>
      </c>
      <c r="C7170">
        <v>1400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7737</v>
      </c>
    </row>
    <row r="7171" spans="1:13">
      <c r="A7171" s="13">
        <f t="shared" ref="A7171:A7234" si="112">G7171+H7171+I7171</f>
        <v>1</v>
      </c>
      <c r="B7171">
        <v>3012054</v>
      </c>
      <c r="C7171">
        <v>1400</v>
      </c>
      <c r="D7171">
        <v>1500</v>
      </c>
      <c r="E7171"/>
      <c r="F7171" t="s">
        <v>253</v>
      </c>
      <c r="G7171">
        <v>1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8041</v>
      </c>
    </row>
    <row r="7172" spans="1:13">
      <c r="A7172" s="13">
        <f t="shared" si="112"/>
        <v>2</v>
      </c>
      <c r="B7172">
        <v>3012055</v>
      </c>
      <c r="C7172">
        <v>1400</v>
      </c>
      <c r="D7172">
        <v>1500</v>
      </c>
      <c r="E7172"/>
      <c r="F7172" t="s">
        <v>253</v>
      </c>
      <c r="G7172">
        <v>2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9164</v>
      </c>
    </row>
    <row r="7173" spans="1:13">
      <c r="A7173" s="13">
        <f t="shared" si="112"/>
        <v>183</v>
      </c>
      <c r="B7173">
        <v>3012056</v>
      </c>
      <c r="C7173">
        <v>1400</v>
      </c>
      <c r="D7173">
        <v>1500</v>
      </c>
      <c r="E7173"/>
      <c r="F7173" t="s">
        <v>253</v>
      </c>
      <c r="G7173">
        <v>183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5154</v>
      </c>
    </row>
    <row r="7174" spans="1:13">
      <c r="A7174" s="13">
        <f t="shared" si="112"/>
        <v>769</v>
      </c>
      <c r="B7174">
        <v>3012061</v>
      </c>
      <c r="C7174">
        <v>1380</v>
      </c>
      <c r="D7174">
        <v>1500</v>
      </c>
      <c r="E7174"/>
      <c r="F7174" t="s">
        <v>253</v>
      </c>
      <c r="G7174">
        <v>769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7745</v>
      </c>
    </row>
    <row r="7175" spans="1:13">
      <c r="A7175" s="13">
        <f t="shared" si="112"/>
        <v>81</v>
      </c>
      <c r="B7175">
        <v>3012061</v>
      </c>
      <c r="C7175">
        <v>1400</v>
      </c>
      <c r="D7175">
        <v>1500</v>
      </c>
      <c r="E7175"/>
      <c r="F7175" t="s">
        <v>253</v>
      </c>
      <c r="G7175">
        <v>81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7745</v>
      </c>
    </row>
    <row r="7176" spans="1:13">
      <c r="A7176" s="13">
        <f t="shared" si="112"/>
        <v>31</v>
      </c>
      <c r="B7176">
        <v>3012063</v>
      </c>
      <c r="C7176">
        <v>1380</v>
      </c>
      <c r="D7176">
        <v>1500</v>
      </c>
      <c r="E7176"/>
      <c r="F7176" t="s">
        <v>253</v>
      </c>
      <c r="G7176">
        <v>31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5155</v>
      </c>
    </row>
    <row r="7177" spans="1:13">
      <c r="A7177" s="13">
        <f t="shared" si="112"/>
        <v>4</v>
      </c>
      <c r="B7177">
        <v>3012068</v>
      </c>
      <c r="C7177">
        <v>1380</v>
      </c>
      <c r="D7177">
        <v>1501</v>
      </c>
      <c r="E7177"/>
      <c r="F7177" t="s">
        <v>253</v>
      </c>
      <c r="G7177">
        <v>4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5156</v>
      </c>
    </row>
    <row r="7178" spans="1:13">
      <c r="A7178" s="13">
        <f t="shared" si="112"/>
        <v>2</v>
      </c>
      <c r="B7178">
        <v>3012069</v>
      </c>
      <c r="C7178">
        <v>1380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5157</v>
      </c>
    </row>
    <row r="7179" spans="1:13">
      <c r="A7179" s="13">
        <f t="shared" si="112"/>
        <v>4</v>
      </c>
      <c r="B7179">
        <v>3012070</v>
      </c>
      <c r="C7179">
        <v>1380</v>
      </c>
      <c r="D7179">
        <v>1501</v>
      </c>
      <c r="E7179"/>
      <c r="F7179" t="s">
        <v>253</v>
      </c>
      <c r="G7179">
        <v>4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5158</v>
      </c>
    </row>
    <row r="7180" spans="1:13">
      <c r="A7180" s="13">
        <f t="shared" si="112"/>
        <v>5</v>
      </c>
      <c r="B7180">
        <v>3012071</v>
      </c>
      <c r="C7180">
        <v>1380</v>
      </c>
      <c r="D7180">
        <v>1500</v>
      </c>
      <c r="E7180"/>
      <c r="F7180" t="s">
        <v>253</v>
      </c>
      <c r="G7180">
        <v>5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5159</v>
      </c>
    </row>
    <row r="7181" spans="1:13">
      <c r="A7181" s="13">
        <f t="shared" si="112"/>
        <v>2</v>
      </c>
      <c r="B7181">
        <v>3012072</v>
      </c>
      <c r="C7181">
        <v>1380</v>
      </c>
      <c r="D7181">
        <v>1500</v>
      </c>
      <c r="E7181"/>
      <c r="F7181" t="s">
        <v>253</v>
      </c>
      <c r="G7181">
        <v>2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5160</v>
      </c>
    </row>
    <row r="7182" spans="1:13">
      <c r="A7182" s="13">
        <f t="shared" si="112"/>
        <v>1</v>
      </c>
      <c r="B7182">
        <v>3012073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5161</v>
      </c>
    </row>
    <row r="7183" spans="1:13">
      <c r="A7183" s="13">
        <f t="shared" si="112"/>
        <v>1</v>
      </c>
      <c r="B7183">
        <v>3012075</v>
      </c>
      <c r="C7183">
        <v>1400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9070</v>
      </c>
    </row>
    <row r="7184" spans="1:13">
      <c r="A7184" s="13">
        <f t="shared" si="112"/>
        <v>12</v>
      </c>
      <c r="B7184">
        <v>3012076</v>
      </c>
      <c r="C7184">
        <v>1400</v>
      </c>
      <c r="D7184">
        <v>1500</v>
      </c>
      <c r="E7184"/>
      <c r="F7184" t="s">
        <v>253</v>
      </c>
      <c r="G7184">
        <v>12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5162</v>
      </c>
    </row>
    <row r="7185" spans="1:13">
      <c r="A7185" s="13">
        <f t="shared" si="112"/>
        <v>7</v>
      </c>
      <c r="B7185">
        <v>3012077</v>
      </c>
      <c r="C7185">
        <v>1400</v>
      </c>
      <c r="D7185">
        <v>1500</v>
      </c>
      <c r="E7185"/>
      <c r="F7185" t="s">
        <v>253</v>
      </c>
      <c r="G7185">
        <v>7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5163</v>
      </c>
    </row>
    <row r="7186" spans="1:13">
      <c r="A7186" s="13">
        <f t="shared" si="112"/>
        <v>2</v>
      </c>
      <c r="B7186">
        <v>3012079</v>
      </c>
      <c r="C7186">
        <v>1400</v>
      </c>
      <c r="D7186">
        <v>1500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5164</v>
      </c>
    </row>
    <row r="7187" spans="1:13">
      <c r="A7187" s="13">
        <f t="shared" si="112"/>
        <v>1</v>
      </c>
      <c r="B7187">
        <v>3012080</v>
      </c>
      <c r="C7187">
        <v>1400</v>
      </c>
      <c r="D7187">
        <v>1500</v>
      </c>
      <c r="E7187"/>
      <c r="F7187" t="s">
        <v>253</v>
      </c>
      <c r="G7187">
        <v>1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5165</v>
      </c>
    </row>
    <row r="7188" spans="1:13">
      <c r="A7188" s="13">
        <f t="shared" si="112"/>
        <v>1</v>
      </c>
      <c r="B7188">
        <v>3012081</v>
      </c>
      <c r="C7188">
        <v>1400</v>
      </c>
      <c r="D7188">
        <v>1500</v>
      </c>
      <c r="E7188"/>
      <c r="F7188" t="s">
        <v>253</v>
      </c>
      <c r="G7188">
        <v>1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7795</v>
      </c>
    </row>
    <row r="7189" spans="1:13">
      <c r="A7189" s="13">
        <f t="shared" si="112"/>
        <v>1</v>
      </c>
      <c r="B7189">
        <v>3012082</v>
      </c>
      <c r="C7189">
        <v>1400</v>
      </c>
      <c r="D7189">
        <v>1500</v>
      </c>
      <c r="E7189"/>
      <c r="F7189" t="s">
        <v>253</v>
      </c>
      <c r="G7189">
        <v>1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8556</v>
      </c>
    </row>
    <row r="7190" spans="1:13">
      <c r="A7190" s="13">
        <f t="shared" si="112"/>
        <v>8</v>
      </c>
      <c r="B7190">
        <v>3012083</v>
      </c>
      <c r="C7190">
        <v>1380</v>
      </c>
      <c r="D7190">
        <v>1500</v>
      </c>
      <c r="E7190"/>
      <c r="F7190" t="s">
        <v>253</v>
      </c>
      <c r="G7190">
        <v>8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5166</v>
      </c>
    </row>
    <row r="7191" spans="1:13">
      <c r="A7191" s="13">
        <f t="shared" si="112"/>
        <v>1</v>
      </c>
      <c r="B7191">
        <v>3012084</v>
      </c>
      <c r="C7191">
        <v>1380</v>
      </c>
      <c r="D7191">
        <v>1501</v>
      </c>
      <c r="E7191"/>
      <c r="F7191" t="s">
        <v>253</v>
      </c>
      <c r="G7191">
        <v>1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5167</v>
      </c>
    </row>
    <row r="7192" spans="1:13">
      <c r="A7192" s="13">
        <f t="shared" si="112"/>
        <v>2</v>
      </c>
      <c r="B7192">
        <v>3012086</v>
      </c>
      <c r="C7192">
        <v>1400</v>
      </c>
      <c r="D7192">
        <v>1500</v>
      </c>
      <c r="E7192"/>
      <c r="F7192" t="s">
        <v>253</v>
      </c>
      <c r="G7192">
        <v>2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5168</v>
      </c>
    </row>
    <row r="7193" spans="1:13">
      <c r="A7193" s="13">
        <f t="shared" si="112"/>
        <v>3</v>
      </c>
      <c r="B7193">
        <v>3012087</v>
      </c>
      <c r="C7193">
        <v>1400</v>
      </c>
      <c r="D7193">
        <v>1500</v>
      </c>
      <c r="E7193"/>
      <c r="F7193" t="s">
        <v>253</v>
      </c>
      <c r="G7193">
        <v>3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5169</v>
      </c>
    </row>
    <row r="7194" spans="1:13">
      <c r="A7194" s="13">
        <f t="shared" si="112"/>
        <v>3</v>
      </c>
      <c r="B7194">
        <v>3012088</v>
      </c>
      <c r="C7194">
        <v>1400</v>
      </c>
      <c r="D7194">
        <v>1500</v>
      </c>
      <c r="E7194"/>
      <c r="F7194" t="s">
        <v>253</v>
      </c>
      <c r="G7194">
        <v>3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5170</v>
      </c>
    </row>
    <row r="7195" spans="1:13">
      <c r="A7195" s="13">
        <f t="shared" si="112"/>
        <v>1</v>
      </c>
      <c r="B7195">
        <v>3012089</v>
      </c>
      <c r="C7195">
        <v>1400</v>
      </c>
      <c r="D7195">
        <v>1500</v>
      </c>
      <c r="E7195"/>
      <c r="F7195" t="s">
        <v>253</v>
      </c>
      <c r="G7195">
        <v>1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9241</v>
      </c>
    </row>
    <row r="7196" spans="1:13">
      <c r="A7196" s="13">
        <f t="shared" si="112"/>
        <v>7</v>
      </c>
      <c r="B7196">
        <v>3012090</v>
      </c>
      <c r="C7196">
        <v>1400</v>
      </c>
      <c r="D7196">
        <v>1500</v>
      </c>
      <c r="E7196"/>
      <c r="F7196" t="s">
        <v>253</v>
      </c>
      <c r="G7196">
        <v>7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7972</v>
      </c>
    </row>
    <row r="7197" spans="1:13">
      <c r="A7197" s="13">
        <f t="shared" si="112"/>
        <v>1</v>
      </c>
      <c r="B7197">
        <v>3012091</v>
      </c>
      <c r="C7197">
        <v>1400</v>
      </c>
      <c r="D7197">
        <v>1500</v>
      </c>
      <c r="E7197"/>
      <c r="F7197" t="s">
        <v>253</v>
      </c>
      <c r="G7197">
        <v>1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5171</v>
      </c>
    </row>
    <row r="7198" spans="1:13">
      <c r="A7198" s="13">
        <f t="shared" si="112"/>
        <v>2</v>
      </c>
      <c r="B7198">
        <v>3012093</v>
      </c>
      <c r="C7198">
        <v>1400</v>
      </c>
      <c r="D7198">
        <v>1500</v>
      </c>
      <c r="E7198"/>
      <c r="F7198" t="s">
        <v>253</v>
      </c>
      <c r="G7198">
        <v>2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5172</v>
      </c>
    </row>
    <row r="7199" spans="1:13">
      <c r="A7199" s="13">
        <f t="shared" si="112"/>
        <v>1</v>
      </c>
      <c r="B7199">
        <v>3012094</v>
      </c>
      <c r="C7199">
        <v>1400</v>
      </c>
      <c r="D7199">
        <v>1500</v>
      </c>
      <c r="E7199"/>
      <c r="F7199" t="s">
        <v>253</v>
      </c>
      <c r="G7199">
        <v>1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5173</v>
      </c>
    </row>
    <row r="7200" spans="1:13">
      <c r="A7200" s="13">
        <f t="shared" si="112"/>
        <v>1924</v>
      </c>
      <c r="B7200">
        <v>3012095</v>
      </c>
      <c r="C7200">
        <v>1400</v>
      </c>
      <c r="D7200">
        <v>1500</v>
      </c>
      <c r="E7200"/>
      <c r="F7200" t="s">
        <v>253</v>
      </c>
      <c r="G7200" s="177">
        <v>1924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5174</v>
      </c>
    </row>
    <row r="7201" spans="1:13">
      <c r="A7201" s="13">
        <f t="shared" si="112"/>
        <v>999</v>
      </c>
      <c r="B7201">
        <v>3012096</v>
      </c>
      <c r="C7201">
        <v>1400</v>
      </c>
      <c r="D7201">
        <v>1500</v>
      </c>
      <c r="E7201"/>
      <c r="F7201" t="s">
        <v>253</v>
      </c>
      <c r="G7201">
        <v>999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5175</v>
      </c>
    </row>
    <row r="7202" spans="1:13">
      <c r="A7202" s="13">
        <f t="shared" si="112"/>
        <v>120</v>
      </c>
      <c r="B7202">
        <v>3012097</v>
      </c>
      <c r="C7202">
        <v>1400</v>
      </c>
      <c r="D7202">
        <v>1500</v>
      </c>
      <c r="E7202"/>
      <c r="F7202" t="s">
        <v>253</v>
      </c>
      <c r="G7202">
        <v>120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8795</v>
      </c>
    </row>
    <row r="7203" spans="1:13">
      <c r="A7203" s="13">
        <f t="shared" si="112"/>
        <v>369</v>
      </c>
      <c r="B7203">
        <v>3012098</v>
      </c>
      <c r="C7203">
        <v>1400</v>
      </c>
      <c r="D7203">
        <v>1500</v>
      </c>
      <c r="E7203"/>
      <c r="F7203" t="s">
        <v>253</v>
      </c>
      <c r="G7203">
        <v>369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8596</v>
      </c>
    </row>
    <row r="7204" spans="1:13">
      <c r="A7204" s="13">
        <f t="shared" si="112"/>
        <v>898</v>
      </c>
      <c r="B7204">
        <v>3012099</v>
      </c>
      <c r="C7204">
        <v>1400</v>
      </c>
      <c r="D7204">
        <v>1500</v>
      </c>
      <c r="E7204"/>
      <c r="F7204" t="s">
        <v>253</v>
      </c>
      <c r="G7204">
        <v>898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5176</v>
      </c>
    </row>
    <row r="7205" spans="1:13">
      <c r="A7205" s="13">
        <f t="shared" si="112"/>
        <v>274</v>
      </c>
      <c r="B7205">
        <v>3012100</v>
      </c>
      <c r="C7205">
        <v>1400</v>
      </c>
      <c r="D7205">
        <v>1500</v>
      </c>
      <c r="E7205"/>
      <c r="F7205" t="s">
        <v>253</v>
      </c>
      <c r="G7205">
        <v>274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5177</v>
      </c>
    </row>
    <row r="7206" spans="1:13">
      <c r="A7206" s="13">
        <f t="shared" si="112"/>
        <v>376</v>
      </c>
      <c r="B7206">
        <v>3012101</v>
      </c>
      <c r="C7206">
        <v>1400</v>
      </c>
      <c r="D7206">
        <v>1500</v>
      </c>
      <c r="E7206"/>
      <c r="F7206" t="s">
        <v>253</v>
      </c>
      <c r="G7206">
        <v>376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5178</v>
      </c>
    </row>
    <row r="7207" spans="1:13">
      <c r="A7207" s="13">
        <f t="shared" si="112"/>
        <v>408</v>
      </c>
      <c r="B7207">
        <v>3012102</v>
      </c>
      <c r="C7207">
        <v>1400</v>
      </c>
      <c r="D7207">
        <v>1500</v>
      </c>
      <c r="E7207"/>
      <c r="F7207" t="s">
        <v>253</v>
      </c>
      <c r="G7207">
        <v>408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5179</v>
      </c>
    </row>
    <row r="7208" spans="1:13">
      <c r="A7208" s="13">
        <f t="shared" si="112"/>
        <v>234</v>
      </c>
      <c r="B7208">
        <v>3012103</v>
      </c>
      <c r="C7208">
        <v>1400</v>
      </c>
      <c r="D7208">
        <v>1500</v>
      </c>
      <c r="E7208"/>
      <c r="F7208" t="s">
        <v>253</v>
      </c>
      <c r="G7208">
        <v>234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5180</v>
      </c>
    </row>
    <row r="7209" spans="1:13">
      <c r="A7209" s="13">
        <f t="shared" si="112"/>
        <v>388</v>
      </c>
      <c r="B7209">
        <v>3012105</v>
      </c>
      <c r="C7209">
        <v>1400</v>
      </c>
      <c r="D7209">
        <v>1500</v>
      </c>
      <c r="E7209"/>
      <c r="F7209" t="s">
        <v>253</v>
      </c>
      <c r="G7209">
        <v>388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5181</v>
      </c>
    </row>
    <row r="7210" spans="1:13">
      <c r="A7210" s="13">
        <f t="shared" si="112"/>
        <v>874</v>
      </c>
      <c r="B7210">
        <v>3012106</v>
      </c>
      <c r="C7210">
        <v>1400</v>
      </c>
      <c r="D7210">
        <v>1500</v>
      </c>
      <c r="E7210"/>
      <c r="F7210" t="s">
        <v>253</v>
      </c>
      <c r="G7210">
        <v>874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5182</v>
      </c>
    </row>
    <row r="7211" spans="1:13">
      <c r="A7211" s="13">
        <f t="shared" si="112"/>
        <v>664</v>
      </c>
      <c r="B7211">
        <v>3012107</v>
      </c>
      <c r="C7211">
        <v>1400</v>
      </c>
      <c r="D7211">
        <v>1500</v>
      </c>
      <c r="E7211"/>
      <c r="F7211" t="s">
        <v>253</v>
      </c>
      <c r="G7211">
        <v>664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5183</v>
      </c>
    </row>
    <row r="7212" spans="1:13">
      <c r="A7212" s="13">
        <f t="shared" si="112"/>
        <v>358</v>
      </c>
      <c r="B7212">
        <v>3012108</v>
      </c>
      <c r="C7212">
        <v>1400</v>
      </c>
      <c r="D7212">
        <v>1500</v>
      </c>
      <c r="E7212"/>
      <c r="F7212" t="s">
        <v>253</v>
      </c>
      <c r="G7212">
        <v>358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5184</v>
      </c>
    </row>
    <row r="7213" spans="1:13">
      <c r="A7213" s="13">
        <f t="shared" si="112"/>
        <v>1</v>
      </c>
      <c r="B7213">
        <v>3012117</v>
      </c>
      <c r="C7213">
        <v>1380</v>
      </c>
      <c r="D7213">
        <v>1501</v>
      </c>
      <c r="E7213"/>
      <c r="F7213" t="s">
        <v>253</v>
      </c>
      <c r="G7213">
        <v>1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5185</v>
      </c>
    </row>
    <row r="7214" spans="1:13">
      <c r="A7214" s="13">
        <f t="shared" si="112"/>
        <v>1</v>
      </c>
      <c r="B7214">
        <v>3012118</v>
      </c>
      <c r="C7214">
        <v>1380</v>
      </c>
      <c r="D7214">
        <v>1501</v>
      </c>
      <c r="E7214"/>
      <c r="F7214" t="s">
        <v>253</v>
      </c>
      <c r="G7214">
        <v>1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5186</v>
      </c>
    </row>
    <row r="7215" spans="1:13">
      <c r="A7215" s="13">
        <f t="shared" si="112"/>
        <v>1</v>
      </c>
      <c r="B7215">
        <v>3012120</v>
      </c>
      <c r="C7215">
        <v>1380</v>
      </c>
      <c r="D7215">
        <v>1501</v>
      </c>
      <c r="E7215"/>
      <c r="F7215" t="s">
        <v>253</v>
      </c>
      <c r="G7215">
        <v>1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5187</v>
      </c>
    </row>
    <row r="7216" spans="1:13">
      <c r="A7216" s="13">
        <f t="shared" si="112"/>
        <v>1</v>
      </c>
      <c r="B7216">
        <v>3012124</v>
      </c>
      <c r="C7216">
        <v>1400</v>
      </c>
      <c r="D7216">
        <v>1500</v>
      </c>
      <c r="E7216"/>
      <c r="F7216" t="s">
        <v>253</v>
      </c>
      <c r="G7216">
        <v>1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5188</v>
      </c>
    </row>
    <row r="7217" spans="1:13">
      <c r="A7217" s="13">
        <f t="shared" si="112"/>
        <v>1</v>
      </c>
      <c r="B7217">
        <v>3012125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5189</v>
      </c>
    </row>
    <row r="7218" spans="1:13">
      <c r="A7218" s="13">
        <f t="shared" si="112"/>
        <v>1</v>
      </c>
      <c r="B7218">
        <v>3012127</v>
      </c>
      <c r="C7218">
        <v>1400</v>
      </c>
      <c r="D7218">
        <v>1500</v>
      </c>
      <c r="E7218"/>
      <c r="F7218" t="s">
        <v>253</v>
      </c>
      <c r="G7218">
        <v>1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8486</v>
      </c>
    </row>
    <row r="7219" spans="1:13">
      <c r="A7219" s="13">
        <f t="shared" si="112"/>
        <v>3</v>
      </c>
      <c r="B7219">
        <v>3012148</v>
      </c>
      <c r="C7219">
        <v>1400</v>
      </c>
      <c r="D7219">
        <v>1500</v>
      </c>
      <c r="E7219"/>
      <c r="F7219" t="s">
        <v>253</v>
      </c>
      <c r="G7219">
        <v>3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5190</v>
      </c>
    </row>
    <row r="7220" spans="1:13">
      <c r="A7220" s="13">
        <f t="shared" si="112"/>
        <v>3</v>
      </c>
      <c r="B7220">
        <v>3012149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5191</v>
      </c>
    </row>
    <row r="7221" spans="1:13">
      <c r="A7221" s="13">
        <f t="shared" si="112"/>
        <v>3</v>
      </c>
      <c r="B7221">
        <v>3012150</v>
      </c>
      <c r="C7221">
        <v>1400</v>
      </c>
      <c r="D7221">
        <v>1500</v>
      </c>
      <c r="E7221"/>
      <c r="F7221" t="s">
        <v>253</v>
      </c>
      <c r="G7221">
        <v>3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5192</v>
      </c>
    </row>
    <row r="7222" spans="1:13">
      <c r="A7222" s="13">
        <f t="shared" si="112"/>
        <v>4</v>
      </c>
      <c r="B7222">
        <v>3012151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5193</v>
      </c>
    </row>
    <row r="7223" spans="1:13">
      <c r="A7223" s="13">
        <f t="shared" si="112"/>
        <v>1</v>
      </c>
      <c r="B7223">
        <v>3012184</v>
      </c>
      <c r="C7223">
        <v>1380</v>
      </c>
      <c r="D7223">
        <v>1500</v>
      </c>
      <c r="E7223"/>
      <c r="F7223" t="s">
        <v>253</v>
      </c>
      <c r="G7223">
        <v>1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5194</v>
      </c>
    </row>
    <row r="7224" spans="1:13">
      <c r="A7224" s="13">
        <f t="shared" si="112"/>
        <v>188</v>
      </c>
      <c r="B7224">
        <v>3012185</v>
      </c>
      <c r="C7224">
        <v>1380</v>
      </c>
      <c r="D7224">
        <v>1500</v>
      </c>
      <c r="E7224"/>
      <c r="F7224" t="s">
        <v>253</v>
      </c>
      <c r="G7224">
        <v>188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5195</v>
      </c>
    </row>
    <row r="7225" spans="1:13">
      <c r="A7225" s="13">
        <f t="shared" si="112"/>
        <v>4</v>
      </c>
      <c r="B7225">
        <v>3012186</v>
      </c>
      <c r="C7225">
        <v>1380</v>
      </c>
      <c r="D7225">
        <v>1501</v>
      </c>
      <c r="E7225"/>
      <c r="F7225" t="s">
        <v>253</v>
      </c>
      <c r="G7225">
        <v>4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5196</v>
      </c>
    </row>
    <row r="7226" spans="1:13">
      <c r="A7226" s="13">
        <f t="shared" si="112"/>
        <v>2</v>
      </c>
      <c r="B7226">
        <v>3012187</v>
      </c>
      <c r="C7226">
        <v>1380</v>
      </c>
      <c r="D7226">
        <v>1501</v>
      </c>
      <c r="E7226"/>
      <c r="F7226" t="s">
        <v>253</v>
      </c>
      <c r="G7226">
        <v>2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5197</v>
      </c>
    </row>
    <row r="7227" spans="1:13">
      <c r="A7227" s="13">
        <f t="shared" si="112"/>
        <v>1</v>
      </c>
      <c r="B7227">
        <v>3012188</v>
      </c>
      <c r="C7227">
        <v>1380</v>
      </c>
      <c r="D7227">
        <v>1500</v>
      </c>
      <c r="E7227"/>
      <c r="F7227" t="s">
        <v>253</v>
      </c>
      <c r="G7227">
        <v>1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8726</v>
      </c>
    </row>
    <row r="7228" spans="1:13">
      <c r="A7228" s="13">
        <f t="shared" si="112"/>
        <v>1</v>
      </c>
      <c r="B7228">
        <v>3012189</v>
      </c>
      <c r="C7228">
        <v>1380</v>
      </c>
      <c r="D7228">
        <v>1500</v>
      </c>
      <c r="E7228"/>
      <c r="F7228" t="s">
        <v>253</v>
      </c>
      <c r="G7228">
        <v>1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5198</v>
      </c>
    </row>
    <row r="7229" spans="1:13">
      <c r="A7229" s="13">
        <f t="shared" si="112"/>
        <v>9</v>
      </c>
      <c r="B7229">
        <v>3012190</v>
      </c>
      <c r="C7229">
        <v>1380</v>
      </c>
      <c r="D7229">
        <v>1500</v>
      </c>
      <c r="E7229"/>
      <c r="F7229" t="s">
        <v>253</v>
      </c>
      <c r="G7229">
        <v>9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5199</v>
      </c>
    </row>
    <row r="7230" spans="1:13">
      <c r="A7230" s="13">
        <f t="shared" si="112"/>
        <v>46</v>
      </c>
      <c r="B7230">
        <v>3012192</v>
      </c>
      <c r="C7230">
        <v>1380</v>
      </c>
      <c r="D7230">
        <v>1501</v>
      </c>
      <c r="E7230"/>
      <c r="F7230" t="s">
        <v>253</v>
      </c>
      <c r="G7230">
        <v>46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5200</v>
      </c>
    </row>
    <row r="7231" spans="1:13">
      <c r="A7231" s="13">
        <f t="shared" si="112"/>
        <v>22</v>
      </c>
      <c r="B7231">
        <v>3012193</v>
      </c>
      <c r="C7231">
        <v>1380</v>
      </c>
      <c r="D7231">
        <v>1501</v>
      </c>
      <c r="E7231"/>
      <c r="F7231" t="s">
        <v>253</v>
      </c>
      <c r="G7231">
        <v>22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5201</v>
      </c>
    </row>
    <row r="7232" spans="1:13">
      <c r="A7232" s="13">
        <f t="shared" si="112"/>
        <v>1</v>
      </c>
      <c r="B7232">
        <v>3012204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5202</v>
      </c>
    </row>
    <row r="7233" spans="1:13">
      <c r="A7233" s="13">
        <f t="shared" si="112"/>
        <v>1</v>
      </c>
      <c r="B7233">
        <v>3012207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5203</v>
      </c>
    </row>
    <row r="7234" spans="1:13">
      <c r="A7234" s="13">
        <f t="shared" si="112"/>
        <v>1</v>
      </c>
      <c r="B7234">
        <v>3012209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5204</v>
      </c>
    </row>
    <row r="7235" spans="1:13">
      <c r="A7235" s="13">
        <f t="shared" ref="A7235:A7298" si="113">G7235+H7235+I7235</f>
        <v>1</v>
      </c>
      <c r="B7235">
        <v>3012215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8069</v>
      </c>
    </row>
    <row r="7236" spans="1:13">
      <c r="A7236" s="13">
        <f t="shared" si="113"/>
        <v>1</v>
      </c>
      <c r="B7236">
        <v>3012218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5205</v>
      </c>
    </row>
    <row r="7237" spans="1:13">
      <c r="A7237" s="13">
        <f t="shared" si="113"/>
        <v>1</v>
      </c>
      <c r="B7237">
        <v>3012219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5206</v>
      </c>
    </row>
    <row r="7238" spans="1:13">
      <c r="A7238" s="13">
        <f t="shared" si="113"/>
        <v>30</v>
      </c>
      <c r="B7238">
        <v>3012220</v>
      </c>
      <c r="C7238">
        <v>1400</v>
      </c>
      <c r="D7238">
        <v>1500</v>
      </c>
      <c r="E7238"/>
      <c r="F7238" t="s">
        <v>253</v>
      </c>
      <c r="G7238">
        <v>30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8616</v>
      </c>
    </row>
    <row r="7239" spans="1:13">
      <c r="A7239" s="13">
        <f t="shared" si="113"/>
        <v>1</v>
      </c>
      <c r="B7239">
        <v>3012221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5207</v>
      </c>
    </row>
    <row r="7240" spans="1:13">
      <c r="A7240" s="13">
        <f t="shared" si="113"/>
        <v>1</v>
      </c>
      <c r="B7240">
        <v>3012222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8617</v>
      </c>
    </row>
    <row r="7241" spans="1:13">
      <c r="A7241" s="13">
        <f t="shared" si="113"/>
        <v>1</v>
      </c>
      <c r="B7241">
        <v>3012223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5208</v>
      </c>
    </row>
    <row r="7242" spans="1:13">
      <c r="A7242" s="13">
        <f t="shared" si="113"/>
        <v>1</v>
      </c>
      <c r="B7242">
        <v>3012224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5209</v>
      </c>
    </row>
    <row r="7243" spans="1:13">
      <c r="A7243" s="13">
        <f t="shared" si="113"/>
        <v>3</v>
      </c>
      <c r="B7243">
        <v>3012225</v>
      </c>
      <c r="C7243">
        <v>1400</v>
      </c>
      <c r="D7243">
        <v>1500</v>
      </c>
      <c r="E7243"/>
      <c r="F7243" t="s">
        <v>253</v>
      </c>
      <c r="G7243">
        <v>3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5210</v>
      </c>
    </row>
    <row r="7244" spans="1:13">
      <c r="A7244" s="13">
        <f t="shared" si="113"/>
        <v>1</v>
      </c>
      <c r="B7244">
        <v>3012226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5211</v>
      </c>
    </row>
    <row r="7245" spans="1:13">
      <c r="A7245" s="13">
        <f t="shared" si="113"/>
        <v>1</v>
      </c>
      <c r="B7245">
        <v>3012227</v>
      </c>
      <c r="C7245">
        <v>1400</v>
      </c>
      <c r="D7245">
        <v>1500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5212</v>
      </c>
    </row>
    <row r="7246" spans="1:13">
      <c r="A7246" s="13">
        <f t="shared" si="113"/>
        <v>1</v>
      </c>
      <c r="B7246">
        <v>3012228</v>
      </c>
      <c r="C7246">
        <v>1400</v>
      </c>
      <c r="D7246">
        <v>1500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5213</v>
      </c>
    </row>
    <row r="7247" spans="1:13">
      <c r="A7247" s="13">
        <f t="shared" si="113"/>
        <v>1</v>
      </c>
      <c r="B7247">
        <v>3012229</v>
      </c>
      <c r="C7247">
        <v>1400</v>
      </c>
      <c r="D7247">
        <v>1500</v>
      </c>
      <c r="E7247"/>
      <c r="F7247" t="s">
        <v>253</v>
      </c>
      <c r="G7247">
        <v>1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5214</v>
      </c>
    </row>
    <row r="7248" spans="1:13">
      <c r="A7248" s="13">
        <f t="shared" si="113"/>
        <v>1</v>
      </c>
      <c r="B7248">
        <v>3012230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5215</v>
      </c>
    </row>
    <row r="7249" spans="1:13">
      <c r="A7249" s="13">
        <f t="shared" si="113"/>
        <v>1</v>
      </c>
      <c r="B7249">
        <v>3012231</v>
      </c>
      <c r="C7249">
        <v>1400</v>
      </c>
      <c r="D7249">
        <v>1500</v>
      </c>
      <c r="E7249"/>
      <c r="F7249" t="s">
        <v>253</v>
      </c>
      <c r="G7249">
        <v>1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5216</v>
      </c>
    </row>
    <row r="7250" spans="1:13">
      <c r="A7250" s="13">
        <f t="shared" si="113"/>
        <v>2</v>
      </c>
      <c r="B7250">
        <v>3012232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5217</v>
      </c>
    </row>
    <row r="7251" spans="1:13">
      <c r="A7251" s="13">
        <f t="shared" si="113"/>
        <v>1</v>
      </c>
      <c r="B7251">
        <v>3012233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5218</v>
      </c>
    </row>
    <row r="7252" spans="1:13">
      <c r="A7252" s="13">
        <f t="shared" si="113"/>
        <v>5</v>
      </c>
      <c r="B7252">
        <v>3012234</v>
      </c>
      <c r="C7252">
        <v>1400</v>
      </c>
      <c r="D7252">
        <v>1500</v>
      </c>
      <c r="E7252"/>
      <c r="F7252" t="s">
        <v>253</v>
      </c>
      <c r="G7252">
        <v>5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5219</v>
      </c>
    </row>
    <row r="7253" spans="1:13">
      <c r="A7253" s="13">
        <f t="shared" si="113"/>
        <v>7</v>
      </c>
      <c r="B7253">
        <v>3012235</v>
      </c>
      <c r="C7253">
        <v>1400</v>
      </c>
      <c r="D7253">
        <v>1500</v>
      </c>
      <c r="E7253"/>
      <c r="F7253" t="s">
        <v>253</v>
      </c>
      <c r="G7253">
        <v>7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5220</v>
      </c>
    </row>
    <row r="7254" spans="1:13">
      <c r="A7254" s="13">
        <f t="shared" si="113"/>
        <v>2</v>
      </c>
      <c r="B7254">
        <v>3012236</v>
      </c>
      <c r="C7254">
        <v>1400</v>
      </c>
      <c r="D7254">
        <v>1500</v>
      </c>
      <c r="E7254"/>
      <c r="F7254" t="s">
        <v>253</v>
      </c>
      <c r="G7254">
        <v>2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5221</v>
      </c>
    </row>
    <row r="7255" spans="1:13">
      <c r="A7255" s="13">
        <f t="shared" si="113"/>
        <v>9</v>
      </c>
      <c r="B7255">
        <v>3012238</v>
      </c>
      <c r="C7255">
        <v>1400</v>
      </c>
      <c r="D7255">
        <v>1500</v>
      </c>
      <c r="E7255"/>
      <c r="F7255" t="s">
        <v>253</v>
      </c>
      <c r="G7255">
        <v>9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5222</v>
      </c>
    </row>
    <row r="7256" spans="1:13">
      <c r="A7256" s="13">
        <f t="shared" si="113"/>
        <v>3</v>
      </c>
      <c r="B7256">
        <v>3012239</v>
      </c>
      <c r="C7256">
        <v>1400</v>
      </c>
      <c r="D7256">
        <v>1500</v>
      </c>
      <c r="E7256"/>
      <c r="F7256" t="s">
        <v>253</v>
      </c>
      <c r="G7256">
        <v>3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5223</v>
      </c>
    </row>
    <row r="7257" spans="1:13">
      <c r="A7257" s="13">
        <f t="shared" si="113"/>
        <v>2</v>
      </c>
      <c r="B7257">
        <v>3012240</v>
      </c>
      <c r="C7257">
        <v>1380</v>
      </c>
      <c r="D7257">
        <v>1501</v>
      </c>
      <c r="E7257"/>
      <c r="F7257" t="s">
        <v>253</v>
      </c>
      <c r="G7257">
        <v>2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5224</v>
      </c>
    </row>
    <row r="7258" spans="1:13">
      <c r="A7258" s="13">
        <f t="shared" si="113"/>
        <v>80</v>
      </c>
      <c r="B7258">
        <v>3012241</v>
      </c>
      <c r="C7258">
        <v>1380</v>
      </c>
      <c r="D7258">
        <v>1500</v>
      </c>
      <c r="E7258"/>
      <c r="F7258" t="s">
        <v>253</v>
      </c>
      <c r="G7258">
        <v>80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5225</v>
      </c>
    </row>
    <row r="7259" spans="1:13">
      <c r="A7259" s="13">
        <f t="shared" si="113"/>
        <v>9</v>
      </c>
      <c r="B7259">
        <v>3012242</v>
      </c>
      <c r="C7259">
        <v>1380</v>
      </c>
      <c r="D7259">
        <v>1500</v>
      </c>
      <c r="E7259"/>
      <c r="F7259" t="s">
        <v>253</v>
      </c>
      <c r="G7259">
        <v>9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5226</v>
      </c>
    </row>
    <row r="7260" spans="1:13">
      <c r="A7260" s="13">
        <f t="shared" si="113"/>
        <v>3</v>
      </c>
      <c r="B7260">
        <v>3012244</v>
      </c>
      <c r="C7260">
        <v>1380</v>
      </c>
      <c r="D7260">
        <v>1500</v>
      </c>
      <c r="E7260"/>
      <c r="F7260" t="s">
        <v>253</v>
      </c>
      <c r="G7260">
        <v>3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8468</v>
      </c>
    </row>
    <row r="7261" spans="1:13">
      <c r="A7261" s="13">
        <f t="shared" si="113"/>
        <v>2</v>
      </c>
      <c r="B7261">
        <v>3012245</v>
      </c>
      <c r="C7261">
        <v>1380</v>
      </c>
      <c r="D7261">
        <v>1501</v>
      </c>
      <c r="E7261"/>
      <c r="F7261" t="s">
        <v>253</v>
      </c>
      <c r="G7261">
        <v>2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5227</v>
      </c>
    </row>
    <row r="7262" spans="1:13">
      <c r="A7262" s="13">
        <f t="shared" si="113"/>
        <v>2</v>
      </c>
      <c r="B7262">
        <v>3012246</v>
      </c>
      <c r="C7262">
        <v>1380</v>
      </c>
      <c r="D7262">
        <v>1501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5228</v>
      </c>
    </row>
    <row r="7263" spans="1:13">
      <c r="A7263" s="13">
        <f t="shared" si="113"/>
        <v>4</v>
      </c>
      <c r="B7263">
        <v>3012247</v>
      </c>
      <c r="C7263">
        <v>1380</v>
      </c>
      <c r="D7263">
        <v>1501</v>
      </c>
      <c r="E7263"/>
      <c r="F7263" t="s">
        <v>253</v>
      </c>
      <c r="G7263">
        <v>4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5229</v>
      </c>
    </row>
    <row r="7264" spans="1:13">
      <c r="A7264" s="13">
        <f t="shared" si="113"/>
        <v>2</v>
      </c>
      <c r="B7264">
        <v>3012248</v>
      </c>
      <c r="C7264">
        <v>1380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5230</v>
      </c>
    </row>
    <row r="7265" spans="1:13">
      <c r="A7265" s="13">
        <f t="shared" si="113"/>
        <v>10</v>
      </c>
      <c r="B7265">
        <v>3012249</v>
      </c>
      <c r="C7265">
        <v>1400</v>
      </c>
      <c r="D7265">
        <v>1500</v>
      </c>
      <c r="E7265"/>
      <c r="F7265" t="s">
        <v>253</v>
      </c>
      <c r="G7265">
        <v>10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5231</v>
      </c>
    </row>
    <row r="7266" spans="1:13">
      <c r="A7266" s="13">
        <f t="shared" si="113"/>
        <v>9</v>
      </c>
      <c r="B7266">
        <v>3012250</v>
      </c>
      <c r="C7266">
        <v>1400</v>
      </c>
      <c r="D7266">
        <v>1500</v>
      </c>
      <c r="E7266"/>
      <c r="F7266" t="s">
        <v>253</v>
      </c>
      <c r="G7266">
        <v>9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5232</v>
      </c>
    </row>
    <row r="7267" spans="1:13">
      <c r="A7267" s="13">
        <f t="shared" si="113"/>
        <v>3</v>
      </c>
      <c r="B7267">
        <v>3012251</v>
      </c>
      <c r="C7267">
        <v>1400</v>
      </c>
      <c r="D7267">
        <v>1500</v>
      </c>
      <c r="E7267"/>
      <c r="F7267" t="s">
        <v>253</v>
      </c>
      <c r="G7267">
        <v>3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5233</v>
      </c>
    </row>
    <row r="7268" spans="1:13">
      <c r="A7268" s="13">
        <f t="shared" si="113"/>
        <v>2</v>
      </c>
      <c r="B7268">
        <v>3012252</v>
      </c>
      <c r="C7268">
        <v>1400</v>
      </c>
      <c r="D7268">
        <v>1500</v>
      </c>
      <c r="E7268"/>
      <c r="F7268" t="s">
        <v>253</v>
      </c>
      <c r="G7268">
        <v>2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5234</v>
      </c>
    </row>
    <row r="7269" spans="1:13">
      <c r="A7269" s="13">
        <f t="shared" si="113"/>
        <v>6</v>
      </c>
      <c r="B7269">
        <v>3012253</v>
      </c>
      <c r="C7269">
        <v>1400</v>
      </c>
      <c r="D7269">
        <v>1500</v>
      </c>
      <c r="E7269"/>
      <c r="F7269" t="s">
        <v>253</v>
      </c>
      <c r="G7269">
        <v>6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7808</v>
      </c>
    </row>
    <row r="7270" spans="1:13">
      <c r="A7270" s="13">
        <f t="shared" si="113"/>
        <v>50</v>
      </c>
      <c r="B7270">
        <v>3012254</v>
      </c>
      <c r="C7270">
        <v>1400</v>
      </c>
      <c r="D7270">
        <v>1500</v>
      </c>
      <c r="E7270"/>
      <c r="F7270" t="s">
        <v>253</v>
      </c>
      <c r="G7270">
        <v>50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5235</v>
      </c>
    </row>
    <row r="7271" spans="1:13">
      <c r="A7271" s="13">
        <f t="shared" si="113"/>
        <v>52</v>
      </c>
      <c r="B7271">
        <v>3012255</v>
      </c>
      <c r="C7271">
        <v>1400</v>
      </c>
      <c r="D7271">
        <v>1500</v>
      </c>
      <c r="E7271"/>
      <c r="F7271" t="s">
        <v>253</v>
      </c>
      <c r="G7271">
        <v>52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5236</v>
      </c>
    </row>
    <row r="7272" spans="1:13">
      <c r="A7272" s="13">
        <f t="shared" si="113"/>
        <v>2</v>
      </c>
      <c r="B7272">
        <v>3012256</v>
      </c>
      <c r="C7272">
        <v>1400</v>
      </c>
      <c r="D7272">
        <v>1500</v>
      </c>
      <c r="E7272"/>
      <c r="F7272" t="s">
        <v>253</v>
      </c>
      <c r="G7272">
        <v>2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5237</v>
      </c>
    </row>
    <row r="7273" spans="1:13">
      <c r="A7273" s="13">
        <f t="shared" si="113"/>
        <v>1</v>
      </c>
      <c r="B7273">
        <v>3012257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5238</v>
      </c>
    </row>
    <row r="7274" spans="1:13">
      <c r="A7274" s="13">
        <f t="shared" si="113"/>
        <v>2</v>
      </c>
      <c r="B7274">
        <v>3012258</v>
      </c>
      <c r="C7274">
        <v>1400</v>
      </c>
      <c r="D7274">
        <v>1500</v>
      </c>
      <c r="E7274"/>
      <c r="F7274" t="s">
        <v>253</v>
      </c>
      <c r="G7274">
        <v>2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5239</v>
      </c>
    </row>
    <row r="7275" spans="1:13">
      <c r="A7275" s="13">
        <f t="shared" si="113"/>
        <v>1</v>
      </c>
      <c r="B7275">
        <v>3012259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9204</v>
      </c>
    </row>
    <row r="7276" spans="1:13">
      <c r="A7276" s="13">
        <f t="shared" si="113"/>
        <v>1</v>
      </c>
      <c r="B7276">
        <v>3012260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9205</v>
      </c>
    </row>
    <row r="7277" spans="1:13">
      <c r="A7277" s="13">
        <f t="shared" si="113"/>
        <v>1</v>
      </c>
      <c r="B7277">
        <v>3012261</v>
      </c>
      <c r="C7277">
        <v>1400</v>
      </c>
      <c r="D7277">
        <v>1500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9101</v>
      </c>
    </row>
    <row r="7278" spans="1:13">
      <c r="A7278" s="13">
        <f t="shared" si="113"/>
        <v>1</v>
      </c>
      <c r="B7278">
        <v>3012262</v>
      </c>
      <c r="C7278">
        <v>1400</v>
      </c>
      <c r="D7278">
        <v>1500</v>
      </c>
      <c r="E7278"/>
      <c r="F7278" t="s">
        <v>253</v>
      </c>
      <c r="G7278">
        <v>1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9206</v>
      </c>
    </row>
    <row r="7279" spans="1:13">
      <c r="A7279" s="13">
        <f t="shared" si="113"/>
        <v>2</v>
      </c>
      <c r="B7279">
        <v>3012263</v>
      </c>
      <c r="C7279">
        <v>1400</v>
      </c>
      <c r="D7279">
        <v>1500</v>
      </c>
      <c r="E7279"/>
      <c r="F7279" t="s">
        <v>253</v>
      </c>
      <c r="G7279">
        <v>2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5240</v>
      </c>
    </row>
    <row r="7280" spans="1:13">
      <c r="A7280" s="13">
        <f t="shared" si="113"/>
        <v>1</v>
      </c>
      <c r="B7280">
        <v>3012264</v>
      </c>
      <c r="C7280">
        <v>1400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5241</v>
      </c>
    </row>
    <row r="7281" spans="1:13">
      <c r="A7281" s="13">
        <f t="shared" si="113"/>
        <v>5</v>
      </c>
      <c r="B7281">
        <v>3012265</v>
      </c>
      <c r="C7281">
        <v>1400</v>
      </c>
      <c r="D7281">
        <v>1500</v>
      </c>
      <c r="E7281"/>
      <c r="F7281" t="s">
        <v>253</v>
      </c>
      <c r="G7281">
        <v>5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5242</v>
      </c>
    </row>
    <row r="7282" spans="1:13">
      <c r="A7282" s="13">
        <f t="shared" si="113"/>
        <v>10</v>
      </c>
      <c r="B7282">
        <v>3012267</v>
      </c>
      <c r="C7282">
        <v>1400</v>
      </c>
      <c r="D7282">
        <v>1500</v>
      </c>
      <c r="E7282"/>
      <c r="F7282" t="s">
        <v>253</v>
      </c>
      <c r="G7282">
        <v>10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5243</v>
      </c>
    </row>
    <row r="7283" spans="1:13">
      <c r="A7283" s="13">
        <f t="shared" si="113"/>
        <v>1</v>
      </c>
      <c r="B7283">
        <v>3012274</v>
      </c>
      <c r="C7283">
        <v>1400</v>
      </c>
      <c r="D7283">
        <v>1500</v>
      </c>
      <c r="E7283"/>
      <c r="F7283" t="s">
        <v>253</v>
      </c>
      <c r="G7283">
        <v>1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5244</v>
      </c>
    </row>
    <row r="7284" spans="1:13">
      <c r="A7284" s="13">
        <f t="shared" si="113"/>
        <v>1</v>
      </c>
      <c r="B7284">
        <v>3012275</v>
      </c>
      <c r="C7284">
        <v>1400</v>
      </c>
      <c r="D7284">
        <v>1500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9102</v>
      </c>
    </row>
    <row r="7285" spans="1:13">
      <c r="A7285" s="13">
        <f t="shared" si="113"/>
        <v>1</v>
      </c>
      <c r="B7285">
        <v>3012276</v>
      </c>
      <c r="C7285">
        <v>1400</v>
      </c>
      <c r="D7285">
        <v>1500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5245</v>
      </c>
    </row>
    <row r="7286" spans="1:13">
      <c r="A7286" s="13">
        <f t="shared" si="113"/>
        <v>1</v>
      </c>
      <c r="B7286">
        <v>3012277</v>
      </c>
      <c r="C7286">
        <v>1400</v>
      </c>
      <c r="D7286">
        <v>1500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8042</v>
      </c>
    </row>
    <row r="7287" spans="1:13">
      <c r="A7287" s="13">
        <f t="shared" si="113"/>
        <v>5</v>
      </c>
      <c r="B7287">
        <v>3012278</v>
      </c>
      <c r="C7287">
        <v>1400</v>
      </c>
      <c r="D7287">
        <v>1500</v>
      </c>
      <c r="E7287"/>
      <c r="F7287" t="s">
        <v>253</v>
      </c>
      <c r="G7287">
        <v>5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5246</v>
      </c>
    </row>
    <row r="7288" spans="1:13">
      <c r="A7288" s="13">
        <f t="shared" si="113"/>
        <v>1</v>
      </c>
      <c r="B7288">
        <v>3012279</v>
      </c>
      <c r="C7288">
        <v>1400</v>
      </c>
      <c r="D7288">
        <v>1500</v>
      </c>
      <c r="E7288"/>
      <c r="F7288" t="s">
        <v>253</v>
      </c>
      <c r="G7288">
        <v>1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5247</v>
      </c>
    </row>
    <row r="7289" spans="1:13">
      <c r="A7289" s="13">
        <f t="shared" si="113"/>
        <v>5</v>
      </c>
      <c r="B7289">
        <v>3012280</v>
      </c>
      <c r="C7289">
        <v>1400</v>
      </c>
      <c r="D7289">
        <v>1500</v>
      </c>
      <c r="E7289"/>
      <c r="F7289" t="s">
        <v>253</v>
      </c>
      <c r="G7289">
        <v>5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5248</v>
      </c>
    </row>
    <row r="7290" spans="1:13">
      <c r="A7290" s="13">
        <f t="shared" si="113"/>
        <v>2</v>
      </c>
      <c r="B7290">
        <v>3012281</v>
      </c>
      <c r="C7290">
        <v>1400</v>
      </c>
      <c r="D7290">
        <v>1500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5249</v>
      </c>
    </row>
    <row r="7291" spans="1:13">
      <c r="A7291" s="13">
        <f t="shared" si="113"/>
        <v>2</v>
      </c>
      <c r="B7291">
        <v>3012282</v>
      </c>
      <c r="C7291">
        <v>1380</v>
      </c>
      <c r="D7291">
        <v>1500</v>
      </c>
      <c r="E7291"/>
      <c r="F7291" t="s">
        <v>253</v>
      </c>
      <c r="G7291">
        <v>2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5250</v>
      </c>
    </row>
    <row r="7292" spans="1:13">
      <c r="A7292" s="13">
        <f t="shared" si="113"/>
        <v>1</v>
      </c>
      <c r="B7292">
        <v>3012283</v>
      </c>
      <c r="C7292">
        <v>1380</v>
      </c>
      <c r="D7292">
        <v>1500</v>
      </c>
      <c r="E7292"/>
      <c r="F7292" t="s">
        <v>253</v>
      </c>
      <c r="G7292">
        <v>1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5251</v>
      </c>
    </row>
    <row r="7293" spans="1:13">
      <c r="A7293" s="13">
        <f t="shared" si="113"/>
        <v>4</v>
      </c>
      <c r="B7293">
        <v>3012284</v>
      </c>
      <c r="C7293">
        <v>1380</v>
      </c>
      <c r="D7293">
        <v>1501</v>
      </c>
      <c r="E7293"/>
      <c r="F7293" t="s">
        <v>253</v>
      </c>
      <c r="G7293">
        <v>4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5252</v>
      </c>
    </row>
    <row r="7294" spans="1:13">
      <c r="A7294" s="13">
        <f t="shared" si="113"/>
        <v>1</v>
      </c>
      <c r="B7294">
        <v>3012286</v>
      </c>
      <c r="C7294">
        <v>1380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5253</v>
      </c>
    </row>
    <row r="7295" spans="1:13">
      <c r="A7295" s="13">
        <f t="shared" si="113"/>
        <v>1</v>
      </c>
      <c r="B7295">
        <v>3012287</v>
      </c>
      <c r="C7295">
        <v>1380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5254</v>
      </c>
    </row>
    <row r="7296" spans="1:13">
      <c r="A7296" s="13">
        <f t="shared" si="113"/>
        <v>2</v>
      </c>
      <c r="B7296">
        <v>3012288</v>
      </c>
      <c r="C7296">
        <v>1380</v>
      </c>
      <c r="D7296">
        <v>1500</v>
      </c>
      <c r="E7296"/>
      <c r="F7296" t="s">
        <v>253</v>
      </c>
      <c r="G7296">
        <v>2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5255</v>
      </c>
    </row>
    <row r="7297" spans="1:13">
      <c r="A7297" s="13">
        <f t="shared" si="113"/>
        <v>2</v>
      </c>
      <c r="B7297">
        <v>3012289</v>
      </c>
      <c r="C7297">
        <v>1380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8272</v>
      </c>
    </row>
    <row r="7298" spans="1:13">
      <c r="A7298" s="13">
        <f t="shared" si="113"/>
        <v>3</v>
      </c>
      <c r="B7298">
        <v>3012290</v>
      </c>
      <c r="C7298">
        <v>1380</v>
      </c>
      <c r="D7298">
        <v>1500</v>
      </c>
      <c r="E7298"/>
      <c r="F7298" t="s">
        <v>253</v>
      </c>
      <c r="G7298">
        <v>3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7880</v>
      </c>
    </row>
    <row r="7299" spans="1:13">
      <c r="A7299" s="13">
        <f t="shared" ref="A7299:A7362" si="114">G7299+H7299+I7299</f>
        <v>2</v>
      </c>
      <c r="B7299">
        <v>3012291</v>
      </c>
      <c r="C7299">
        <v>1380</v>
      </c>
      <c r="D7299">
        <v>1500</v>
      </c>
      <c r="E7299"/>
      <c r="F7299" t="s">
        <v>253</v>
      </c>
      <c r="G7299">
        <v>2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5256</v>
      </c>
    </row>
    <row r="7300" spans="1:13">
      <c r="A7300" s="13">
        <f t="shared" si="114"/>
        <v>3</v>
      </c>
      <c r="B7300">
        <v>3012292</v>
      </c>
      <c r="C7300">
        <v>1380</v>
      </c>
      <c r="D7300">
        <v>1500</v>
      </c>
      <c r="E7300"/>
      <c r="F7300" t="s">
        <v>253</v>
      </c>
      <c r="G7300">
        <v>3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5257</v>
      </c>
    </row>
    <row r="7301" spans="1:13">
      <c r="A7301" s="13">
        <f t="shared" si="114"/>
        <v>5</v>
      </c>
      <c r="B7301">
        <v>3012293</v>
      </c>
      <c r="C7301">
        <v>1380</v>
      </c>
      <c r="D7301">
        <v>1501</v>
      </c>
      <c r="E7301"/>
      <c r="F7301" t="s">
        <v>253</v>
      </c>
      <c r="G7301">
        <v>5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5258</v>
      </c>
    </row>
    <row r="7302" spans="1:13">
      <c r="A7302" s="13">
        <f t="shared" si="114"/>
        <v>1</v>
      </c>
      <c r="B7302">
        <v>3012294</v>
      </c>
      <c r="C7302">
        <v>1380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8747</v>
      </c>
    </row>
    <row r="7303" spans="1:13">
      <c r="A7303" s="13">
        <f t="shared" si="114"/>
        <v>1</v>
      </c>
      <c r="B7303">
        <v>3012295</v>
      </c>
      <c r="C7303">
        <v>1380</v>
      </c>
      <c r="D7303">
        <v>1500</v>
      </c>
      <c r="E7303"/>
      <c r="F7303" t="s">
        <v>253</v>
      </c>
      <c r="G7303">
        <v>1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7904</v>
      </c>
    </row>
    <row r="7304" spans="1:13">
      <c r="A7304" s="13">
        <f t="shared" si="114"/>
        <v>2</v>
      </c>
      <c r="B7304">
        <v>3012296</v>
      </c>
      <c r="C7304">
        <v>1380</v>
      </c>
      <c r="D7304">
        <v>1501</v>
      </c>
      <c r="E7304"/>
      <c r="F7304" t="s">
        <v>253</v>
      </c>
      <c r="G7304">
        <v>2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5259</v>
      </c>
    </row>
    <row r="7305" spans="1:13">
      <c r="A7305" s="13">
        <f t="shared" si="114"/>
        <v>2</v>
      </c>
      <c r="B7305">
        <v>3012297</v>
      </c>
      <c r="C7305">
        <v>1380</v>
      </c>
      <c r="D7305">
        <v>1500</v>
      </c>
      <c r="E7305"/>
      <c r="F7305" t="s">
        <v>253</v>
      </c>
      <c r="G7305">
        <v>2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5260</v>
      </c>
    </row>
    <row r="7306" spans="1:13">
      <c r="A7306" s="13">
        <f t="shared" si="114"/>
        <v>2</v>
      </c>
      <c r="B7306">
        <v>3012298</v>
      </c>
      <c r="C7306">
        <v>1380</v>
      </c>
      <c r="D7306">
        <v>1500</v>
      </c>
      <c r="E7306"/>
      <c r="F7306" t="s">
        <v>253</v>
      </c>
      <c r="G7306">
        <v>2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5261</v>
      </c>
    </row>
    <row r="7307" spans="1:13">
      <c r="A7307" s="13">
        <f t="shared" si="114"/>
        <v>3</v>
      </c>
      <c r="B7307">
        <v>3012299</v>
      </c>
      <c r="C7307">
        <v>1380</v>
      </c>
      <c r="D7307">
        <v>1500</v>
      </c>
      <c r="E7307"/>
      <c r="F7307" t="s">
        <v>253</v>
      </c>
      <c r="G7307">
        <v>3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5262</v>
      </c>
    </row>
    <row r="7308" spans="1:13">
      <c r="A7308" s="13">
        <f t="shared" si="114"/>
        <v>1</v>
      </c>
      <c r="B7308">
        <v>3012300</v>
      </c>
      <c r="C7308">
        <v>1380</v>
      </c>
      <c r="D7308">
        <v>1501</v>
      </c>
      <c r="E7308"/>
      <c r="F7308" t="s">
        <v>253</v>
      </c>
      <c r="G7308">
        <v>1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5263</v>
      </c>
    </row>
    <row r="7309" spans="1:13">
      <c r="A7309" s="13">
        <f t="shared" si="114"/>
        <v>7</v>
      </c>
      <c r="B7309">
        <v>3012301</v>
      </c>
      <c r="C7309">
        <v>1380</v>
      </c>
      <c r="D7309">
        <v>1500</v>
      </c>
      <c r="E7309"/>
      <c r="F7309" t="s">
        <v>253</v>
      </c>
      <c r="G7309">
        <v>7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5264</v>
      </c>
    </row>
    <row r="7310" spans="1:13">
      <c r="A7310" s="13">
        <f t="shared" si="114"/>
        <v>6</v>
      </c>
      <c r="B7310">
        <v>3012302</v>
      </c>
      <c r="C7310">
        <v>1380</v>
      </c>
      <c r="D7310">
        <v>1501</v>
      </c>
      <c r="E7310"/>
      <c r="F7310" t="s">
        <v>253</v>
      </c>
      <c r="G7310">
        <v>6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5265</v>
      </c>
    </row>
    <row r="7311" spans="1:13">
      <c r="A7311" s="13">
        <f t="shared" si="114"/>
        <v>5</v>
      </c>
      <c r="B7311">
        <v>3012303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5266</v>
      </c>
    </row>
    <row r="7312" spans="1:13">
      <c r="A7312" s="13">
        <f t="shared" si="114"/>
        <v>1</v>
      </c>
      <c r="B7312">
        <v>3012304</v>
      </c>
      <c r="C7312">
        <v>1380</v>
      </c>
      <c r="D7312">
        <v>1500</v>
      </c>
      <c r="E7312"/>
      <c r="F7312" t="s">
        <v>253</v>
      </c>
      <c r="G7312">
        <v>1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5267</v>
      </c>
    </row>
    <row r="7313" spans="1:13">
      <c r="A7313" s="13">
        <f t="shared" si="114"/>
        <v>2</v>
      </c>
      <c r="B7313">
        <v>3012305</v>
      </c>
      <c r="C7313">
        <v>1380</v>
      </c>
      <c r="D7313">
        <v>1501</v>
      </c>
      <c r="E7313"/>
      <c r="F7313" t="s">
        <v>253</v>
      </c>
      <c r="G7313">
        <v>2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5268</v>
      </c>
    </row>
    <row r="7314" spans="1:13">
      <c r="A7314" s="13">
        <f t="shared" si="114"/>
        <v>2</v>
      </c>
      <c r="B7314">
        <v>3012306</v>
      </c>
      <c r="C7314">
        <v>1380</v>
      </c>
      <c r="D7314">
        <v>1500</v>
      </c>
      <c r="E7314"/>
      <c r="F7314" t="s">
        <v>253</v>
      </c>
      <c r="G7314">
        <v>2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5269</v>
      </c>
    </row>
    <row r="7315" spans="1:13">
      <c r="A7315" s="13">
        <f t="shared" si="114"/>
        <v>1</v>
      </c>
      <c r="B7315">
        <v>3012307</v>
      </c>
      <c r="C7315">
        <v>1380</v>
      </c>
      <c r="D7315">
        <v>1501</v>
      </c>
      <c r="E7315"/>
      <c r="F7315" t="s">
        <v>253</v>
      </c>
      <c r="G7315">
        <v>1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5270</v>
      </c>
    </row>
    <row r="7316" spans="1:13">
      <c r="A7316" s="13">
        <f t="shared" si="114"/>
        <v>1</v>
      </c>
      <c r="B7316">
        <v>3012308</v>
      </c>
      <c r="C7316">
        <v>1380</v>
      </c>
      <c r="D7316">
        <v>1501</v>
      </c>
      <c r="E7316"/>
      <c r="F7316" t="s">
        <v>253</v>
      </c>
      <c r="G7316">
        <v>1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5271</v>
      </c>
    </row>
    <row r="7317" spans="1:13">
      <c r="A7317" s="13">
        <f t="shared" si="114"/>
        <v>9</v>
      </c>
      <c r="B7317">
        <v>3012309</v>
      </c>
      <c r="C7317">
        <v>1400</v>
      </c>
      <c r="D7317">
        <v>1500</v>
      </c>
      <c r="E7317"/>
      <c r="F7317" t="s">
        <v>253</v>
      </c>
      <c r="G7317">
        <v>9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5272</v>
      </c>
    </row>
    <row r="7318" spans="1:13">
      <c r="A7318" s="13">
        <f t="shared" si="114"/>
        <v>10</v>
      </c>
      <c r="B7318">
        <v>3012310</v>
      </c>
      <c r="C7318">
        <v>1400</v>
      </c>
      <c r="D7318">
        <v>1500</v>
      </c>
      <c r="E7318"/>
      <c r="F7318" t="s">
        <v>253</v>
      </c>
      <c r="G7318">
        <v>10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8863</v>
      </c>
    </row>
    <row r="7319" spans="1:13">
      <c r="A7319" s="13">
        <f t="shared" si="114"/>
        <v>27</v>
      </c>
      <c r="B7319">
        <v>3012311</v>
      </c>
      <c r="C7319">
        <v>1400</v>
      </c>
      <c r="D7319">
        <v>1500</v>
      </c>
      <c r="E7319"/>
      <c r="F7319" t="s">
        <v>253</v>
      </c>
      <c r="G7319">
        <v>27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9273</v>
      </c>
    </row>
    <row r="7320" spans="1:13">
      <c r="A7320" s="13">
        <f t="shared" si="114"/>
        <v>25</v>
      </c>
      <c r="B7320">
        <v>3012312</v>
      </c>
      <c r="C7320">
        <v>1400</v>
      </c>
      <c r="D7320">
        <v>1500</v>
      </c>
      <c r="E7320"/>
      <c r="F7320" t="s">
        <v>253</v>
      </c>
      <c r="G7320">
        <v>25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8311</v>
      </c>
    </row>
    <row r="7321" spans="1:13">
      <c r="A7321" s="13">
        <f t="shared" si="114"/>
        <v>41</v>
      </c>
      <c r="B7321">
        <v>3012313</v>
      </c>
      <c r="C7321">
        <v>1400</v>
      </c>
      <c r="D7321">
        <v>1500</v>
      </c>
      <c r="E7321"/>
      <c r="F7321" t="s">
        <v>253</v>
      </c>
      <c r="G7321">
        <v>41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5273</v>
      </c>
    </row>
    <row r="7322" spans="1:13">
      <c r="A7322" s="13">
        <f t="shared" si="114"/>
        <v>6</v>
      </c>
      <c r="B7322">
        <v>3012314</v>
      </c>
      <c r="C7322">
        <v>1400</v>
      </c>
      <c r="D7322">
        <v>1500</v>
      </c>
      <c r="E7322"/>
      <c r="F7322" t="s">
        <v>253</v>
      </c>
      <c r="G7322">
        <v>6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5274</v>
      </c>
    </row>
    <row r="7323" spans="1:13">
      <c r="A7323" s="13">
        <f t="shared" si="114"/>
        <v>4</v>
      </c>
      <c r="B7323">
        <v>3012315</v>
      </c>
      <c r="C7323">
        <v>1400</v>
      </c>
      <c r="D7323">
        <v>1500</v>
      </c>
      <c r="E7323"/>
      <c r="F7323" t="s">
        <v>253</v>
      </c>
      <c r="G7323">
        <v>4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5275</v>
      </c>
    </row>
    <row r="7324" spans="1:13">
      <c r="A7324" s="13">
        <f t="shared" si="114"/>
        <v>7</v>
      </c>
      <c r="B7324">
        <v>3012316</v>
      </c>
      <c r="C7324">
        <v>1400</v>
      </c>
      <c r="D7324">
        <v>1500</v>
      </c>
      <c r="E7324"/>
      <c r="F7324" t="s">
        <v>253</v>
      </c>
      <c r="G7324">
        <v>7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7601</v>
      </c>
    </row>
    <row r="7325" spans="1:13">
      <c r="A7325" s="13">
        <f t="shared" si="114"/>
        <v>3</v>
      </c>
      <c r="B7325">
        <v>3012317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5276</v>
      </c>
    </row>
    <row r="7326" spans="1:13">
      <c r="A7326" s="13">
        <f t="shared" si="114"/>
        <v>1</v>
      </c>
      <c r="B7326">
        <v>3012318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5277</v>
      </c>
    </row>
    <row r="7327" spans="1:13">
      <c r="A7327" s="13">
        <f t="shared" si="114"/>
        <v>1</v>
      </c>
      <c r="B7327">
        <v>3012319</v>
      </c>
      <c r="C7327">
        <v>1400</v>
      </c>
      <c r="D7327">
        <v>1500</v>
      </c>
      <c r="E7327"/>
      <c r="F7327" t="s">
        <v>253</v>
      </c>
      <c r="G7327">
        <v>1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5278</v>
      </c>
    </row>
    <row r="7328" spans="1:13">
      <c r="A7328" s="13">
        <f t="shared" si="114"/>
        <v>1</v>
      </c>
      <c r="B7328">
        <v>3012320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5279</v>
      </c>
    </row>
    <row r="7329" spans="1:13">
      <c r="A7329" s="13">
        <f t="shared" si="114"/>
        <v>5</v>
      </c>
      <c r="B7329">
        <v>3012321</v>
      </c>
      <c r="C7329">
        <v>1400</v>
      </c>
      <c r="D7329">
        <v>1500</v>
      </c>
      <c r="E7329"/>
      <c r="F7329" t="s">
        <v>253</v>
      </c>
      <c r="G7329">
        <v>5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5280</v>
      </c>
    </row>
    <row r="7330" spans="1:13">
      <c r="A7330" s="13">
        <f t="shared" si="114"/>
        <v>20</v>
      </c>
      <c r="B7330">
        <v>3012322</v>
      </c>
      <c r="C7330">
        <v>1400</v>
      </c>
      <c r="D7330">
        <v>1500</v>
      </c>
      <c r="E7330"/>
      <c r="F7330" t="s">
        <v>253</v>
      </c>
      <c r="G7330">
        <v>20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5281</v>
      </c>
    </row>
    <row r="7331" spans="1:13">
      <c r="A7331" s="13">
        <f t="shared" si="114"/>
        <v>1</v>
      </c>
      <c r="B7331">
        <v>3012323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7588</v>
      </c>
    </row>
    <row r="7332" spans="1:13">
      <c r="A7332" s="13">
        <f t="shared" si="114"/>
        <v>1</v>
      </c>
      <c r="B7332">
        <v>3012324</v>
      </c>
      <c r="C7332">
        <v>1400</v>
      </c>
      <c r="D7332">
        <v>1500</v>
      </c>
      <c r="E7332"/>
      <c r="F7332" t="s">
        <v>253</v>
      </c>
      <c r="G7332">
        <v>1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5282</v>
      </c>
    </row>
    <row r="7333" spans="1:13">
      <c r="A7333" s="13">
        <f t="shared" si="114"/>
        <v>1</v>
      </c>
      <c r="B7333">
        <v>3012325</v>
      </c>
      <c r="C7333">
        <v>1400</v>
      </c>
      <c r="D7333">
        <v>1500</v>
      </c>
      <c r="E7333"/>
      <c r="F7333" t="s">
        <v>253</v>
      </c>
      <c r="G7333">
        <v>1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5283</v>
      </c>
    </row>
    <row r="7334" spans="1:13">
      <c r="A7334" s="13">
        <f t="shared" si="114"/>
        <v>2</v>
      </c>
      <c r="B7334">
        <v>3012326</v>
      </c>
      <c r="C7334">
        <v>1400</v>
      </c>
      <c r="D7334">
        <v>1500</v>
      </c>
      <c r="E7334"/>
      <c r="F7334" t="s">
        <v>253</v>
      </c>
      <c r="G7334">
        <v>2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5284</v>
      </c>
    </row>
    <row r="7335" spans="1:13">
      <c r="A7335" s="13">
        <f t="shared" si="114"/>
        <v>499</v>
      </c>
      <c r="B7335">
        <v>3012327</v>
      </c>
      <c r="C7335">
        <v>1400</v>
      </c>
      <c r="D7335">
        <v>1500</v>
      </c>
      <c r="E7335"/>
      <c r="F7335" t="s">
        <v>253</v>
      </c>
      <c r="G7335">
        <v>499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5285</v>
      </c>
    </row>
    <row r="7336" spans="1:13">
      <c r="A7336" s="13">
        <f t="shared" si="114"/>
        <v>1</v>
      </c>
      <c r="B7336">
        <v>3012328</v>
      </c>
      <c r="C7336">
        <v>1380</v>
      </c>
      <c r="D7336">
        <v>1501</v>
      </c>
      <c r="E7336"/>
      <c r="F7336" t="s">
        <v>253</v>
      </c>
      <c r="G7336">
        <v>1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5286</v>
      </c>
    </row>
    <row r="7337" spans="1:13">
      <c r="A7337" s="13">
        <f t="shared" si="114"/>
        <v>1</v>
      </c>
      <c r="B7337">
        <v>3012329</v>
      </c>
      <c r="C7337">
        <v>1380</v>
      </c>
      <c r="D7337">
        <v>1501</v>
      </c>
      <c r="E7337"/>
      <c r="F7337" t="s">
        <v>253</v>
      </c>
      <c r="G7337">
        <v>1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5287</v>
      </c>
    </row>
    <row r="7338" spans="1:13">
      <c r="A7338" s="13">
        <f t="shared" si="114"/>
        <v>9</v>
      </c>
      <c r="B7338">
        <v>3012330</v>
      </c>
      <c r="C7338">
        <v>1380</v>
      </c>
      <c r="D7338">
        <v>1500</v>
      </c>
      <c r="E7338"/>
      <c r="F7338" t="s">
        <v>253</v>
      </c>
      <c r="G7338">
        <v>9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5288</v>
      </c>
    </row>
    <row r="7339" spans="1:13">
      <c r="A7339" s="13">
        <f t="shared" si="114"/>
        <v>1</v>
      </c>
      <c r="B7339">
        <v>3012331</v>
      </c>
      <c r="C7339">
        <v>1380</v>
      </c>
      <c r="D7339">
        <v>1500</v>
      </c>
      <c r="E7339"/>
      <c r="F7339" t="s">
        <v>253</v>
      </c>
      <c r="G7339">
        <v>1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5289</v>
      </c>
    </row>
    <row r="7340" spans="1:13">
      <c r="A7340" s="13">
        <f t="shared" si="114"/>
        <v>23</v>
      </c>
      <c r="B7340">
        <v>3012332</v>
      </c>
      <c r="C7340">
        <v>1380</v>
      </c>
      <c r="D7340">
        <v>1500</v>
      </c>
      <c r="E7340"/>
      <c r="F7340" t="s">
        <v>253</v>
      </c>
      <c r="G7340">
        <v>23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5290</v>
      </c>
    </row>
    <row r="7341" spans="1:13">
      <c r="A7341" s="13">
        <f t="shared" si="114"/>
        <v>2</v>
      </c>
      <c r="B7341">
        <v>3012333</v>
      </c>
      <c r="C7341">
        <v>1380</v>
      </c>
      <c r="D7341">
        <v>1501</v>
      </c>
      <c r="E7341"/>
      <c r="F7341" t="s">
        <v>253</v>
      </c>
      <c r="G7341">
        <v>2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5291</v>
      </c>
    </row>
    <row r="7342" spans="1:13">
      <c r="A7342" s="13">
        <f t="shared" si="114"/>
        <v>1</v>
      </c>
      <c r="B7342">
        <v>3012334</v>
      </c>
      <c r="C7342">
        <v>1380</v>
      </c>
      <c r="D7342">
        <v>1501</v>
      </c>
      <c r="E7342"/>
      <c r="F7342" t="s">
        <v>253</v>
      </c>
      <c r="G7342">
        <v>1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5292</v>
      </c>
    </row>
    <row r="7343" spans="1:13">
      <c r="A7343" s="13">
        <f t="shared" si="114"/>
        <v>7</v>
      </c>
      <c r="B7343">
        <v>3012335</v>
      </c>
      <c r="C7343">
        <v>1400</v>
      </c>
      <c r="D7343">
        <v>1500</v>
      </c>
      <c r="E7343"/>
      <c r="F7343" t="s">
        <v>253</v>
      </c>
      <c r="G7343">
        <v>7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5293</v>
      </c>
    </row>
    <row r="7344" spans="1:13">
      <c r="A7344" s="13">
        <f t="shared" si="114"/>
        <v>1</v>
      </c>
      <c r="B7344">
        <v>3012338</v>
      </c>
      <c r="C7344">
        <v>1380</v>
      </c>
      <c r="D7344">
        <v>1501</v>
      </c>
      <c r="E7344"/>
      <c r="F7344" t="s">
        <v>253</v>
      </c>
      <c r="G7344">
        <v>1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5294</v>
      </c>
    </row>
    <row r="7345" spans="1:13">
      <c r="A7345" s="13">
        <f t="shared" si="114"/>
        <v>6</v>
      </c>
      <c r="B7345">
        <v>3012339</v>
      </c>
      <c r="C7345">
        <v>1380</v>
      </c>
      <c r="D7345">
        <v>1500</v>
      </c>
      <c r="E7345"/>
      <c r="F7345" t="s">
        <v>253</v>
      </c>
      <c r="G7345">
        <v>6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7589</v>
      </c>
    </row>
    <row r="7346" spans="1:13">
      <c r="A7346" s="13">
        <f t="shared" si="114"/>
        <v>1</v>
      </c>
      <c r="B7346">
        <v>3012340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5295</v>
      </c>
    </row>
    <row r="7347" spans="1:13">
      <c r="A7347" s="13">
        <f t="shared" si="114"/>
        <v>1</v>
      </c>
      <c r="B7347">
        <v>3012341</v>
      </c>
      <c r="C7347">
        <v>1380</v>
      </c>
      <c r="D7347">
        <v>1500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5296</v>
      </c>
    </row>
    <row r="7348" spans="1:13">
      <c r="A7348" s="13">
        <f t="shared" si="114"/>
        <v>1</v>
      </c>
      <c r="B7348">
        <v>3012342</v>
      </c>
      <c r="C7348">
        <v>1380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9336</v>
      </c>
    </row>
    <row r="7349" spans="1:13">
      <c r="A7349" s="13">
        <f t="shared" si="114"/>
        <v>74</v>
      </c>
      <c r="B7349">
        <v>3012343</v>
      </c>
      <c r="C7349">
        <v>1380</v>
      </c>
      <c r="D7349">
        <v>1500</v>
      </c>
      <c r="E7349"/>
      <c r="F7349" t="s">
        <v>253</v>
      </c>
      <c r="G7349">
        <v>74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5297</v>
      </c>
    </row>
    <row r="7350" spans="1:13">
      <c r="A7350" s="13">
        <f t="shared" si="114"/>
        <v>106</v>
      </c>
      <c r="B7350">
        <v>3012344</v>
      </c>
      <c r="C7350">
        <v>1380</v>
      </c>
      <c r="D7350">
        <v>1500</v>
      </c>
      <c r="E7350"/>
      <c r="F7350" t="s">
        <v>253</v>
      </c>
      <c r="G7350">
        <v>106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5298</v>
      </c>
    </row>
    <row r="7351" spans="1:13">
      <c r="A7351" s="13">
        <f t="shared" si="114"/>
        <v>2</v>
      </c>
      <c r="B7351">
        <v>3012345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5299</v>
      </c>
    </row>
    <row r="7352" spans="1:13">
      <c r="A7352" s="13">
        <f t="shared" si="114"/>
        <v>2</v>
      </c>
      <c r="B7352">
        <v>3012346</v>
      </c>
      <c r="C7352">
        <v>1380</v>
      </c>
      <c r="D7352">
        <v>1500</v>
      </c>
      <c r="E7352"/>
      <c r="F7352" t="s">
        <v>253</v>
      </c>
      <c r="G7352">
        <v>2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5300</v>
      </c>
    </row>
    <row r="7353" spans="1:13">
      <c r="A7353" s="13">
        <f t="shared" si="114"/>
        <v>2</v>
      </c>
      <c r="B7353">
        <v>3012347</v>
      </c>
      <c r="C7353">
        <v>1380</v>
      </c>
      <c r="D7353">
        <v>1500</v>
      </c>
      <c r="E7353"/>
      <c r="F7353" t="s">
        <v>253</v>
      </c>
      <c r="G7353">
        <v>2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8189</v>
      </c>
    </row>
    <row r="7354" spans="1:13">
      <c r="A7354" s="13">
        <f t="shared" si="114"/>
        <v>1</v>
      </c>
      <c r="B7354">
        <v>3012348</v>
      </c>
      <c r="C7354">
        <v>1380</v>
      </c>
      <c r="D7354">
        <v>1500</v>
      </c>
      <c r="E7354"/>
      <c r="F7354" t="s">
        <v>253</v>
      </c>
      <c r="G7354">
        <v>1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5301</v>
      </c>
    </row>
    <row r="7355" spans="1:13">
      <c r="A7355" s="13">
        <f t="shared" si="114"/>
        <v>1</v>
      </c>
      <c r="B7355">
        <v>3012349</v>
      </c>
      <c r="C7355">
        <v>1380</v>
      </c>
      <c r="D7355">
        <v>1500</v>
      </c>
      <c r="E7355"/>
      <c r="F7355" t="s">
        <v>253</v>
      </c>
      <c r="G7355">
        <v>1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5302</v>
      </c>
    </row>
    <row r="7356" spans="1:13">
      <c r="A7356" s="13">
        <f t="shared" si="114"/>
        <v>1</v>
      </c>
      <c r="B7356">
        <v>3012350</v>
      </c>
      <c r="C7356">
        <v>1380</v>
      </c>
      <c r="D7356">
        <v>1501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5303</v>
      </c>
    </row>
    <row r="7357" spans="1:13">
      <c r="A7357" s="13">
        <f t="shared" si="114"/>
        <v>11</v>
      </c>
      <c r="B7357">
        <v>3012351</v>
      </c>
      <c r="C7357">
        <v>1380</v>
      </c>
      <c r="D7357">
        <v>1500</v>
      </c>
      <c r="E7357"/>
      <c r="F7357" t="s">
        <v>253</v>
      </c>
      <c r="G7357">
        <v>11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5304</v>
      </c>
    </row>
    <row r="7358" spans="1:13">
      <c r="A7358" s="13">
        <f t="shared" si="114"/>
        <v>6</v>
      </c>
      <c r="B7358">
        <v>3012352</v>
      </c>
      <c r="C7358">
        <v>1380</v>
      </c>
      <c r="D7358">
        <v>1501</v>
      </c>
      <c r="E7358"/>
      <c r="F7358" t="s">
        <v>253</v>
      </c>
      <c r="G7358">
        <v>6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5305</v>
      </c>
    </row>
    <row r="7359" spans="1:13">
      <c r="A7359" s="13">
        <f t="shared" si="114"/>
        <v>8</v>
      </c>
      <c r="B7359">
        <v>3012354</v>
      </c>
      <c r="C7359">
        <v>1380</v>
      </c>
      <c r="D7359">
        <v>1500</v>
      </c>
      <c r="E7359"/>
      <c r="F7359" t="s">
        <v>253</v>
      </c>
      <c r="G7359">
        <v>8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5306</v>
      </c>
    </row>
    <row r="7360" spans="1:13">
      <c r="A7360" s="13">
        <f t="shared" si="114"/>
        <v>2</v>
      </c>
      <c r="B7360">
        <v>3012355</v>
      </c>
      <c r="C7360">
        <v>1380</v>
      </c>
      <c r="D7360">
        <v>1501</v>
      </c>
      <c r="E7360"/>
      <c r="F7360" t="s">
        <v>253</v>
      </c>
      <c r="G7360">
        <v>2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5307</v>
      </c>
    </row>
    <row r="7361" spans="1:13">
      <c r="A7361" s="13">
        <f t="shared" si="114"/>
        <v>3</v>
      </c>
      <c r="B7361">
        <v>3012356</v>
      </c>
      <c r="C7361">
        <v>1380</v>
      </c>
      <c r="D7361">
        <v>1500</v>
      </c>
      <c r="E7361"/>
      <c r="F7361" t="s">
        <v>253</v>
      </c>
      <c r="G7361">
        <v>3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5308</v>
      </c>
    </row>
    <row r="7362" spans="1:13">
      <c r="A7362" s="13">
        <f t="shared" si="114"/>
        <v>2</v>
      </c>
      <c r="B7362">
        <v>3012357</v>
      </c>
      <c r="C7362">
        <v>1380</v>
      </c>
      <c r="D7362">
        <v>1500</v>
      </c>
      <c r="E7362"/>
      <c r="F7362" t="s">
        <v>253</v>
      </c>
      <c r="G7362">
        <v>2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8748</v>
      </c>
    </row>
    <row r="7363" spans="1:13">
      <c r="A7363" s="13">
        <f t="shared" ref="A7363:A7426" si="115">G7363+H7363+I7363</f>
        <v>1</v>
      </c>
      <c r="B7363">
        <v>3012358</v>
      </c>
      <c r="C7363">
        <v>1380</v>
      </c>
      <c r="D7363">
        <v>1500</v>
      </c>
      <c r="E7363"/>
      <c r="F7363" t="s">
        <v>253</v>
      </c>
      <c r="G7363">
        <v>1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5309</v>
      </c>
    </row>
    <row r="7364" spans="1:13">
      <c r="A7364" s="13">
        <f t="shared" si="115"/>
        <v>4</v>
      </c>
      <c r="B7364">
        <v>3012359</v>
      </c>
      <c r="C7364">
        <v>1380</v>
      </c>
      <c r="D7364">
        <v>1500</v>
      </c>
      <c r="E7364"/>
      <c r="F7364" t="s">
        <v>253</v>
      </c>
      <c r="G7364">
        <v>4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5310</v>
      </c>
    </row>
    <row r="7365" spans="1:13">
      <c r="A7365" s="13">
        <f t="shared" si="115"/>
        <v>1</v>
      </c>
      <c r="B7365">
        <v>3012360</v>
      </c>
      <c r="C7365">
        <v>1380</v>
      </c>
      <c r="D7365">
        <v>1500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5311</v>
      </c>
    </row>
    <row r="7366" spans="1:13">
      <c r="A7366" s="13">
        <f t="shared" si="115"/>
        <v>1</v>
      </c>
      <c r="B7366">
        <v>3012361</v>
      </c>
      <c r="C7366">
        <v>1380</v>
      </c>
      <c r="D7366">
        <v>1501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5312</v>
      </c>
    </row>
    <row r="7367" spans="1:13">
      <c r="A7367" s="13">
        <f t="shared" si="115"/>
        <v>4</v>
      </c>
      <c r="B7367">
        <v>3012362</v>
      </c>
      <c r="C7367">
        <v>1380</v>
      </c>
      <c r="D7367">
        <v>1501</v>
      </c>
      <c r="E7367"/>
      <c r="F7367" t="s">
        <v>253</v>
      </c>
      <c r="G7367">
        <v>4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5313</v>
      </c>
    </row>
    <row r="7368" spans="1:13">
      <c r="A7368" s="13">
        <f t="shared" si="115"/>
        <v>4</v>
      </c>
      <c r="B7368">
        <v>3012363</v>
      </c>
      <c r="C7368">
        <v>1380</v>
      </c>
      <c r="D7368">
        <v>1501</v>
      </c>
      <c r="E7368"/>
      <c r="F7368" t="s">
        <v>253</v>
      </c>
      <c r="G7368">
        <v>4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5314</v>
      </c>
    </row>
    <row r="7369" spans="1:13">
      <c r="A7369" s="13">
        <f t="shared" si="115"/>
        <v>4</v>
      </c>
      <c r="B7369">
        <v>3012364</v>
      </c>
      <c r="C7369">
        <v>1380</v>
      </c>
      <c r="D7369">
        <v>1501</v>
      </c>
      <c r="E7369"/>
      <c r="F7369" t="s">
        <v>253</v>
      </c>
      <c r="G7369">
        <v>4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5315</v>
      </c>
    </row>
    <row r="7370" spans="1:13">
      <c r="A7370" s="13">
        <f t="shared" si="115"/>
        <v>8</v>
      </c>
      <c r="B7370">
        <v>3012365</v>
      </c>
      <c r="C7370">
        <v>1380</v>
      </c>
      <c r="D7370">
        <v>1501</v>
      </c>
      <c r="E7370"/>
      <c r="F7370" t="s">
        <v>253</v>
      </c>
      <c r="G7370">
        <v>8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5316</v>
      </c>
    </row>
    <row r="7371" spans="1:13">
      <c r="A7371" s="13">
        <f t="shared" si="115"/>
        <v>2</v>
      </c>
      <c r="B7371">
        <v>3012366</v>
      </c>
      <c r="C7371">
        <v>1380</v>
      </c>
      <c r="D7371">
        <v>1501</v>
      </c>
      <c r="E7371"/>
      <c r="F7371" t="s">
        <v>253</v>
      </c>
      <c r="G7371">
        <v>2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5317</v>
      </c>
    </row>
    <row r="7372" spans="1:13">
      <c r="A7372" s="13">
        <f t="shared" si="115"/>
        <v>1</v>
      </c>
      <c r="B7372">
        <v>3012367</v>
      </c>
      <c r="C7372">
        <v>1380</v>
      </c>
      <c r="D7372">
        <v>1501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5318</v>
      </c>
    </row>
    <row r="7373" spans="1:13">
      <c r="A7373" s="13">
        <f t="shared" si="115"/>
        <v>2</v>
      </c>
      <c r="B7373">
        <v>3012368</v>
      </c>
      <c r="C7373">
        <v>1380</v>
      </c>
      <c r="D7373">
        <v>1501</v>
      </c>
      <c r="E7373"/>
      <c r="F7373" t="s">
        <v>253</v>
      </c>
      <c r="G7373">
        <v>2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5319</v>
      </c>
    </row>
    <row r="7374" spans="1:13">
      <c r="A7374" s="13">
        <f t="shared" si="115"/>
        <v>1</v>
      </c>
      <c r="B7374">
        <v>3012369</v>
      </c>
      <c r="C7374">
        <v>1380</v>
      </c>
      <c r="D7374">
        <v>1501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5320</v>
      </c>
    </row>
    <row r="7375" spans="1:13">
      <c r="A7375" s="13">
        <f t="shared" si="115"/>
        <v>1</v>
      </c>
      <c r="B7375">
        <v>3012370</v>
      </c>
      <c r="C7375">
        <v>1380</v>
      </c>
      <c r="D7375">
        <v>1501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5321</v>
      </c>
    </row>
    <row r="7376" spans="1:13">
      <c r="A7376" s="13">
        <f t="shared" si="115"/>
        <v>1</v>
      </c>
      <c r="B7376">
        <v>3012371</v>
      </c>
      <c r="C7376">
        <v>1380</v>
      </c>
      <c r="D7376">
        <v>1501</v>
      </c>
      <c r="E7376"/>
      <c r="F7376" t="s">
        <v>253</v>
      </c>
      <c r="G7376">
        <v>1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8299</v>
      </c>
    </row>
    <row r="7377" spans="1:13">
      <c r="A7377" s="13">
        <f t="shared" si="115"/>
        <v>1</v>
      </c>
      <c r="B7377">
        <v>3012372</v>
      </c>
      <c r="C7377">
        <v>1380</v>
      </c>
      <c r="D7377">
        <v>1501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5322</v>
      </c>
    </row>
    <row r="7378" spans="1:13">
      <c r="A7378" s="13">
        <f t="shared" si="115"/>
        <v>1</v>
      </c>
      <c r="B7378">
        <v>3012373</v>
      </c>
      <c r="C7378">
        <v>1380</v>
      </c>
      <c r="D7378">
        <v>1501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5323</v>
      </c>
    </row>
    <row r="7379" spans="1:13">
      <c r="A7379" s="13">
        <f t="shared" si="115"/>
        <v>1</v>
      </c>
      <c r="B7379">
        <v>3012374</v>
      </c>
      <c r="C7379">
        <v>1380</v>
      </c>
      <c r="D7379">
        <v>1501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5324</v>
      </c>
    </row>
    <row r="7380" spans="1:13">
      <c r="A7380" s="13">
        <f t="shared" si="115"/>
        <v>1</v>
      </c>
      <c r="B7380">
        <v>3012375</v>
      </c>
      <c r="C7380">
        <v>1380</v>
      </c>
      <c r="D7380">
        <v>1501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5325</v>
      </c>
    </row>
    <row r="7381" spans="1:13">
      <c r="A7381" s="13">
        <f t="shared" si="115"/>
        <v>1</v>
      </c>
      <c r="B7381">
        <v>3012376</v>
      </c>
      <c r="C7381">
        <v>1380</v>
      </c>
      <c r="D7381">
        <v>1501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5326</v>
      </c>
    </row>
    <row r="7382" spans="1:13">
      <c r="A7382" s="13">
        <f t="shared" si="115"/>
        <v>1</v>
      </c>
      <c r="B7382">
        <v>3012377</v>
      </c>
      <c r="C7382">
        <v>1380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5327</v>
      </c>
    </row>
    <row r="7383" spans="1:13">
      <c r="A7383" s="13">
        <f t="shared" si="115"/>
        <v>2</v>
      </c>
      <c r="B7383">
        <v>3012378</v>
      </c>
      <c r="C7383">
        <v>1380</v>
      </c>
      <c r="D7383">
        <v>1501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5328</v>
      </c>
    </row>
    <row r="7384" spans="1:13">
      <c r="A7384" s="13">
        <f t="shared" si="115"/>
        <v>1</v>
      </c>
      <c r="B7384">
        <v>3012379</v>
      </c>
      <c r="C7384">
        <v>1380</v>
      </c>
      <c r="D7384">
        <v>1501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5329</v>
      </c>
    </row>
    <row r="7385" spans="1:13">
      <c r="A7385" s="13">
        <f t="shared" si="115"/>
        <v>2</v>
      </c>
      <c r="B7385">
        <v>3012381</v>
      </c>
      <c r="C7385">
        <v>1380</v>
      </c>
      <c r="D7385">
        <v>1501</v>
      </c>
      <c r="E7385"/>
      <c r="F7385" t="s">
        <v>253</v>
      </c>
      <c r="G7385">
        <v>2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5330</v>
      </c>
    </row>
    <row r="7386" spans="1:13">
      <c r="A7386" s="13">
        <f t="shared" si="115"/>
        <v>2</v>
      </c>
      <c r="B7386">
        <v>3012382</v>
      </c>
      <c r="C7386">
        <v>1380</v>
      </c>
      <c r="D7386">
        <v>1501</v>
      </c>
      <c r="E7386"/>
      <c r="F7386" t="s">
        <v>253</v>
      </c>
      <c r="G7386">
        <v>2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5331</v>
      </c>
    </row>
    <row r="7387" spans="1:13">
      <c r="A7387" s="13">
        <f t="shared" si="115"/>
        <v>8</v>
      </c>
      <c r="B7387">
        <v>3012383</v>
      </c>
      <c r="C7387">
        <v>1380</v>
      </c>
      <c r="D7387">
        <v>1501</v>
      </c>
      <c r="E7387"/>
      <c r="F7387" t="s">
        <v>253</v>
      </c>
      <c r="G7387">
        <v>8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5332</v>
      </c>
    </row>
    <row r="7388" spans="1:13">
      <c r="A7388" s="13">
        <f t="shared" si="115"/>
        <v>2</v>
      </c>
      <c r="B7388">
        <v>3012384</v>
      </c>
      <c r="C7388">
        <v>1380</v>
      </c>
      <c r="D7388">
        <v>1500</v>
      </c>
      <c r="E7388"/>
      <c r="F7388" t="s">
        <v>253</v>
      </c>
      <c r="G7388">
        <v>2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5333</v>
      </c>
    </row>
    <row r="7389" spans="1:13">
      <c r="A7389" s="13">
        <f t="shared" si="115"/>
        <v>2</v>
      </c>
      <c r="B7389">
        <v>3012385</v>
      </c>
      <c r="C7389">
        <v>1380</v>
      </c>
      <c r="D7389">
        <v>1501</v>
      </c>
      <c r="E7389"/>
      <c r="F7389" t="s">
        <v>253</v>
      </c>
      <c r="G7389">
        <v>2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5334</v>
      </c>
    </row>
    <row r="7390" spans="1:13">
      <c r="A7390" s="13">
        <f t="shared" si="115"/>
        <v>2</v>
      </c>
      <c r="B7390">
        <v>3012386</v>
      </c>
      <c r="C7390">
        <v>1380</v>
      </c>
      <c r="D7390">
        <v>1500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5335</v>
      </c>
    </row>
    <row r="7391" spans="1:13">
      <c r="A7391" s="13">
        <f t="shared" si="115"/>
        <v>1</v>
      </c>
      <c r="B7391">
        <v>3012387</v>
      </c>
      <c r="C7391">
        <v>1380</v>
      </c>
      <c r="D7391">
        <v>1500</v>
      </c>
      <c r="E7391"/>
      <c r="F7391" t="s">
        <v>253</v>
      </c>
      <c r="G7391">
        <v>1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5336</v>
      </c>
    </row>
    <row r="7392" spans="1:13">
      <c r="A7392" s="13">
        <f t="shared" si="115"/>
        <v>6</v>
      </c>
      <c r="B7392">
        <v>3012388</v>
      </c>
      <c r="C7392">
        <v>1380</v>
      </c>
      <c r="D7392">
        <v>1501</v>
      </c>
      <c r="E7392"/>
      <c r="F7392" t="s">
        <v>253</v>
      </c>
      <c r="G7392">
        <v>6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5337</v>
      </c>
    </row>
    <row r="7393" spans="1:13">
      <c r="A7393" s="13">
        <f t="shared" si="115"/>
        <v>2</v>
      </c>
      <c r="B7393">
        <v>3012389</v>
      </c>
      <c r="C7393">
        <v>1380</v>
      </c>
      <c r="D7393">
        <v>1501</v>
      </c>
      <c r="E7393"/>
      <c r="F7393" t="s">
        <v>253</v>
      </c>
      <c r="G7393">
        <v>2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5338</v>
      </c>
    </row>
    <row r="7394" spans="1:13">
      <c r="A7394" s="13">
        <f t="shared" si="115"/>
        <v>6</v>
      </c>
      <c r="B7394">
        <v>3012390</v>
      </c>
      <c r="C7394">
        <v>1380</v>
      </c>
      <c r="D7394">
        <v>1501</v>
      </c>
      <c r="E7394"/>
      <c r="F7394" t="s">
        <v>253</v>
      </c>
      <c r="G7394">
        <v>6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5339</v>
      </c>
    </row>
    <row r="7395" spans="1:13">
      <c r="A7395" s="13">
        <f t="shared" si="115"/>
        <v>1</v>
      </c>
      <c r="B7395">
        <v>3012391</v>
      </c>
      <c r="C7395">
        <v>1380</v>
      </c>
      <c r="D7395">
        <v>1501</v>
      </c>
      <c r="E7395"/>
      <c r="F7395" t="s">
        <v>253</v>
      </c>
      <c r="G7395">
        <v>1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5340</v>
      </c>
    </row>
    <row r="7396" spans="1:13">
      <c r="A7396" s="13">
        <f t="shared" si="115"/>
        <v>1</v>
      </c>
      <c r="B7396">
        <v>3012393</v>
      </c>
      <c r="C7396">
        <v>1380</v>
      </c>
      <c r="D7396">
        <v>1500</v>
      </c>
      <c r="E7396"/>
      <c r="F7396" t="s">
        <v>253</v>
      </c>
      <c r="G7396">
        <v>1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9047</v>
      </c>
    </row>
    <row r="7397" spans="1:13">
      <c r="A7397" s="13">
        <f t="shared" si="115"/>
        <v>2</v>
      </c>
      <c r="B7397">
        <v>3012395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5341</v>
      </c>
    </row>
    <row r="7398" spans="1:13">
      <c r="A7398" s="13">
        <f t="shared" si="115"/>
        <v>1</v>
      </c>
      <c r="B7398">
        <v>3012396</v>
      </c>
      <c r="C7398">
        <v>1380</v>
      </c>
      <c r="D7398">
        <v>1500</v>
      </c>
      <c r="E7398"/>
      <c r="F7398" t="s">
        <v>253</v>
      </c>
      <c r="G7398">
        <v>1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5342</v>
      </c>
    </row>
    <row r="7399" spans="1:13">
      <c r="A7399" s="13">
        <f t="shared" si="115"/>
        <v>3</v>
      </c>
      <c r="B7399">
        <v>3012397</v>
      </c>
      <c r="C7399">
        <v>1380</v>
      </c>
      <c r="D7399">
        <v>1501</v>
      </c>
      <c r="E7399"/>
      <c r="F7399" t="s">
        <v>253</v>
      </c>
      <c r="G7399">
        <v>3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5343</v>
      </c>
    </row>
    <row r="7400" spans="1:13">
      <c r="A7400" s="13">
        <f t="shared" si="115"/>
        <v>65</v>
      </c>
      <c r="B7400">
        <v>3012398</v>
      </c>
      <c r="C7400">
        <v>1380</v>
      </c>
      <c r="D7400">
        <v>1500</v>
      </c>
      <c r="E7400"/>
      <c r="F7400" t="s">
        <v>253</v>
      </c>
      <c r="G7400">
        <v>65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5344</v>
      </c>
    </row>
    <row r="7401" spans="1:13">
      <c r="A7401" s="13">
        <f t="shared" si="115"/>
        <v>40</v>
      </c>
      <c r="B7401">
        <v>3012399</v>
      </c>
      <c r="C7401">
        <v>1380</v>
      </c>
      <c r="D7401">
        <v>1500</v>
      </c>
      <c r="E7401"/>
      <c r="F7401" t="s">
        <v>253</v>
      </c>
      <c r="G7401">
        <v>40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5345</v>
      </c>
    </row>
    <row r="7402" spans="1:13">
      <c r="A7402" s="13">
        <f t="shared" si="115"/>
        <v>1</v>
      </c>
      <c r="B7402">
        <v>3012400</v>
      </c>
      <c r="C7402">
        <v>1380</v>
      </c>
      <c r="D7402">
        <v>1501</v>
      </c>
      <c r="E7402"/>
      <c r="F7402" t="s">
        <v>253</v>
      </c>
      <c r="G7402">
        <v>1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5346</v>
      </c>
    </row>
    <row r="7403" spans="1:13">
      <c r="A7403" s="13">
        <f t="shared" si="115"/>
        <v>1</v>
      </c>
      <c r="B7403">
        <v>3012402</v>
      </c>
      <c r="C7403">
        <v>1380</v>
      </c>
      <c r="D7403">
        <v>1501</v>
      </c>
      <c r="E7403"/>
      <c r="F7403" t="s">
        <v>253</v>
      </c>
      <c r="G7403">
        <v>1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5347</v>
      </c>
    </row>
    <row r="7404" spans="1:13">
      <c r="A7404" s="13">
        <f t="shared" si="115"/>
        <v>2</v>
      </c>
      <c r="B7404">
        <v>3012403</v>
      </c>
      <c r="C7404">
        <v>1380</v>
      </c>
      <c r="D7404">
        <v>1500</v>
      </c>
      <c r="E7404"/>
      <c r="F7404" t="s">
        <v>253</v>
      </c>
      <c r="G7404">
        <v>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5348</v>
      </c>
    </row>
    <row r="7405" spans="1:13">
      <c r="A7405" s="13">
        <f t="shared" si="115"/>
        <v>1</v>
      </c>
      <c r="B7405">
        <v>3012404</v>
      </c>
      <c r="C7405">
        <v>1380</v>
      </c>
      <c r="D7405">
        <v>1500</v>
      </c>
      <c r="E7405"/>
      <c r="F7405" t="s">
        <v>253</v>
      </c>
      <c r="G7405">
        <v>1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8913</v>
      </c>
    </row>
    <row r="7406" spans="1:13">
      <c r="A7406" s="13">
        <f t="shared" si="115"/>
        <v>1</v>
      </c>
      <c r="B7406">
        <v>3012405</v>
      </c>
      <c r="C7406">
        <v>1380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7847</v>
      </c>
    </row>
    <row r="7407" spans="1:13">
      <c r="A7407" s="13">
        <f t="shared" si="115"/>
        <v>56</v>
      </c>
      <c r="B7407">
        <v>3012406</v>
      </c>
      <c r="C7407">
        <v>1380</v>
      </c>
      <c r="D7407">
        <v>1500</v>
      </c>
      <c r="E7407"/>
      <c r="F7407" t="s">
        <v>253</v>
      </c>
      <c r="G7407">
        <v>56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5349</v>
      </c>
    </row>
    <row r="7408" spans="1:13">
      <c r="A7408" s="13">
        <f t="shared" si="115"/>
        <v>1</v>
      </c>
      <c r="B7408">
        <v>3012420</v>
      </c>
      <c r="C7408">
        <v>1380</v>
      </c>
      <c r="D7408">
        <v>1501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5350</v>
      </c>
    </row>
    <row r="7409" spans="1:13">
      <c r="A7409" s="13">
        <f t="shared" si="115"/>
        <v>3</v>
      </c>
      <c r="B7409">
        <v>3012421</v>
      </c>
      <c r="C7409">
        <v>1380</v>
      </c>
      <c r="D7409">
        <v>1500</v>
      </c>
      <c r="E7409"/>
      <c r="F7409" t="s">
        <v>253</v>
      </c>
      <c r="G7409">
        <v>3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9048</v>
      </c>
    </row>
    <row r="7410" spans="1:13">
      <c r="A7410" s="13">
        <f t="shared" si="115"/>
        <v>1</v>
      </c>
      <c r="B7410">
        <v>3012422</v>
      </c>
      <c r="C7410">
        <v>1380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5351</v>
      </c>
    </row>
    <row r="7411" spans="1:13">
      <c r="A7411" s="13">
        <f t="shared" si="115"/>
        <v>5</v>
      </c>
      <c r="B7411">
        <v>3012423</v>
      </c>
      <c r="C7411">
        <v>1380</v>
      </c>
      <c r="D7411">
        <v>1500</v>
      </c>
      <c r="E7411"/>
      <c r="F7411" t="s">
        <v>253</v>
      </c>
      <c r="G7411">
        <v>5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5352</v>
      </c>
    </row>
    <row r="7412" spans="1:13">
      <c r="A7412" s="13">
        <f t="shared" si="115"/>
        <v>5</v>
      </c>
      <c r="B7412">
        <v>3012424</v>
      </c>
      <c r="C7412">
        <v>1380</v>
      </c>
      <c r="D7412">
        <v>1500</v>
      </c>
      <c r="E7412"/>
      <c r="F7412" t="s">
        <v>253</v>
      </c>
      <c r="G7412">
        <v>5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7776</v>
      </c>
    </row>
    <row r="7413" spans="1:13">
      <c r="A7413" s="13">
        <f t="shared" si="115"/>
        <v>3</v>
      </c>
      <c r="B7413">
        <v>3012425</v>
      </c>
      <c r="C7413">
        <v>1380</v>
      </c>
      <c r="D7413">
        <v>1500</v>
      </c>
      <c r="E7413"/>
      <c r="F7413" t="s">
        <v>253</v>
      </c>
      <c r="G7413">
        <v>3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5353</v>
      </c>
    </row>
    <row r="7414" spans="1:13">
      <c r="A7414" s="13">
        <f t="shared" si="115"/>
        <v>6</v>
      </c>
      <c r="B7414">
        <v>3012426</v>
      </c>
      <c r="C7414">
        <v>1380</v>
      </c>
      <c r="D7414">
        <v>1500</v>
      </c>
      <c r="E7414"/>
      <c r="F7414" t="s">
        <v>253</v>
      </c>
      <c r="G7414">
        <v>6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5354</v>
      </c>
    </row>
    <row r="7415" spans="1:13">
      <c r="A7415" s="13">
        <f t="shared" si="115"/>
        <v>4</v>
      </c>
      <c r="B7415">
        <v>3012427</v>
      </c>
      <c r="C7415">
        <v>1380</v>
      </c>
      <c r="D7415">
        <v>1501</v>
      </c>
      <c r="E7415"/>
      <c r="F7415" t="s">
        <v>253</v>
      </c>
      <c r="G7415">
        <v>4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5355</v>
      </c>
    </row>
    <row r="7416" spans="1:13">
      <c r="A7416" s="13">
        <f t="shared" si="115"/>
        <v>12</v>
      </c>
      <c r="B7416">
        <v>3012428</v>
      </c>
      <c r="C7416">
        <v>1380</v>
      </c>
      <c r="D7416">
        <v>1500</v>
      </c>
      <c r="E7416"/>
      <c r="F7416" t="s">
        <v>253</v>
      </c>
      <c r="G7416">
        <v>12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8190</v>
      </c>
    </row>
    <row r="7417" spans="1:13">
      <c r="A7417" s="13">
        <f t="shared" si="115"/>
        <v>13</v>
      </c>
      <c r="B7417">
        <v>3012429</v>
      </c>
      <c r="C7417">
        <v>1380</v>
      </c>
      <c r="D7417">
        <v>1500</v>
      </c>
      <c r="E7417"/>
      <c r="F7417" t="s">
        <v>253</v>
      </c>
      <c r="G7417">
        <v>13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7777</v>
      </c>
    </row>
    <row r="7418" spans="1:13">
      <c r="A7418" s="13">
        <f t="shared" si="115"/>
        <v>5</v>
      </c>
      <c r="B7418">
        <v>3012430</v>
      </c>
      <c r="C7418">
        <v>1380</v>
      </c>
      <c r="D7418">
        <v>1500</v>
      </c>
      <c r="E7418"/>
      <c r="F7418" t="s">
        <v>253</v>
      </c>
      <c r="G7418">
        <v>5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5356</v>
      </c>
    </row>
    <row r="7419" spans="1:13">
      <c r="A7419" s="13">
        <f t="shared" si="115"/>
        <v>4</v>
      </c>
      <c r="B7419">
        <v>3012431</v>
      </c>
      <c r="C7419">
        <v>1380</v>
      </c>
      <c r="D7419">
        <v>1501</v>
      </c>
      <c r="E7419"/>
      <c r="F7419" t="s">
        <v>253</v>
      </c>
      <c r="G7419">
        <v>4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5357</v>
      </c>
    </row>
    <row r="7420" spans="1:13">
      <c r="A7420" s="13">
        <f t="shared" si="115"/>
        <v>6</v>
      </c>
      <c r="B7420">
        <v>3012432</v>
      </c>
      <c r="C7420">
        <v>1380</v>
      </c>
      <c r="D7420">
        <v>1501</v>
      </c>
      <c r="E7420"/>
      <c r="F7420" t="s">
        <v>253</v>
      </c>
      <c r="G7420">
        <v>6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5358</v>
      </c>
    </row>
    <row r="7421" spans="1:13">
      <c r="A7421" s="13">
        <f t="shared" si="115"/>
        <v>9</v>
      </c>
      <c r="B7421">
        <v>3012433</v>
      </c>
      <c r="C7421">
        <v>1380</v>
      </c>
      <c r="D7421">
        <v>1500</v>
      </c>
      <c r="E7421"/>
      <c r="F7421" t="s">
        <v>253</v>
      </c>
      <c r="G7421">
        <v>9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5359</v>
      </c>
    </row>
    <row r="7422" spans="1:13">
      <c r="A7422" s="13">
        <f t="shared" si="115"/>
        <v>1</v>
      </c>
      <c r="B7422">
        <v>3012434</v>
      </c>
      <c r="C7422">
        <v>1380</v>
      </c>
      <c r="D7422">
        <v>1500</v>
      </c>
      <c r="E7422"/>
      <c r="F7422" t="s">
        <v>253</v>
      </c>
      <c r="G7422">
        <v>1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5360</v>
      </c>
    </row>
    <row r="7423" spans="1:13">
      <c r="A7423" s="13">
        <f t="shared" si="115"/>
        <v>4</v>
      </c>
      <c r="B7423">
        <v>3012435</v>
      </c>
      <c r="C7423">
        <v>1380</v>
      </c>
      <c r="D7423">
        <v>1501</v>
      </c>
      <c r="E7423"/>
      <c r="F7423" t="s">
        <v>253</v>
      </c>
      <c r="G7423">
        <v>4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5361</v>
      </c>
    </row>
    <row r="7424" spans="1:13">
      <c r="A7424" s="13">
        <f t="shared" si="115"/>
        <v>1</v>
      </c>
      <c r="B7424">
        <v>3012436</v>
      </c>
      <c r="C7424">
        <v>1380</v>
      </c>
      <c r="D7424">
        <v>1500</v>
      </c>
      <c r="E7424"/>
      <c r="F7424" t="s">
        <v>253</v>
      </c>
      <c r="G7424">
        <v>1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5362</v>
      </c>
    </row>
    <row r="7425" spans="1:13">
      <c r="A7425" s="13">
        <f t="shared" si="115"/>
        <v>1</v>
      </c>
      <c r="B7425">
        <v>3012439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7546</v>
      </c>
    </row>
    <row r="7426" spans="1:13">
      <c r="A7426" s="13">
        <f t="shared" si="115"/>
        <v>1</v>
      </c>
      <c r="B7426">
        <v>3012440</v>
      </c>
      <c r="C7426">
        <v>1380</v>
      </c>
      <c r="D7426">
        <v>1500</v>
      </c>
      <c r="E7426"/>
      <c r="F7426" t="s">
        <v>253</v>
      </c>
      <c r="G7426">
        <v>1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5363</v>
      </c>
    </row>
    <row r="7427" spans="1:13">
      <c r="A7427" s="13">
        <f t="shared" ref="A7427:A7490" si="116">G7427+H7427+I7427</f>
        <v>1</v>
      </c>
      <c r="B7427">
        <v>3012442</v>
      </c>
      <c r="C7427">
        <v>1380</v>
      </c>
      <c r="D7427">
        <v>1501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5364</v>
      </c>
    </row>
    <row r="7428" spans="1:13">
      <c r="A7428" s="13">
        <f t="shared" si="116"/>
        <v>1</v>
      </c>
      <c r="B7428">
        <v>3012443</v>
      </c>
      <c r="C7428">
        <v>1380</v>
      </c>
      <c r="D7428">
        <v>1501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5365</v>
      </c>
    </row>
    <row r="7429" spans="1:13">
      <c r="A7429" s="13">
        <f t="shared" si="116"/>
        <v>1</v>
      </c>
      <c r="B7429">
        <v>3012444</v>
      </c>
      <c r="C7429">
        <v>1380</v>
      </c>
      <c r="D7429">
        <v>1500</v>
      </c>
      <c r="E7429"/>
      <c r="F7429" t="s">
        <v>253</v>
      </c>
      <c r="G7429">
        <v>1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5366</v>
      </c>
    </row>
    <row r="7430" spans="1:13">
      <c r="A7430" s="13">
        <f t="shared" si="116"/>
        <v>1</v>
      </c>
      <c r="B7430">
        <v>3012445</v>
      </c>
      <c r="C7430">
        <v>1380</v>
      </c>
      <c r="D7430">
        <v>1501</v>
      </c>
      <c r="E7430"/>
      <c r="F7430" t="s">
        <v>253</v>
      </c>
      <c r="G7430">
        <v>1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5367</v>
      </c>
    </row>
    <row r="7431" spans="1:13">
      <c r="A7431" s="13">
        <f t="shared" si="116"/>
        <v>1</v>
      </c>
      <c r="B7431">
        <v>3012446</v>
      </c>
      <c r="C7431">
        <v>1380</v>
      </c>
      <c r="D7431">
        <v>1500</v>
      </c>
      <c r="E7431"/>
      <c r="F7431" t="s">
        <v>253</v>
      </c>
      <c r="G7431">
        <v>1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5368</v>
      </c>
    </row>
    <row r="7432" spans="1:13">
      <c r="A7432" s="13">
        <f t="shared" si="116"/>
        <v>3</v>
      </c>
      <c r="B7432">
        <v>3012447</v>
      </c>
      <c r="C7432">
        <v>1380</v>
      </c>
      <c r="D7432">
        <v>1500</v>
      </c>
      <c r="E7432"/>
      <c r="F7432" t="s">
        <v>253</v>
      </c>
      <c r="G7432">
        <v>3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5369</v>
      </c>
    </row>
    <row r="7433" spans="1:13">
      <c r="A7433" s="13">
        <f t="shared" si="116"/>
        <v>1</v>
      </c>
      <c r="B7433">
        <v>3012448</v>
      </c>
      <c r="C7433">
        <v>1380</v>
      </c>
      <c r="D7433">
        <v>1501</v>
      </c>
      <c r="E7433"/>
      <c r="F7433" t="s">
        <v>253</v>
      </c>
      <c r="G7433">
        <v>1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5370</v>
      </c>
    </row>
    <row r="7434" spans="1:13">
      <c r="A7434" s="13">
        <f t="shared" si="116"/>
        <v>2</v>
      </c>
      <c r="B7434">
        <v>3012449</v>
      </c>
      <c r="C7434">
        <v>1380</v>
      </c>
      <c r="D7434">
        <v>1500</v>
      </c>
      <c r="E7434"/>
      <c r="F7434" t="s">
        <v>253</v>
      </c>
      <c r="G7434">
        <v>2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5371</v>
      </c>
    </row>
    <row r="7435" spans="1:13">
      <c r="A7435" s="13">
        <f t="shared" si="116"/>
        <v>2</v>
      </c>
      <c r="B7435">
        <v>3012451</v>
      </c>
      <c r="C7435">
        <v>1380</v>
      </c>
      <c r="D7435">
        <v>1501</v>
      </c>
      <c r="E7435"/>
      <c r="F7435" t="s">
        <v>253</v>
      </c>
      <c r="G7435">
        <v>2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5372</v>
      </c>
    </row>
    <row r="7436" spans="1:13">
      <c r="A7436" s="13">
        <f t="shared" si="116"/>
        <v>2</v>
      </c>
      <c r="B7436">
        <v>3012452</v>
      </c>
      <c r="C7436">
        <v>1380</v>
      </c>
      <c r="D7436">
        <v>1500</v>
      </c>
      <c r="E7436"/>
      <c r="F7436" t="s">
        <v>253</v>
      </c>
      <c r="G7436">
        <v>2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5373</v>
      </c>
    </row>
    <row r="7437" spans="1:13">
      <c r="A7437" s="13">
        <f t="shared" si="116"/>
        <v>1</v>
      </c>
      <c r="B7437">
        <v>3012453</v>
      </c>
      <c r="C7437">
        <v>1380</v>
      </c>
      <c r="D7437">
        <v>1501</v>
      </c>
      <c r="E7437"/>
      <c r="F7437" t="s">
        <v>253</v>
      </c>
      <c r="G7437">
        <v>1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5374</v>
      </c>
    </row>
    <row r="7438" spans="1:13">
      <c r="A7438" s="13">
        <f t="shared" si="116"/>
        <v>1</v>
      </c>
      <c r="B7438">
        <v>3012455</v>
      </c>
      <c r="C7438">
        <v>1380</v>
      </c>
      <c r="D7438">
        <v>1500</v>
      </c>
      <c r="E7438"/>
      <c r="F7438" t="s">
        <v>253</v>
      </c>
      <c r="G7438">
        <v>1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5375</v>
      </c>
    </row>
    <row r="7439" spans="1:13">
      <c r="A7439" s="13">
        <f t="shared" si="116"/>
        <v>1</v>
      </c>
      <c r="B7439">
        <v>3012456</v>
      </c>
      <c r="C7439">
        <v>1380</v>
      </c>
      <c r="D7439">
        <v>1501</v>
      </c>
      <c r="E7439"/>
      <c r="F7439" t="s">
        <v>253</v>
      </c>
      <c r="G7439">
        <v>1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5376</v>
      </c>
    </row>
    <row r="7440" spans="1:13">
      <c r="A7440" s="13">
        <f t="shared" si="116"/>
        <v>1</v>
      </c>
      <c r="B7440">
        <v>3012458</v>
      </c>
      <c r="C7440">
        <v>1380</v>
      </c>
      <c r="D7440">
        <v>1501</v>
      </c>
      <c r="E7440"/>
      <c r="F7440" t="s">
        <v>253</v>
      </c>
      <c r="G7440">
        <v>1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5377</v>
      </c>
    </row>
    <row r="7441" spans="1:13">
      <c r="A7441" s="13">
        <f t="shared" si="116"/>
        <v>1</v>
      </c>
      <c r="B7441">
        <v>3012460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9307</v>
      </c>
    </row>
    <row r="7442" spans="1:13">
      <c r="A7442" s="13">
        <f t="shared" si="116"/>
        <v>1</v>
      </c>
      <c r="B7442">
        <v>3012461</v>
      </c>
      <c r="C7442">
        <v>1380</v>
      </c>
      <c r="D7442">
        <v>1501</v>
      </c>
      <c r="E7442"/>
      <c r="F7442" t="s">
        <v>253</v>
      </c>
      <c r="G7442">
        <v>1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5378</v>
      </c>
    </row>
    <row r="7443" spans="1:13">
      <c r="A7443" s="13">
        <f t="shared" si="116"/>
        <v>2</v>
      </c>
      <c r="B7443">
        <v>3012462</v>
      </c>
      <c r="C7443">
        <v>1380</v>
      </c>
      <c r="D7443">
        <v>1501</v>
      </c>
      <c r="E7443"/>
      <c r="F7443" t="s">
        <v>253</v>
      </c>
      <c r="G7443">
        <v>2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5379</v>
      </c>
    </row>
    <row r="7444" spans="1:13">
      <c r="A7444" s="13">
        <f t="shared" si="116"/>
        <v>1</v>
      </c>
      <c r="B7444">
        <v>3012463</v>
      </c>
      <c r="C7444">
        <v>1380</v>
      </c>
      <c r="D7444">
        <v>1501</v>
      </c>
      <c r="E7444"/>
      <c r="F7444" t="s">
        <v>253</v>
      </c>
      <c r="G7444">
        <v>1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9516</v>
      </c>
    </row>
    <row r="7445" spans="1:13">
      <c r="A7445" s="13">
        <f t="shared" si="116"/>
        <v>899</v>
      </c>
      <c r="B7445">
        <v>3012464</v>
      </c>
      <c r="C7445">
        <v>1380</v>
      </c>
      <c r="D7445">
        <v>1501</v>
      </c>
      <c r="E7445"/>
      <c r="F7445" t="s">
        <v>253</v>
      </c>
      <c r="G7445">
        <v>899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5380</v>
      </c>
    </row>
    <row r="7446" spans="1:13">
      <c r="A7446" s="13">
        <f t="shared" si="116"/>
        <v>2</v>
      </c>
      <c r="B7446">
        <v>3012469</v>
      </c>
      <c r="C7446">
        <v>1400</v>
      </c>
      <c r="D7446">
        <v>1500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5381</v>
      </c>
    </row>
    <row r="7447" spans="1:13">
      <c r="A7447" s="13">
        <f t="shared" si="116"/>
        <v>10</v>
      </c>
      <c r="B7447">
        <v>3012470</v>
      </c>
      <c r="C7447">
        <v>1400</v>
      </c>
      <c r="D7447">
        <v>1500</v>
      </c>
      <c r="E7447"/>
      <c r="F7447" t="s">
        <v>253</v>
      </c>
      <c r="G7447">
        <v>10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8487</v>
      </c>
    </row>
    <row r="7448" spans="1:13">
      <c r="A7448" s="13">
        <f t="shared" si="116"/>
        <v>2</v>
      </c>
      <c r="B7448">
        <v>3012471</v>
      </c>
      <c r="C7448">
        <v>1400</v>
      </c>
      <c r="D7448">
        <v>1500</v>
      </c>
      <c r="E7448"/>
      <c r="F7448" t="s">
        <v>253</v>
      </c>
      <c r="G7448">
        <v>2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5382</v>
      </c>
    </row>
    <row r="7449" spans="1:13">
      <c r="A7449" s="13">
        <f t="shared" si="116"/>
        <v>2</v>
      </c>
      <c r="B7449">
        <v>3012472</v>
      </c>
      <c r="C7449">
        <v>1400</v>
      </c>
      <c r="D7449">
        <v>1500</v>
      </c>
      <c r="E7449"/>
      <c r="F7449" t="s">
        <v>253</v>
      </c>
      <c r="G7449">
        <v>2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5383</v>
      </c>
    </row>
    <row r="7450" spans="1:13">
      <c r="A7450" s="13">
        <f t="shared" si="116"/>
        <v>2</v>
      </c>
      <c r="B7450">
        <v>3012473</v>
      </c>
      <c r="C7450">
        <v>1400</v>
      </c>
      <c r="D7450">
        <v>1500</v>
      </c>
      <c r="E7450"/>
      <c r="F7450" t="s">
        <v>253</v>
      </c>
      <c r="G7450">
        <v>2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5384</v>
      </c>
    </row>
    <row r="7451" spans="1:13">
      <c r="A7451" s="13">
        <f t="shared" si="116"/>
        <v>1</v>
      </c>
      <c r="B7451">
        <v>3012474</v>
      </c>
      <c r="C7451">
        <v>1400</v>
      </c>
      <c r="D7451">
        <v>1500</v>
      </c>
      <c r="E7451"/>
      <c r="F7451" t="s">
        <v>253</v>
      </c>
      <c r="G7451">
        <v>1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5385</v>
      </c>
    </row>
    <row r="7452" spans="1:13">
      <c r="A7452" s="13">
        <f t="shared" si="116"/>
        <v>1</v>
      </c>
      <c r="B7452">
        <v>3012475</v>
      </c>
      <c r="C7452">
        <v>1400</v>
      </c>
      <c r="D7452">
        <v>1500</v>
      </c>
      <c r="E7452"/>
      <c r="F7452" t="s">
        <v>253</v>
      </c>
      <c r="G7452">
        <v>1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5386</v>
      </c>
    </row>
    <row r="7453" spans="1:13">
      <c r="A7453" s="13">
        <f t="shared" si="116"/>
        <v>1</v>
      </c>
      <c r="B7453">
        <v>3012476</v>
      </c>
      <c r="C7453">
        <v>1400</v>
      </c>
      <c r="D7453">
        <v>1500</v>
      </c>
      <c r="E7453"/>
      <c r="F7453" t="s">
        <v>253</v>
      </c>
      <c r="G7453">
        <v>1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5387</v>
      </c>
    </row>
    <row r="7454" spans="1:13">
      <c r="A7454" s="13">
        <f t="shared" si="116"/>
        <v>3</v>
      </c>
      <c r="B7454">
        <v>3012477</v>
      </c>
      <c r="C7454">
        <v>1400</v>
      </c>
      <c r="D7454">
        <v>1500</v>
      </c>
      <c r="E7454"/>
      <c r="F7454" t="s">
        <v>253</v>
      </c>
      <c r="G7454">
        <v>3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5388</v>
      </c>
    </row>
    <row r="7455" spans="1:13">
      <c r="A7455" s="13">
        <f t="shared" si="116"/>
        <v>1</v>
      </c>
      <c r="B7455">
        <v>3012479</v>
      </c>
      <c r="C7455">
        <v>1400</v>
      </c>
      <c r="D7455">
        <v>1500</v>
      </c>
      <c r="E7455"/>
      <c r="F7455" t="s">
        <v>253</v>
      </c>
      <c r="G7455">
        <v>1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7755</v>
      </c>
    </row>
    <row r="7456" spans="1:13">
      <c r="A7456" s="13">
        <f t="shared" si="116"/>
        <v>1</v>
      </c>
      <c r="B7456">
        <v>3012480</v>
      </c>
      <c r="C7456">
        <v>1400</v>
      </c>
      <c r="D7456">
        <v>1500</v>
      </c>
      <c r="E7456"/>
      <c r="F7456" t="s">
        <v>253</v>
      </c>
      <c r="G7456">
        <v>1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7905</v>
      </c>
    </row>
    <row r="7457" spans="1:13">
      <c r="A7457" s="13">
        <f t="shared" si="116"/>
        <v>1</v>
      </c>
      <c r="B7457">
        <v>3012481</v>
      </c>
      <c r="C7457">
        <v>1400</v>
      </c>
      <c r="D7457">
        <v>1500</v>
      </c>
      <c r="E7457"/>
      <c r="F7457" t="s">
        <v>253</v>
      </c>
      <c r="G7457">
        <v>1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5389</v>
      </c>
    </row>
    <row r="7458" spans="1:13">
      <c r="A7458" s="13">
        <f t="shared" si="116"/>
        <v>1</v>
      </c>
      <c r="B7458">
        <v>3012482</v>
      </c>
      <c r="C7458">
        <v>1400</v>
      </c>
      <c r="D7458">
        <v>1500</v>
      </c>
      <c r="E7458"/>
      <c r="F7458" t="s">
        <v>253</v>
      </c>
      <c r="G7458">
        <v>1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5390</v>
      </c>
    </row>
    <row r="7459" spans="1:13">
      <c r="A7459" s="13">
        <f t="shared" si="116"/>
        <v>1</v>
      </c>
      <c r="B7459">
        <v>3012483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8058</v>
      </c>
    </row>
    <row r="7460" spans="1:13">
      <c r="A7460" s="13">
        <f t="shared" si="116"/>
        <v>1</v>
      </c>
      <c r="B7460">
        <v>3012484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5391</v>
      </c>
    </row>
    <row r="7461" spans="1:13">
      <c r="A7461" s="13">
        <f t="shared" si="116"/>
        <v>5000</v>
      </c>
      <c r="B7461">
        <v>3012485</v>
      </c>
      <c r="C7461">
        <v>1380</v>
      </c>
      <c r="D7461">
        <v>1501</v>
      </c>
      <c r="E7461"/>
      <c r="F7461" t="s">
        <v>253</v>
      </c>
      <c r="G7461" s="177">
        <v>5000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5392</v>
      </c>
    </row>
    <row r="7462" spans="1:13">
      <c r="A7462" s="13">
        <f t="shared" si="116"/>
        <v>166</v>
      </c>
      <c r="B7462">
        <v>3012486</v>
      </c>
      <c r="C7462">
        <v>1380</v>
      </c>
      <c r="D7462">
        <v>1500</v>
      </c>
      <c r="E7462"/>
      <c r="F7462" t="s">
        <v>253</v>
      </c>
      <c r="G7462">
        <v>166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5393</v>
      </c>
    </row>
    <row r="7463" spans="1:13">
      <c r="A7463" s="13">
        <f t="shared" si="116"/>
        <v>153</v>
      </c>
      <c r="B7463">
        <v>3012487</v>
      </c>
      <c r="C7463">
        <v>1380</v>
      </c>
      <c r="D7463">
        <v>1501</v>
      </c>
      <c r="E7463"/>
      <c r="F7463" t="s">
        <v>253</v>
      </c>
      <c r="G7463">
        <v>153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5394</v>
      </c>
    </row>
    <row r="7464" spans="1:13">
      <c r="A7464" s="13">
        <f t="shared" si="116"/>
        <v>4</v>
      </c>
      <c r="B7464">
        <v>3012488</v>
      </c>
      <c r="C7464">
        <v>1380</v>
      </c>
      <c r="D7464">
        <v>1501</v>
      </c>
      <c r="E7464"/>
      <c r="F7464" t="s">
        <v>253</v>
      </c>
      <c r="G7464">
        <v>4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5395</v>
      </c>
    </row>
    <row r="7465" spans="1:13">
      <c r="A7465" s="13">
        <f t="shared" si="116"/>
        <v>1</v>
      </c>
      <c r="B7465">
        <v>3012489</v>
      </c>
      <c r="C7465">
        <v>1380</v>
      </c>
      <c r="D7465">
        <v>1501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5396</v>
      </c>
    </row>
    <row r="7466" spans="1:13">
      <c r="A7466" s="13">
        <f t="shared" si="116"/>
        <v>1</v>
      </c>
      <c r="B7466">
        <v>3012490</v>
      </c>
      <c r="C7466">
        <v>1380</v>
      </c>
      <c r="D7466">
        <v>1501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5397</v>
      </c>
    </row>
    <row r="7467" spans="1:13">
      <c r="A7467" s="13">
        <f t="shared" si="116"/>
        <v>10</v>
      </c>
      <c r="B7467">
        <v>3012491</v>
      </c>
      <c r="C7467">
        <v>1380</v>
      </c>
      <c r="D7467">
        <v>1500</v>
      </c>
      <c r="E7467"/>
      <c r="F7467" t="s">
        <v>253</v>
      </c>
      <c r="G7467">
        <v>10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5398</v>
      </c>
    </row>
    <row r="7468" spans="1:13">
      <c r="A7468" s="13">
        <f t="shared" si="116"/>
        <v>1</v>
      </c>
      <c r="B7468">
        <v>3012492</v>
      </c>
      <c r="C7468">
        <v>1380</v>
      </c>
      <c r="D7468">
        <v>1501</v>
      </c>
      <c r="E7468"/>
      <c r="F7468" t="s">
        <v>253</v>
      </c>
      <c r="G7468">
        <v>1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5399</v>
      </c>
    </row>
    <row r="7469" spans="1:13">
      <c r="A7469" s="13">
        <f t="shared" si="116"/>
        <v>1</v>
      </c>
      <c r="B7469">
        <v>3012493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5400</v>
      </c>
    </row>
    <row r="7470" spans="1:13">
      <c r="A7470" s="13">
        <f t="shared" si="116"/>
        <v>2</v>
      </c>
      <c r="B7470">
        <v>3012494</v>
      </c>
      <c r="C7470">
        <v>1380</v>
      </c>
      <c r="D7470">
        <v>1501</v>
      </c>
      <c r="E7470"/>
      <c r="F7470" t="s">
        <v>253</v>
      </c>
      <c r="G7470">
        <v>2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5401</v>
      </c>
    </row>
    <row r="7471" spans="1:13">
      <c r="A7471" s="13">
        <f t="shared" si="116"/>
        <v>1</v>
      </c>
      <c r="B7471">
        <v>3012495</v>
      </c>
      <c r="C7471">
        <v>1380</v>
      </c>
      <c r="D7471">
        <v>1501</v>
      </c>
      <c r="E7471"/>
      <c r="F7471" t="s">
        <v>253</v>
      </c>
      <c r="G7471">
        <v>1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5402</v>
      </c>
    </row>
    <row r="7472" spans="1:13">
      <c r="A7472" s="13">
        <f t="shared" si="116"/>
        <v>2</v>
      </c>
      <c r="B7472">
        <v>3012496</v>
      </c>
      <c r="C7472">
        <v>1380</v>
      </c>
      <c r="D7472">
        <v>1501</v>
      </c>
      <c r="E7472"/>
      <c r="F7472" t="s">
        <v>253</v>
      </c>
      <c r="G7472">
        <v>2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5403</v>
      </c>
    </row>
    <row r="7473" spans="1:13">
      <c r="A7473" s="13">
        <f t="shared" si="116"/>
        <v>1</v>
      </c>
      <c r="B7473">
        <v>3012497</v>
      </c>
      <c r="C7473">
        <v>1380</v>
      </c>
      <c r="D7473">
        <v>1501</v>
      </c>
      <c r="E7473"/>
      <c r="F7473" t="s">
        <v>253</v>
      </c>
      <c r="G7473">
        <v>1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5404</v>
      </c>
    </row>
    <row r="7474" spans="1:13">
      <c r="A7474" s="13">
        <f t="shared" si="116"/>
        <v>1</v>
      </c>
      <c r="B7474">
        <v>3012498</v>
      </c>
      <c r="C7474">
        <v>1380</v>
      </c>
      <c r="D7474">
        <v>1501</v>
      </c>
      <c r="E7474"/>
      <c r="F7474" t="s">
        <v>253</v>
      </c>
      <c r="G7474">
        <v>1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5405</v>
      </c>
    </row>
    <row r="7475" spans="1:13">
      <c r="A7475" s="13">
        <f t="shared" si="116"/>
        <v>23</v>
      </c>
      <c r="B7475">
        <v>3012499</v>
      </c>
      <c r="C7475">
        <v>1380</v>
      </c>
      <c r="D7475">
        <v>1500</v>
      </c>
      <c r="E7475"/>
      <c r="F7475" t="s">
        <v>253</v>
      </c>
      <c r="G7475">
        <v>23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5406</v>
      </c>
    </row>
    <row r="7476" spans="1:13">
      <c r="A7476" s="13">
        <f t="shared" si="116"/>
        <v>1</v>
      </c>
      <c r="B7476">
        <v>3012500</v>
      </c>
      <c r="C7476">
        <v>1380</v>
      </c>
      <c r="D7476">
        <v>1500</v>
      </c>
      <c r="E7476"/>
      <c r="F7476" t="s">
        <v>253</v>
      </c>
      <c r="G7476">
        <v>1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5407</v>
      </c>
    </row>
    <row r="7477" spans="1:13">
      <c r="A7477" s="13">
        <f t="shared" si="116"/>
        <v>3</v>
      </c>
      <c r="B7477">
        <v>3012502</v>
      </c>
      <c r="C7477">
        <v>1380</v>
      </c>
      <c r="D7477">
        <v>1500</v>
      </c>
      <c r="E7477"/>
      <c r="F7477" t="s">
        <v>253</v>
      </c>
      <c r="G7477">
        <v>3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5408</v>
      </c>
    </row>
    <row r="7478" spans="1:13">
      <c r="A7478" s="13">
        <f t="shared" si="116"/>
        <v>12</v>
      </c>
      <c r="B7478">
        <v>3012506</v>
      </c>
      <c r="C7478">
        <v>1380</v>
      </c>
      <c r="D7478">
        <v>1500</v>
      </c>
      <c r="E7478"/>
      <c r="F7478" t="s">
        <v>253</v>
      </c>
      <c r="G7478">
        <v>12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5409</v>
      </c>
    </row>
    <row r="7479" spans="1:13">
      <c r="A7479" s="13">
        <f t="shared" si="116"/>
        <v>5</v>
      </c>
      <c r="B7479">
        <v>3012507</v>
      </c>
      <c r="C7479">
        <v>1380</v>
      </c>
      <c r="D7479">
        <v>1500</v>
      </c>
      <c r="E7479"/>
      <c r="F7479" t="s">
        <v>253</v>
      </c>
      <c r="G7479">
        <v>5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5410</v>
      </c>
    </row>
    <row r="7480" spans="1:13">
      <c r="A7480" s="13">
        <f t="shared" si="116"/>
        <v>1</v>
      </c>
      <c r="B7480">
        <v>3012508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5411</v>
      </c>
    </row>
    <row r="7481" spans="1:13">
      <c r="A7481" s="13">
        <f t="shared" si="116"/>
        <v>5</v>
      </c>
      <c r="B7481">
        <v>3012509</v>
      </c>
      <c r="C7481">
        <v>1380</v>
      </c>
      <c r="D7481">
        <v>1500</v>
      </c>
      <c r="E7481"/>
      <c r="F7481" t="s">
        <v>289</v>
      </c>
      <c r="G7481">
        <v>5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5412</v>
      </c>
    </row>
    <row r="7482" spans="1:13">
      <c r="A7482" s="13">
        <f t="shared" si="116"/>
        <v>5</v>
      </c>
      <c r="B7482">
        <v>3012510</v>
      </c>
      <c r="C7482">
        <v>1380</v>
      </c>
      <c r="D7482">
        <v>1500</v>
      </c>
      <c r="E7482"/>
      <c r="F7482" t="s">
        <v>289</v>
      </c>
      <c r="G7482">
        <v>5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5413</v>
      </c>
    </row>
    <row r="7483" spans="1:13">
      <c r="A7483" s="13">
        <f t="shared" si="116"/>
        <v>10</v>
      </c>
      <c r="B7483">
        <v>3012511</v>
      </c>
      <c r="C7483">
        <v>1380</v>
      </c>
      <c r="D7483">
        <v>1501</v>
      </c>
      <c r="E7483"/>
      <c r="F7483" t="s">
        <v>289</v>
      </c>
      <c r="G7483">
        <v>10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5414</v>
      </c>
    </row>
    <row r="7484" spans="1:13">
      <c r="A7484" s="13">
        <f t="shared" si="116"/>
        <v>1</v>
      </c>
      <c r="B7484">
        <v>3012514</v>
      </c>
      <c r="C7484">
        <v>1400</v>
      </c>
      <c r="D7484">
        <v>1500</v>
      </c>
      <c r="E7484"/>
      <c r="F7484" t="s">
        <v>253</v>
      </c>
      <c r="G7484">
        <v>1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7848</v>
      </c>
    </row>
    <row r="7485" spans="1:13">
      <c r="A7485" s="13">
        <f t="shared" si="116"/>
        <v>1</v>
      </c>
      <c r="B7485">
        <v>3012515</v>
      </c>
      <c r="C7485">
        <v>1400</v>
      </c>
      <c r="D7485">
        <v>1500</v>
      </c>
      <c r="E7485"/>
      <c r="F7485" t="s">
        <v>253</v>
      </c>
      <c r="G7485">
        <v>1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7849</v>
      </c>
    </row>
    <row r="7486" spans="1:13">
      <c r="A7486" s="13">
        <f t="shared" si="116"/>
        <v>5</v>
      </c>
      <c r="B7486">
        <v>3012516</v>
      </c>
      <c r="C7486">
        <v>1400</v>
      </c>
      <c r="D7486">
        <v>1500</v>
      </c>
      <c r="E7486"/>
      <c r="F7486" t="s">
        <v>253</v>
      </c>
      <c r="G7486">
        <v>5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5415</v>
      </c>
    </row>
    <row r="7487" spans="1:13">
      <c r="A7487" s="13">
        <f t="shared" si="116"/>
        <v>8</v>
      </c>
      <c r="B7487">
        <v>3012517</v>
      </c>
      <c r="C7487">
        <v>1400</v>
      </c>
      <c r="D7487">
        <v>1500</v>
      </c>
      <c r="E7487"/>
      <c r="F7487" t="s">
        <v>253</v>
      </c>
      <c r="G7487">
        <v>8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7571</v>
      </c>
    </row>
    <row r="7488" spans="1:13">
      <c r="A7488" s="13">
        <f t="shared" si="116"/>
        <v>1</v>
      </c>
      <c r="B7488">
        <v>3012518</v>
      </c>
      <c r="C7488">
        <v>1400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7850</v>
      </c>
    </row>
    <row r="7489" spans="1:13">
      <c r="A7489" s="13">
        <f t="shared" si="116"/>
        <v>1</v>
      </c>
      <c r="B7489">
        <v>3012519</v>
      </c>
      <c r="C7489">
        <v>1400</v>
      </c>
      <c r="D7489">
        <v>1500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5416</v>
      </c>
    </row>
    <row r="7490" spans="1:13">
      <c r="A7490" s="13">
        <f t="shared" si="116"/>
        <v>1</v>
      </c>
      <c r="B7490">
        <v>3012520</v>
      </c>
      <c r="C7490">
        <v>1400</v>
      </c>
      <c r="D7490">
        <v>1500</v>
      </c>
      <c r="E7490"/>
      <c r="F7490" t="s">
        <v>253</v>
      </c>
      <c r="G7490">
        <v>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5417</v>
      </c>
    </row>
    <row r="7491" spans="1:13">
      <c r="A7491" s="13">
        <f t="shared" ref="A7491:A7554" si="117">G7491+H7491+I7491</f>
        <v>1</v>
      </c>
      <c r="B7491">
        <v>3012521</v>
      </c>
      <c r="C7491">
        <v>1400</v>
      </c>
      <c r="D7491">
        <v>1500</v>
      </c>
      <c r="E7491"/>
      <c r="F7491" t="s">
        <v>253</v>
      </c>
      <c r="G7491">
        <v>1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5418</v>
      </c>
    </row>
    <row r="7492" spans="1:13">
      <c r="A7492" s="13">
        <f t="shared" si="117"/>
        <v>1</v>
      </c>
      <c r="B7492">
        <v>3012522</v>
      </c>
      <c r="C7492">
        <v>1400</v>
      </c>
      <c r="D7492">
        <v>1500</v>
      </c>
      <c r="E7492"/>
      <c r="F7492" t="s">
        <v>253</v>
      </c>
      <c r="G7492">
        <v>1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7756</v>
      </c>
    </row>
    <row r="7493" spans="1:13">
      <c r="A7493" s="13">
        <f t="shared" si="117"/>
        <v>1</v>
      </c>
      <c r="B7493">
        <v>3012523</v>
      </c>
      <c r="C7493">
        <v>1400</v>
      </c>
      <c r="D7493">
        <v>1500</v>
      </c>
      <c r="E7493"/>
      <c r="F7493" t="s">
        <v>253</v>
      </c>
      <c r="G7493">
        <v>1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7473</v>
      </c>
    </row>
    <row r="7494" spans="1:13">
      <c r="A7494" s="13">
        <f t="shared" si="117"/>
        <v>1</v>
      </c>
      <c r="B7494">
        <v>3012524</v>
      </c>
      <c r="C7494">
        <v>1400</v>
      </c>
      <c r="D7494">
        <v>1500</v>
      </c>
      <c r="E7494"/>
      <c r="F7494" t="s">
        <v>253</v>
      </c>
      <c r="G7494">
        <v>1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7935</v>
      </c>
    </row>
    <row r="7495" spans="1:13">
      <c r="A7495" s="13">
        <f t="shared" si="117"/>
        <v>1</v>
      </c>
      <c r="B7495">
        <v>3012525</v>
      </c>
      <c r="C7495">
        <v>1380</v>
      </c>
      <c r="D7495">
        <v>1500</v>
      </c>
      <c r="E7495"/>
      <c r="F7495" t="s">
        <v>253</v>
      </c>
      <c r="G7495">
        <v>1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5419</v>
      </c>
    </row>
    <row r="7496" spans="1:13">
      <c r="A7496" s="13">
        <f t="shared" si="117"/>
        <v>1</v>
      </c>
      <c r="B7496">
        <v>3012526</v>
      </c>
      <c r="C7496">
        <v>1380</v>
      </c>
      <c r="D7496">
        <v>1501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5420</v>
      </c>
    </row>
    <row r="7497" spans="1:13">
      <c r="A7497" s="13">
        <f t="shared" si="117"/>
        <v>2</v>
      </c>
      <c r="B7497">
        <v>3012527</v>
      </c>
      <c r="C7497">
        <v>1380</v>
      </c>
      <c r="D7497">
        <v>1501</v>
      </c>
      <c r="E7497"/>
      <c r="F7497" t="s">
        <v>253</v>
      </c>
      <c r="G7497">
        <v>2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5421</v>
      </c>
    </row>
    <row r="7498" spans="1:13">
      <c r="A7498" s="13">
        <f t="shared" si="117"/>
        <v>4</v>
      </c>
      <c r="B7498">
        <v>3012528</v>
      </c>
      <c r="C7498">
        <v>1380</v>
      </c>
      <c r="D7498">
        <v>1501</v>
      </c>
      <c r="E7498"/>
      <c r="F7498" t="s">
        <v>253</v>
      </c>
      <c r="G7498">
        <v>4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5422</v>
      </c>
    </row>
    <row r="7499" spans="1:13">
      <c r="A7499" s="13">
        <f t="shared" si="117"/>
        <v>1</v>
      </c>
      <c r="B7499">
        <v>3012529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5423</v>
      </c>
    </row>
    <row r="7500" spans="1:13">
      <c r="A7500" s="13">
        <f t="shared" si="117"/>
        <v>1</v>
      </c>
      <c r="B7500">
        <v>3012530</v>
      </c>
      <c r="C7500">
        <v>1380</v>
      </c>
      <c r="D7500">
        <v>1501</v>
      </c>
      <c r="E7500"/>
      <c r="F7500" t="s">
        <v>253</v>
      </c>
      <c r="G7500">
        <v>1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5424</v>
      </c>
    </row>
    <row r="7501" spans="1:13">
      <c r="A7501" s="13">
        <f t="shared" si="117"/>
        <v>1</v>
      </c>
      <c r="B7501">
        <v>3012533</v>
      </c>
      <c r="C7501">
        <v>1380</v>
      </c>
      <c r="D7501">
        <v>1500</v>
      </c>
      <c r="E7501"/>
      <c r="F7501" t="s">
        <v>253</v>
      </c>
      <c r="G7501">
        <v>1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5425</v>
      </c>
    </row>
    <row r="7502" spans="1:13">
      <c r="A7502" s="13">
        <f t="shared" si="117"/>
        <v>22</v>
      </c>
      <c r="B7502">
        <v>3012536</v>
      </c>
      <c r="C7502">
        <v>1400</v>
      </c>
      <c r="D7502">
        <v>1500</v>
      </c>
      <c r="E7502"/>
      <c r="F7502" t="s">
        <v>253</v>
      </c>
      <c r="G7502">
        <v>22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5426</v>
      </c>
    </row>
    <row r="7503" spans="1:13">
      <c r="A7503" s="13">
        <f t="shared" si="117"/>
        <v>1</v>
      </c>
      <c r="B7503">
        <v>3012537</v>
      </c>
      <c r="C7503">
        <v>1400</v>
      </c>
      <c r="D7503">
        <v>1500</v>
      </c>
      <c r="E7503"/>
      <c r="F7503" t="s">
        <v>253</v>
      </c>
      <c r="G7503">
        <v>1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8247</v>
      </c>
    </row>
    <row r="7504" spans="1:13">
      <c r="A7504" s="13">
        <f t="shared" si="117"/>
        <v>5</v>
      </c>
      <c r="B7504">
        <v>3012540</v>
      </c>
      <c r="C7504">
        <v>1380</v>
      </c>
      <c r="D7504">
        <v>1500</v>
      </c>
      <c r="E7504"/>
      <c r="F7504" t="s">
        <v>253</v>
      </c>
      <c r="G7504">
        <v>5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5427</v>
      </c>
    </row>
    <row r="7505" spans="1:13">
      <c r="A7505" s="13">
        <f t="shared" si="117"/>
        <v>1</v>
      </c>
      <c r="B7505">
        <v>3012541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5428</v>
      </c>
    </row>
    <row r="7506" spans="1:13">
      <c r="A7506" s="13">
        <f t="shared" si="117"/>
        <v>2</v>
      </c>
      <c r="B7506">
        <v>3012548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5429</v>
      </c>
    </row>
    <row r="7507" spans="1:13">
      <c r="A7507" s="13">
        <f t="shared" si="117"/>
        <v>1</v>
      </c>
      <c r="B7507">
        <v>3012551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5430</v>
      </c>
    </row>
    <row r="7508" spans="1:13">
      <c r="A7508" s="13">
        <f t="shared" si="117"/>
        <v>1</v>
      </c>
      <c r="B7508">
        <v>3012552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5431</v>
      </c>
    </row>
    <row r="7509" spans="1:13">
      <c r="A7509" s="13">
        <f t="shared" si="117"/>
        <v>2</v>
      </c>
      <c r="B7509">
        <v>3012553</v>
      </c>
      <c r="C7509">
        <v>1380</v>
      </c>
      <c r="D7509">
        <v>1501</v>
      </c>
      <c r="E7509"/>
      <c r="F7509" t="s">
        <v>253</v>
      </c>
      <c r="G7509">
        <v>2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5432</v>
      </c>
    </row>
    <row r="7510" spans="1:13">
      <c r="A7510" s="13">
        <f t="shared" si="117"/>
        <v>2</v>
      </c>
      <c r="B7510">
        <v>3012554</v>
      </c>
      <c r="C7510">
        <v>1380</v>
      </c>
      <c r="D7510">
        <v>1501</v>
      </c>
      <c r="E7510"/>
      <c r="F7510" t="s">
        <v>253</v>
      </c>
      <c r="G7510">
        <v>2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5433</v>
      </c>
    </row>
    <row r="7511" spans="1:13">
      <c r="A7511" s="13">
        <f t="shared" si="117"/>
        <v>1</v>
      </c>
      <c r="B7511">
        <v>3012556</v>
      </c>
      <c r="C7511">
        <v>1400</v>
      </c>
      <c r="D7511">
        <v>1500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7590</v>
      </c>
    </row>
    <row r="7512" spans="1:13">
      <c r="A7512" s="13">
        <f t="shared" si="117"/>
        <v>1</v>
      </c>
      <c r="B7512">
        <v>3012557</v>
      </c>
      <c r="C7512">
        <v>1400</v>
      </c>
      <c r="D7512">
        <v>1500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5434</v>
      </c>
    </row>
    <row r="7513" spans="1:13">
      <c r="A7513" s="13">
        <f t="shared" si="117"/>
        <v>1</v>
      </c>
      <c r="B7513">
        <v>3012560</v>
      </c>
      <c r="C7513">
        <v>1400</v>
      </c>
      <c r="D7513">
        <v>1500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8618</v>
      </c>
    </row>
    <row r="7514" spans="1:13">
      <c r="A7514" s="13">
        <f t="shared" si="117"/>
        <v>6</v>
      </c>
      <c r="B7514">
        <v>3012561</v>
      </c>
      <c r="C7514">
        <v>1400</v>
      </c>
      <c r="D7514">
        <v>1500</v>
      </c>
      <c r="E7514"/>
      <c r="F7514" t="s">
        <v>253</v>
      </c>
      <c r="G7514">
        <v>6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5435</v>
      </c>
    </row>
    <row r="7515" spans="1:13">
      <c r="A7515" s="13">
        <f t="shared" si="117"/>
        <v>3</v>
      </c>
      <c r="B7515">
        <v>3012562</v>
      </c>
      <c r="C7515">
        <v>1400</v>
      </c>
      <c r="D7515">
        <v>1500</v>
      </c>
      <c r="E7515"/>
      <c r="F7515" t="s">
        <v>253</v>
      </c>
      <c r="G7515">
        <v>3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5436</v>
      </c>
    </row>
    <row r="7516" spans="1:13">
      <c r="A7516" s="13">
        <f t="shared" si="117"/>
        <v>3</v>
      </c>
      <c r="B7516">
        <v>3012563</v>
      </c>
      <c r="C7516">
        <v>1400</v>
      </c>
      <c r="D7516">
        <v>1500</v>
      </c>
      <c r="E7516"/>
      <c r="F7516" t="s">
        <v>253</v>
      </c>
      <c r="G7516">
        <v>3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8248</v>
      </c>
    </row>
    <row r="7517" spans="1:13">
      <c r="A7517" s="13">
        <f t="shared" si="117"/>
        <v>1</v>
      </c>
      <c r="B7517">
        <v>3012564</v>
      </c>
      <c r="C7517">
        <v>1400</v>
      </c>
      <c r="D7517">
        <v>1500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5437</v>
      </c>
    </row>
    <row r="7518" spans="1:13">
      <c r="A7518" s="13">
        <f t="shared" si="117"/>
        <v>1</v>
      </c>
      <c r="B7518">
        <v>3012565</v>
      </c>
      <c r="C7518">
        <v>1400</v>
      </c>
      <c r="D7518">
        <v>1500</v>
      </c>
      <c r="E7518"/>
      <c r="F7518" t="s">
        <v>253</v>
      </c>
      <c r="G7518">
        <v>1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5438</v>
      </c>
    </row>
    <row r="7519" spans="1:13">
      <c r="A7519" s="13">
        <f t="shared" si="117"/>
        <v>2</v>
      </c>
      <c r="B7519">
        <v>3012570</v>
      </c>
      <c r="C7519">
        <v>1400</v>
      </c>
      <c r="D7519">
        <v>1500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5439</v>
      </c>
    </row>
    <row r="7520" spans="1:13">
      <c r="A7520" s="13">
        <f t="shared" si="117"/>
        <v>4</v>
      </c>
      <c r="B7520">
        <v>3012571</v>
      </c>
      <c r="C7520">
        <v>1400</v>
      </c>
      <c r="D7520">
        <v>1500</v>
      </c>
      <c r="E7520"/>
      <c r="F7520" t="s">
        <v>253</v>
      </c>
      <c r="G7520">
        <v>4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5440</v>
      </c>
    </row>
    <row r="7521" spans="1:13">
      <c r="A7521" s="13">
        <f t="shared" si="117"/>
        <v>57</v>
      </c>
      <c r="B7521">
        <v>3012670</v>
      </c>
      <c r="C7521">
        <v>1400</v>
      </c>
      <c r="D7521">
        <v>1500</v>
      </c>
      <c r="E7521"/>
      <c r="F7521" t="s">
        <v>253</v>
      </c>
      <c r="G7521">
        <v>57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5441</v>
      </c>
    </row>
    <row r="7522" spans="1:13">
      <c r="A7522" s="13">
        <f t="shared" si="117"/>
        <v>2</v>
      </c>
      <c r="B7522">
        <v>3012673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5442</v>
      </c>
    </row>
    <row r="7523" spans="1:13">
      <c r="A7523" s="13">
        <f t="shared" si="117"/>
        <v>4</v>
      </c>
      <c r="B7523">
        <v>3012674</v>
      </c>
      <c r="C7523">
        <v>1380</v>
      </c>
      <c r="D7523">
        <v>1501</v>
      </c>
      <c r="E7523"/>
      <c r="F7523" t="s">
        <v>253</v>
      </c>
      <c r="G7523">
        <v>4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5443</v>
      </c>
    </row>
    <row r="7524" spans="1:13">
      <c r="A7524" s="13">
        <f t="shared" si="117"/>
        <v>2</v>
      </c>
      <c r="B7524">
        <v>3012675</v>
      </c>
      <c r="C7524">
        <v>1380</v>
      </c>
      <c r="D7524">
        <v>1501</v>
      </c>
      <c r="E7524"/>
      <c r="F7524" t="s">
        <v>253</v>
      </c>
      <c r="G7524">
        <v>2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5444</v>
      </c>
    </row>
    <row r="7525" spans="1:13">
      <c r="A7525" s="13">
        <f t="shared" si="117"/>
        <v>2</v>
      </c>
      <c r="B7525">
        <v>3012676</v>
      </c>
      <c r="C7525">
        <v>1400</v>
      </c>
      <c r="D7525">
        <v>1500</v>
      </c>
      <c r="E7525"/>
      <c r="F7525" t="s">
        <v>253</v>
      </c>
      <c r="G7525">
        <v>2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8164</v>
      </c>
    </row>
    <row r="7526" spans="1:13">
      <c r="A7526" s="13">
        <f t="shared" si="117"/>
        <v>2</v>
      </c>
      <c r="B7526">
        <v>3012677</v>
      </c>
      <c r="C7526">
        <v>1400</v>
      </c>
      <c r="D7526">
        <v>1500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5445</v>
      </c>
    </row>
    <row r="7527" spans="1:13">
      <c r="A7527" s="13">
        <f t="shared" si="117"/>
        <v>4</v>
      </c>
      <c r="B7527">
        <v>3012679</v>
      </c>
      <c r="C7527">
        <v>1400</v>
      </c>
      <c r="D7527">
        <v>1500</v>
      </c>
      <c r="E7527"/>
      <c r="F7527" t="s">
        <v>253</v>
      </c>
      <c r="G7527">
        <v>4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5446</v>
      </c>
    </row>
    <row r="7528" spans="1:13">
      <c r="A7528" s="13">
        <f t="shared" si="117"/>
        <v>2</v>
      </c>
      <c r="B7528">
        <v>3012684</v>
      </c>
      <c r="C7528">
        <v>1400</v>
      </c>
      <c r="D7528">
        <v>1500</v>
      </c>
      <c r="E7528"/>
      <c r="F7528" t="s">
        <v>253</v>
      </c>
      <c r="G7528">
        <v>2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5447</v>
      </c>
    </row>
    <row r="7529" spans="1:13">
      <c r="A7529" s="13">
        <f t="shared" si="117"/>
        <v>43</v>
      </c>
      <c r="B7529">
        <v>3012689</v>
      </c>
      <c r="C7529">
        <v>1400</v>
      </c>
      <c r="D7529">
        <v>1500</v>
      </c>
      <c r="E7529"/>
      <c r="F7529" t="s">
        <v>253</v>
      </c>
      <c r="G7529">
        <v>43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5155</v>
      </c>
    </row>
    <row r="7530" spans="1:13">
      <c r="A7530" s="13">
        <f t="shared" si="117"/>
        <v>2</v>
      </c>
      <c r="B7530">
        <v>3012690</v>
      </c>
      <c r="C7530">
        <v>1400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5448</v>
      </c>
    </row>
    <row r="7531" spans="1:13">
      <c r="A7531" s="13">
        <f t="shared" si="117"/>
        <v>7</v>
      </c>
      <c r="B7531">
        <v>3012691</v>
      </c>
      <c r="C7531">
        <v>1400</v>
      </c>
      <c r="D7531">
        <v>1500</v>
      </c>
      <c r="E7531"/>
      <c r="F7531" t="s">
        <v>253</v>
      </c>
      <c r="G7531">
        <v>7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5449</v>
      </c>
    </row>
    <row r="7532" spans="1:13">
      <c r="A7532" s="13">
        <f t="shared" si="117"/>
        <v>3</v>
      </c>
      <c r="B7532">
        <v>3012692</v>
      </c>
      <c r="C7532">
        <v>1400</v>
      </c>
      <c r="D7532">
        <v>1500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9004</v>
      </c>
    </row>
    <row r="7533" spans="1:13">
      <c r="A7533" s="13">
        <f t="shared" si="117"/>
        <v>2</v>
      </c>
      <c r="B7533">
        <v>3012693</v>
      </c>
      <c r="C7533">
        <v>1400</v>
      </c>
      <c r="D7533">
        <v>1500</v>
      </c>
      <c r="E7533"/>
      <c r="F7533" t="s">
        <v>253</v>
      </c>
      <c r="G7533">
        <v>2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7987</v>
      </c>
    </row>
    <row r="7534" spans="1:13">
      <c r="A7534" s="13">
        <f t="shared" si="117"/>
        <v>1</v>
      </c>
      <c r="B7534">
        <v>3012694</v>
      </c>
      <c r="C7534">
        <v>1400</v>
      </c>
      <c r="D7534">
        <v>1500</v>
      </c>
      <c r="E7534"/>
      <c r="F7534" t="s">
        <v>253</v>
      </c>
      <c r="G7534">
        <v>1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5450</v>
      </c>
    </row>
    <row r="7535" spans="1:13">
      <c r="A7535" s="13">
        <f t="shared" si="117"/>
        <v>3</v>
      </c>
      <c r="B7535">
        <v>3012695</v>
      </c>
      <c r="C7535">
        <v>1400</v>
      </c>
      <c r="D7535">
        <v>1500</v>
      </c>
      <c r="E7535"/>
      <c r="F7535" t="s">
        <v>253</v>
      </c>
      <c r="G7535">
        <v>3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5451</v>
      </c>
    </row>
    <row r="7536" spans="1:13">
      <c r="A7536" s="13">
        <f t="shared" si="117"/>
        <v>6</v>
      </c>
      <c r="B7536">
        <v>3012696</v>
      </c>
      <c r="C7536">
        <v>1400</v>
      </c>
      <c r="D7536">
        <v>1500</v>
      </c>
      <c r="E7536"/>
      <c r="F7536" t="s">
        <v>253</v>
      </c>
      <c r="G7536">
        <v>6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5452</v>
      </c>
    </row>
    <row r="7537" spans="1:13">
      <c r="A7537" s="13">
        <f t="shared" si="117"/>
        <v>2</v>
      </c>
      <c r="B7537">
        <v>3012697</v>
      </c>
      <c r="C7537">
        <v>1400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5453</v>
      </c>
    </row>
    <row r="7538" spans="1:13">
      <c r="A7538" s="13">
        <f t="shared" si="117"/>
        <v>1</v>
      </c>
      <c r="B7538">
        <v>3012698</v>
      </c>
      <c r="C7538">
        <v>1400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5454</v>
      </c>
    </row>
    <row r="7539" spans="1:13">
      <c r="A7539" s="13">
        <f t="shared" si="117"/>
        <v>1</v>
      </c>
      <c r="B7539">
        <v>3012699</v>
      </c>
      <c r="C7539">
        <v>1400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5455</v>
      </c>
    </row>
    <row r="7540" spans="1:13">
      <c r="A7540" s="13">
        <f t="shared" si="117"/>
        <v>3</v>
      </c>
      <c r="B7540">
        <v>3012704</v>
      </c>
      <c r="C7540">
        <v>1400</v>
      </c>
      <c r="D7540">
        <v>1500</v>
      </c>
      <c r="E7540"/>
      <c r="F7540" t="s">
        <v>253</v>
      </c>
      <c r="G7540">
        <v>3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5456</v>
      </c>
    </row>
    <row r="7541" spans="1:13">
      <c r="A7541" s="13">
        <f t="shared" si="117"/>
        <v>3</v>
      </c>
      <c r="B7541">
        <v>3012705</v>
      </c>
      <c r="C7541">
        <v>1400</v>
      </c>
      <c r="D7541">
        <v>1500</v>
      </c>
      <c r="E7541"/>
      <c r="F7541" t="s">
        <v>253</v>
      </c>
      <c r="G7541">
        <v>3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5457</v>
      </c>
    </row>
    <row r="7542" spans="1:13">
      <c r="A7542" s="13">
        <f t="shared" si="117"/>
        <v>9</v>
      </c>
      <c r="B7542">
        <v>3012711</v>
      </c>
      <c r="C7542">
        <v>1400</v>
      </c>
      <c r="D7542">
        <v>1500</v>
      </c>
      <c r="E7542"/>
      <c r="F7542" t="s">
        <v>253</v>
      </c>
      <c r="G7542">
        <v>9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7746</v>
      </c>
    </row>
    <row r="7543" spans="1:13">
      <c r="A7543" s="13">
        <f t="shared" si="117"/>
        <v>2</v>
      </c>
      <c r="B7543">
        <v>3012715</v>
      </c>
      <c r="C7543">
        <v>1380</v>
      </c>
      <c r="D7543">
        <v>1501</v>
      </c>
      <c r="E7543"/>
      <c r="F7543" t="s">
        <v>253</v>
      </c>
      <c r="G7543">
        <v>2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5458</v>
      </c>
    </row>
    <row r="7544" spans="1:13">
      <c r="A7544" s="13">
        <f t="shared" si="117"/>
        <v>4</v>
      </c>
      <c r="B7544">
        <v>3012716</v>
      </c>
      <c r="C7544">
        <v>1400</v>
      </c>
      <c r="D7544">
        <v>1500</v>
      </c>
      <c r="E7544"/>
      <c r="F7544" t="s">
        <v>253</v>
      </c>
      <c r="G7544">
        <v>4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5459</v>
      </c>
    </row>
    <row r="7545" spans="1:13">
      <c r="A7545" s="13">
        <f t="shared" si="117"/>
        <v>1</v>
      </c>
      <c r="B7545">
        <v>3012717</v>
      </c>
      <c r="C7545">
        <v>1400</v>
      </c>
      <c r="D7545">
        <v>1500</v>
      </c>
      <c r="E7545"/>
      <c r="F7545" t="s">
        <v>253</v>
      </c>
      <c r="G7545">
        <v>1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7851</v>
      </c>
    </row>
    <row r="7546" spans="1:13">
      <c r="A7546" s="13">
        <f t="shared" si="117"/>
        <v>11</v>
      </c>
      <c r="B7546">
        <v>3012718</v>
      </c>
      <c r="C7546">
        <v>1380</v>
      </c>
      <c r="D7546">
        <v>1500</v>
      </c>
      <c r="E7546"/>
      <c r="F7546" t="s">
        <v>253</v>
      </c>
      <c r="G7546">
        <v>11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5460</v>
      </c>
    </row>
    <row r="7547" spans="1:13">
      <c r="A7547" s="13">
        <f t="shared" si="117"/>
        <v>2</v>
      </c>
      <c r="B7547">
        <v>3012718</v>
      </c>
      <c r="C7547">
        <v>1400</v>
      </c>
      <c r="D7547">
        <v>1500</v>
      </c>
      <c r="E7547"/>
      <c r="F7547" t="s">
        <v>253</v>
      </c>
      <c r="G7547">
        <v>2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5460</v>
      </c>
    </row>
    <row r="7548" spans="1:13">
      <c r="A7548" s="13">
        <f t="shared" si="117"/>
        <v>29</v>
      </c>
      <c r="B7548">
        <v>3012719</v>
      </c>
      <c r="C7548">
        <v>1380</v>
      </c>
      <c r="D7548">
        <v>1500</v>
      </c>
      <c r="E7548"/>
      <c r="F7548" t="s">
        <v>253</v>
      </c>
      <c r="G7548">
        <v>29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5461</v>
      </c>
    </row>
    <row r="7549" spans="1:13">
      <c r="A7549" s="13">
        <f t="shared" si="117"/>
        <v>1</v>
      </c>
      <c r="B7549">
        <v>3012719</v>
      </c>
      <c r="C7549">
        <v>1400</v>
      </c>
      <c r="D7549">
        <v>1500</v>
      </c>
      <c r="E7549"/>
      <c r="F7549" t="s">
        <v>253</v>
      </c>
      <c r="G7549">
        <v>1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5461</v>
      </c>
    </row>
    <row r="7550" spans="1:13">
      <c r="A7550" s="13">
        <f t="shared" si="117"/>
        <v>1</v>
      </c>
      <c r="B7550">
        <v>3012720</v>
      </c>
      <c r="C7550">
        <v>1400</v>
      </c>
      <c r="D7550">
        <v>1500</v>
      </c>
      <c r="E7550"/>
      <c r="F7550" t="s">
        <v>253</v>
      </c>
      <c r="G7550">
        <v>1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5462</v>
      </c>
    </row>
    <row r="7551" spans="1:13">
      <c r="A7551" s="13">
        <f t="shared" si="117"/>
        <v>117</v>
      </c>
      <c r="B7551">
        <v>3012721</v>
      </c>
      <c r="C7551">
        <v>1400</v>
      </c>
      <c r="D7551">
        <v>1500</v>
      </c>
      <c r="E7551"/>
      <c r="F7551" t="s">
        <v>253</v>
      </c>
      <c r="G7551">
        <v>117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5463</v>
      </c>
    </row>
    <row r="7552" spans="1:13">
      <c r="A7552" s="13">
        <f t="shared" si="117"/>
        <v>15</v>
      </c>
      <c r="B7552">
        <v>3012723</v>
      </c>
      <c r="C7552">
        <v>1400</v>
      </c>
      <c r="D7552">
        <v>1500</v>
      </c>
      <c r="E7552"/>
      <c r="F7552" t="s">
        <v>253</v>
      </c>
      <c r="G7552">
        <v>15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5464</v>
      </c>
    </row>
    <row r="7553" spans="1:13">
      <c r="A7553" s="13">
        <f t="shared" si="117"/>
        <v>93</v>
      </c>
      <c r="B7553">
        <v>3012724</v>
      </c>
      <c r="C7553">
        <v>1400</v>
      </c>
      <c r="D7553">
        <v>1500</v>
      </c>
      <c r="E7553"/>
      <c r="F7553" t="s">
        <v>253</v>
      </c>
      <c r="G7553">
        <v>93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5465</v>
      </c>
    </row>
    <row r="7554" spans="1:13">
      <c r="A7554" s="13">
        <f t="shared" si="117"/>
        <v>13</v>
      </c>
      <c r="B7554">
        <v>3012725</v>
      </c>
      <c r="C7554">
        <v>1400</v>
      </c>
      <c r="D7554">
        <v>1500</v>
      </c>
      <c r="E7554"/>
      <c r="F7554" t="s">
        <v>253</v>
      </c>
      <c r="G7554">
        <v>13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5466</v>
      </c>
    </row>
    <row r="7555" spans="1:13">
      <c r="A7555" s="13">
        <f t="shared" ref="A7555:A7618" si="118">G7555+H7555+I7555</f>
        <v>45</v>
      </c>
      <c r="B7555">
        <v>3012726</v>
      </c>
      <c r="C7555">
        <v>1400</v>
      </c>
      <c r="D7555">
        <v>1500</v>
      </c>
      <c r="E7555"/>
      <c r="F7555" t="s">
        <v>253</v>
      </c>
      <c r="G7555">
        <v>45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5467</v>
      </c>
    </row>
    <row r="7556" spans="1:13">
      <c r="A7556" s="13">
        <f t="shared" si="118"/>
        <v>23</v>
      </c>
      <c r="B7556">
        <v>3012727</v>
      </c>
      <c r="C7556">
        <v>1400</v>
      </c>
      <c r="D7556">
        <v>1500</v>
      </c>
      <c r="E7556"/>
      <c r="F7556" t="s">
        <v>253</v>
      </c>
      <c r="G7556">
        <v>23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5468</v>
      </c>
    </row>
    <row r="7557" spans="1:13">
      <c r="A7557" s="13">
        <f t="shared" si="118"/>
        <v>4</v>
      </c>
      <c r="B7557">
        <v>3012728</v>
      </c>
      <c r="C7557">
        <v>1400</v>
      </c>
      <c r="D7557">
        <v>1500</v>
      </c>
      <c r="E7557"/>
      <c r="F7557" t="s">
        <v>253</v>
      </c>
      <c r="G7557">
        <v>4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5469</v>
      </c>
    </row>
    <row r="7558" spans="1:13">
      <c r="A7558" s="13">
        <f t="shared" si="118"/>
        <v>1</v>
      </c>
      <c r="B7558">
        <v>3012729</v>
      </c>
      <c r="C7558">
        <v>1400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5470</v>
      </c>
    </row>
    <row r="7559" spans="1:13">
      <c r="A7559" s="13">
        <f t="shared" si="118"/>
        <v>4</v>
      </c>
      <c r="B7559">
        <v>3012730</v>
      </c>
      <c r="C7559">
        <v>1400</v>
      </c>
      <c r="D7559">
        <v>1500</v>
      </c>
      <c r="E7559"/>
      <c r="F7559" t="s">
        <v>253</v>
      </c>
      <c r="G7559">
        <v>4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5471</v>
      </c>
    </row>
    <row r="7560" spans="1:13">
      <c r="A7560" s="13">
        <f t="shared" si="118"/>
        <v>21</v>
      </c>
      <c r="B7560">
        <v>3012731</v>
      </c>
      <c r="C7560">
        <v>1400</v>
      </c>
      <c r="D7560">
        <v>1500</v>
      </c>
      <c r="E7560"/>
      <c r="F7560" t="s">
        <v>253</v>
      </c>
      <c r="G7560">
        <v>21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5472</v>
      </c>
    </row>
    <row r="7561" spans="1:13">
      <c r="A7561" s="13">
        <f t="shared" si="118"/>
        <v>1</v>
      </c>
      <c r="B7561">
        <v>3012732</v>
      </c>
      <c r="C7561">
        <v>1400</v>
      </c>
      <c r="D7561">
        <v>1500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5473</v>
      </c>
    </row>
    <row r="7562" spans="1:13">
      <c r="A7562" s="13">
        <f t="shared" si="118"/>
        <v>1</v>
      </c>
      <c r="B7562">
        <v>3012739</v>
      </c>
      <c r="C7562">
        <v>1400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7747</v>
      </c>
    </row>
    <row r="7563" spans="1:13">
      <c r="A7563" s="13">
        <f t="shared" si="118"/>
        <v>4</v>
      </c>
      <c r="B7563">
        <v>3012740</v>
      </c>
      <c r="C7563">
        <v>1400</v>
      </c>
      <c r="D7563">
        <v>1500</v>
      </c>
      <c r="E7563"/>
      <c r="F7563" t="s">
        <v>253</v>
      </c>
      <c r="G7563">
        <v>4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5474</v>
      </c>
    </row>
    <row r="7564" spans="1:13">
      <c r="A7564" s="13">
        <f t="shared" si="118"/>
        <v>1</v>
      </c>
      <c r="B7564">
        <v>3012741</v>
      </c>
      <c r="C7564">
        <v>1400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8451</v>
      </c>
    </row>
    <row r="7565" spans="1:13">
      <c r="A7565" s="13">
        <f t="shared" si="118"/>
        <v>1</v>
      </c>
      <c r="B7565">
        <v>3012742</v>
      </c>
      <c r="C7565">
        <v>1400</v>
      </c>
      <c r="D7565">
        <v>1500</v>
      </c>
      <c r="E7565"/>
      <c r="F7565" t="s">
        <v>253</v>
      </c>
      <c r="G7565">
        <v>1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5475</v>
      </c>
    </row>
    <row r="7566" spans="1:13">
      <c r="A7566" s="13">
        <f t="shared" si="118"/>
        <v>1</v>
      </c>
      <c r="B7566">
        <v>3012743</v>
      </c>
      <c r="C7566">
        <v>1400</v>
      </c>
      <c r="D7566">
        <v>1500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5476</v>
      </c>
    </row>
    <row r="7567" spans="1:13">
      <c r="A7567" s="13">
        <f t="shared" si="118"/>
        <v>1</v>
      </c>
      <c r="B7567">
        <v>3012745</v>
      </c>
      <c r="C7567">
        <v>1380</v>
      </c>
      <c r="D7567">
        <v>1500</v>
      </c>
      <c r="E7567"/>
      <c r="F7567" t="s">
        <v>253</v>
      </c>
      <c r="G7567">
        <v>1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8674</v>
      </c>
    </row>
    <row r="7568" spans="1:13">
      <c r="A7568" s="13">
        <f t="shared" si="118"/>
        <v>5</v>
      </c>
      <c r="B7568">
        <v>3012746</v>
      </c>
      <c r="C7568">
        <v>1380</v>
      </c>
      <c r="D7568">
        <v>1500</v>
      </c>
      <c r="E7568"/>
      <c r="F7568" t="s">
        <v>253</v>
      </c>
      <c r="G7568">
        <v>5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5477</v>
      </c>
    </row>
    <row r="7569" spans="1:13">
      <c r="A7569" s="13">
        <f t="shared" si="118"/>
        <v>2</v>
      </c>
      <c r="B7569">
        <v>3012747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7951</v>
      </c>
    </row>
    <row r="7570" spans="1:13">
      <c r="A7570" s="13">
        <f t="shared" si="118"/>
        <v>1</v>
      </c>
      <c r="B7570">
        <v>3012748</v>
      </c>
      <c r="C7570">
        <v>1380</v>
      </c>
      <c r="D7570">
        <v>1500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5478</v>
      </c>
    </row>
    <row r="7571" spans="1:13">
      <c r="A7571" s="13">
        <f t="shared" si="118"/>
        <v>1</v>
      </c>
      <c r="B7571">
        <v>3012749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5479</v>
      </c>
    </row>
    <row r="7572" spans="1:13">
      <c r="A7572" s="13">
        <f t="shared" si="118"/>
        <v>14</v>
      </c>
      <c r="B7572">
        <v>3012750</v>
      </c>
      <c r="C7572">
        <v>1380</v>
      </c>
      <c r="D7572">
        <v>1500</v>
      </c>
      <c r="E7572"/>
      <c r="F7572" t="s">
        <v>253</v>
      </c>
      <c r="G7572">
        <v>14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5480</v>
      </c>
    </row>
    <row r="7573" spans="1:13">
      <c r="A7573" s="13">
        <f t="shared" si="118"/>
        <v>1</v>
      </c>
      <c r="B7573">
        <v>3012751</v>
      </c>
      <c r="C7573">
        <v>1380</v>
      </c>
      <c r="D7573">
        <v>1500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9165</v>
      </c>
    </row>
    <row r="7574" spans="1:13">
      <c r="A7574" s="13">
        <f t="shared" si="118"/>
        <v>1</v>
      </c>
      <c r="B7574">
        <v>3012752</v>
      </c>
      <c r="C7574">
        <v>1380</v>
      </c>
      <c r="D7574">
        <v>1500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5481</v>
      </c>
    </row>
    <row r="7575" spans="1:13">
      <c r="A7575" s="13">
        <f t="shared" si="118"/>
        <v>2</v>
      </c>
      <c r="B7575">
        <v>3012753</v>
      </c>
      <c r="C7575">
        <v>1380</v>
      </c>
      <c r="D7575">
        <v>1500</v>
      </c>
      <c r="E7575"/>
      <c r="F7575" t="s">
        <v>253</v>
      </c>
      <c r="G7575">
        <v>2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5482</v>
      </c>
    </row>
    <row r="7576" spans="1:13">
      <c r="A7576" s="13">
        <f t="shared" si="118"/>
        <v>1</v>
      </c>
      <c r="B7576">
        <v>3012754</v>
      </c>
      <c r="C7576">
        <v>1380</v>
      </c>
      <c r="D7576">
        <v>1500</v>
      </c>
      <c r="E7576"/>
      <c r="F7576" t="s">
        <v>253</v>
      </c>
      <c r="G7576">
        <v>1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5483</v>
      </c>
    </row>
    <row r="7577" spans="1:13">
      <c r="A7577" s="13">
        <f t="shared" si="118"/>
        <v>1</v>
      </c>
      <c r="B7577">
        <v>3012755</v>
      </c>
      <c r="C7577">
        <v>1380</v>
      </c>
      <c r="D7577">
        <v>1501</v>
      </c>
      <c r="E7577"/>
      <c r="F7577" t="s">
        <v>253</v>
      </c>
      <c r="G7577">
        <v>1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7547</v>
      </c>
    </row>
    <row r="7578" spans="1:13">
      <c r="A7578" s="13">
        <f t="shared" si="118"/>
        <v>1</v>
      </c>
      <c r="B7578">
        <v>3012756</v>
      </c>
      <c r="C7578">
        <v>1380</v>
      </c>
      <c r="D7578">
        <v>1500</v>
      </c>
      <c r="E7578"/>
      <c r="F7578" t="s">
        <v>253</v>
      </c>
      <c r="G7578">
        <v>1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7672</v>
      </c>
    </row>
    <row r="7579" spans="1:13">
      <c r="A7579" s="13">
        <f t="shared" si="118"/>
        <v>1</v>
      </c>
      <c r="B7579">
        <v>3012757</v>
      </c>
      <c r="C7579">
        <v>1380</v>
      </c>
      <c r="D7579">
        <v>1500</v>
      </c>
      <c r="E7579"/>
      <c r="F7579" t="s">
        <v>253</v>
      </c>
      <c r="G7579">
        <v>1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5484</v>
      </c>
    </row>
    <row r="7580" spans="1:13">
      <c r="A7580" s="13">
        <f t="shared" si="118"/>
        <v>4</v>
      </c>
      <c r="B7580">
        <v>3012758</v>
      </c>
      <c r="C7580">
        <v>1380</v>
      </c>
      <c r="D7580">
        <v>1501</v>
      </c>
      <c r="E7580"/>
      <c r="F7580" t="s">
        <v>253</v>
      </c>
      <c r="G7580">
        <v>4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5485</v>
      </c>
    </row>
    <row r="7581" spans="1:13">
      <c r="A7581" s="13">
        <f t="shared" si="118"/>
        <v>1</v>
      </c>
      <c r="B7581">
        <v>3012759</v>
      </c>
      <c r="C7581">
        <v>1380</v>
      </c>
      <c r="D7581">
        <v>1500</v>
      </c>
      <c r="E7581"/>
      <c r="F7581" t="s">
        <v>253</v>
      </c>
      <c r="G7581">
        <v>1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5486</v>
      </c>
    </row>
    <row r="7582" spans="1:13">
      <c r="A7582" s="13">
        <f t="shared" si="118"/>
        <v>3</v>
      </c>
      <c r="B7582">
        <v>3012760</v>
      </c>
      <c r="C7582">
        <v>1380</v>
      </c>
      <c r="D7582">
        <v>1500</v>
      </c>
      <c r="E7582"/>
      <c r="F7582" t="s">
        <v>253</v>
      </c>
      <c r="G7582">
        <v>3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5487</v>
      </c>
    </row>
    <row r="7583" spans="1:13">
      <c r="A7583" s="13">
        <f t="shared" si="118"/>
        <v>1</v>
      </c>
      <c r="B7583">
        <v>3012761</v>
      </c>
      <c r="C7583">
        <v>1380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5488</v>
      </c>
    </row>
    <row r="7584" spans="1:13">
      <c r="A7584" s="13">
        <f t="shared" si="118"/>
        <v>92</v>
      </c>
      <c r="B7584">
        <v>3012763</v>
      </c>
      <c r="C7584">
        <v>1400</v>
      </c>
      <c r="D7584">
        <v>1500</v>
      </c>
      <c r="E7584"/>
      <c r="F7584" t="s">
        <v>253</v>
      </c>
      <c r="G7584">
        <v>92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5489</v>
      </c>
    </row>
    <row r="7585" spans="1:13">
      <c r="A7585" s="13">
        <f t="shared" si="118"/>
        <v>1</v>
      </c>
      <c r="B7585">
        <v>3012764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5490</v>
      </c>
    </row>
    <row r="7586" spans="1:13">
      <c r="A7586" s="13">
        <f t="shared" si="118"/>
        <v>2</v>
      </c>
      <c r="B7586">
        <v>3012765</v>
      </c>
      <c r="C7586">
        <v>1400</v>
      </c>
      <c r="D7586">
        <v>1500</v>
      </c>
      <c r="E7586"/>
      <c r="F7586" t="s">
        <v>253</v>
      </c>
      <c r="G7586">
        <v>2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5491</v>
      </c>
    </row>
    <row r="7587" spans="1:13">
      <c r="A7587" s="13">
        <f t="shared" si="118"/>
        <v>1</v>
      </c>
      <c r="B7587">
        <v>3012766</v>
      </c>
      <c r="C7587">
        <v>1380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9242</v>
      </c>
    </row>
    <row r="7588" spans="1:13">
      <c r="A7588" s="13">
        <f t="shared" si="118"/>
        <v>1</v>
      </c>
      <c r="B7588">
        <v>3012848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5492</v>
      </c>
    </row>
    <row r="7589" spans="1:13">
      <c r="A7589" s="13">
        <f t="shared" si="118"/>
        <v>4</v>
      </c>
      <c r="B7589">
        <v>3012853</v>
      </c>
      <c r="C7589">
        <v>1380</v>
      </c>
      <c r="D7589">
        <v>1501</v>
      </c>
      <c r="E7589"/>
      <c r="F7589" t="s">
        <v>253</v>
      </c>
      <c r="G7589">
        <v>4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5493</v>
      </c>
    </row>
    <row r="7590" spans="1:13">
      <c r="A7590" s="13">
        <f t="shared" si="118"/>
        <v>1</v>
      </c>
      <c r="B7590">
        <v>3012854</v>
      </c>
      <c r="C7590">
        <v>1380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5494</v>
      </c>
    </row>
    <row r="7591" spans="1:13">
      <c r="A7591" s="13">
        <f t="shared" si="118"/>
        <v>1</v>
      </c>
      <c r="B7591">
        <v>3012855</v>
      </c>
      <c r="C7591">
        <v>1380</v>
      </c>
      <c r="D7591">
        <v>1501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5495</v>
      </c>
    </row>
    <row r="7592" spans="1:13">
      <c r="A7592" s="13">
        <f t="shared" si="118"/>
        <v>1</v>
      </c>
      <c r="B7592">
        <v>3012856</v>
      </c>
      <c r="C7592">
        <v>1380</v>
      </c>
      <c r="D7592">
        <v>1501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5496</v>
      </c>
    </row>
    <row r="7593" spans="1:13">
      <c r="A7593" s="13">
        <f t="shared" si="118"/>
        <v>1</v>
      </c>
      <c r="B7593">
        <v>3012857</v>
      </c>
      <c r="C7593">
        <v>1380</v>
      </c>
      <c r="D7593">
        <v>1500</v>
      </c>
      <c r="E7593"/>
      <c r="F7593" t="s">
        <v>253</v>
      </c>
      <c r="G7593">
        <v>1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5497</v>
      </c>
    </row>
    <row r="7594" spans="1:13">
      <c r="A7594" s="13">
        <f t="shared" si="118"/>
        <v>1</v>
      </c>
      <c r="B7594">
        <v>3012858</v>
      </c>
      <c r="C7594">
        <v>1380</v>
      </c>
      <c r="D7594">
        <v>1500</v>
      </c>
      <c r="E7594"/>
      <c r="F7594" t="s">
        <v>253</v>
      </c>
      <c r="G7594">
        <v>1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7723</v>
      </c>
    </row>
    <row r="7595" spans="1:13">
      <c r="A7595" s="13">
        <f t="shared" si="118"/>
        <v>1</v>
      </c>
      <c r="B7595">
        <v>3012859</v>
      </c>
      <c r="C7595">
        <v>1380</v>
      </c>
      <c r="D7595">
        <v>1500</v>
      </c>
      <c r="E7595"/>
      <c r="F7595" t="s">
        <v>253</v>
      </c>
      <c r="G7595">
        <v>1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7498</v>
      </c>
    </row>
    <row r="7596" spans="1:13">
      <c r="A7596" s="13">
        <f t="shared" si="118"/>
        <v>1</v>
      </c>
      <c r="B7596">
        <v>3012860</v>
      </c>
      <c r="C7596">
        <v>1380</v>
      </c>
      <c r="D7596">
        <v>1500</v>
      </c>
      <c r="E7596"/>
      <c r="F7596" t="s">
        <v>253</v>
      </c>
      <c r="G7596">
        <v>1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5498</v>
      </c>
    </row>
    <row r="7597" spans="1:13">
      <c r="A7597" s="13">
        <f t="shared" si="118"/>
        <v>1</v>
      </c>
      <c r="B7597">
        <v>3012861</v>
      </c>
      <c r="C7597">
        <v>1380</v>
      </c>
      <c r="D7597">
        <v>1500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5499</v>
      </c>
    </row>
    <row r="7598" spans="1:13">
      <c r="A7598" s="13">
        <f t="shared" si="118"/>
        <v>1</v>
      </c>
      <c r="B7598">
        <v>3012862</v>
      </c>
      <c r="C7598">
        <v>1380</v>
      </c>
      <c r="D7598">
        <v>1500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5500</v>
      </c>
    </row>
    <row r="7599" spans="1:13">
      <c r="A7599" s="13">
        <f t="shared" si="118"/>
        <v>6</v>
      </c>
      <c r="B7599">
        <v>3012864</v>
      </c>
      <c r="C7599">
        <v>1380</v>
      </c>
      <c r="D7599">
        <v>1501</v>
      </c>
      <c r="E7599"/>
      <c r="F7599" t="s">
        <v>253</v>
      </c>
      <c r="G7599">
        <v>6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5501</v>
      </c>
    </row>
    <row r="7600" spans="1:13">
      <c r="A7600" s="13">
        <f t="shared" si="118"/>
        <v>28</v>
      </c>
      <c r="B7600">
        <v>3012865</v>
      </c>
      <c r="C7600">
        <v>1380</v>
      </c>
      <c r="D7600">
        <v>1500</v>
      </c>
      <c r="E7600"/>
      <c r="F7600" t="s">
        <v>253</v>
      </c>
      <c r="G7600">
        <v>28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5502</v>
      </c>
    </row>
    <row r="7601" spans="1:13">
      <c r="A7601" s="13">
        <f t="shared" si="118"/>
        <v>76</v>
      </c>
      <c r="B7601">
        <v>3012866</v>
      </c>
      <c r="C7601">
        <v>1380</v>
      </c>
      <c r="D7601">
        <v>1500</v>
      </c>
      <c r="E7601"/>
      <c r="F7601" t="s">
        <v>253</v>
      </c>
      <c r="G7601">
        <v>76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5503</v>
      </c>
    </row>
    <row r="7602" spans="1:13">
      <c r="A7602" s="13">
        <f t="shared" si="118"/>
        <v>359</v>
      </c>
      <c r="B7602">
        <v>3012867</v>
      </c>
      <c r="C7602">
        <v>1380</v>
      </c>
      <c r="D7602">
        <v>1500</v>
      </c>
      <c r="E7602"/>
      <c r="F7602" t="s">
        <v>253</v>
      </c>
      <c r="G7602">
        <v>359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7973</v>
      </c>
    </row>
    <row r="7603" spans="1:13">
      <c r="A7603" s="13">
        <f t="shared" si="118"/>
        <v>2</v>
      </c>
      <c r="B7603">
        <v>3012868</v>
      </c>
      <c r="C7603">
        <v>1380</v>
      </c>
      <c r="D7603">
        <v>1500</v>
      </c>
      <c r="E7603"/>
      <c r="F7603" t="s">
        <v>253</v>
      </c>
      <c r="G7603">
        <v>2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7815</v>
      </c>
    </row>
    <row r="7604" spans="1:13">
      <c r="A7604" s="13">
        <f t="shared" si="118"/>
        <v>7</v>
      </c>
      <c r="B7604">
        <v>3012869</v>
      </c>
      <c r="C7604">
        <v>1380</v>
      </c>
      <c r="D7604">
        <v>1500</v>
      </c>
      <c r="E7604"/>
      <c r="F7604" t="s">
        <v>253</v>
      </c>
      <c r="G7604">
        <v>7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5504</v>
      </c>
    </row>
    <row r="7605" spans="1:13">
      <c r="A7605" s="13">
        <f t="shared" si="118"/>
        <v>4195</v>
      </c>
      <c r="B7605">
        <v>3012870</v>
      </c>
      <c r="C7605">
        <v>1380</v>
      </c>
      <c r="D7605">
        <v>1500</v>
      </c>
      <c r="E7605"/>
      <c r="F7605" t="s">
        <v>253</v>
      </c>
      <c r="G7605" s="177">
        <v>4195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8749</v>
      </c>
    </row>
    <row r="7606" spans="1:13">
      <c r="A7606" s="13">
        <f t="shared" si="118"/>
        <v>1700</v>
      </c>
      <c r="B7606">
        <v>3012871</v>
      </c>
      <c r="C7606">
        <v>1380</v>
      </c>
      <c r="D7606">
        <v>1500</v>
      </c>
      <c r="E7606"/>
      <c r="F7606" t="s">
        <v>253</v>
      </c>
      <c r="G7606" s="177">
        <v>1700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9243</v>
      </c>
    </row>
    <row r="7607" spans="1:13">
      <c r="A7607" s="13">
        <f t="shared" si="118"/>
        <v>1449</v>
      </c>
      <c r="B7607">
        <v>3012874</v>
      </c>
      <c r="C7607">
        <v>1380</v>
      </c>
      <c r="D7607">
        <v>1500</v>
      </c>
      <c r="E7607"/>
      <c r="F7607" t="s">
        <v>253</v>
      </c>
      <c r="G7607" s="177">
        <v>1449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5505</v>
      </c>
    </row>
    <row r="7608" spans="1:13">
      <c r="A7608" s="13">
        <f t="shared" si="118"/>
        <v>100</v>
      </c>
      <c r="B7608">
        <v>3012875</v>
      </c>
      <c r="C7608">
        <v>1380</v>
      </c>
      <c r="D7608">
        <v>1500</v>
      </c>
      <c r="E7608"/>
      <c r="F7608" t="s">
        <v>253</v>
      </c>
      <c r="G7608">
        <v>100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5506</v>
      </c>
    </row>
    <row r="7609" spans="1:13">
      <c r="A7609" s="13">
        <f t="shared" si="118"/>
        <v>8</v>
      </c>
      <c r="B7609">
        <v>3012876</v>
      </c>
      <c r="C7609">
        <v>1380</v>
      </c>
      <c r="D7609">
        <v>1501</v>
      </c>
      <c r="E7609"/>
      <c r="F7609" t="s">
        <v>253</v>
      </c>
      <c r="G7609">
        <v>8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5507</v>
      </c>
    </row>
    <row r="7610" spans="1:13">
      <c r="A7610" s="13">
        <f t="shared" si="118"/>
        <v>20</v>
      </c>
      <c r="B7610">
        <v>3012877</v>
      </c>
      <c r="C7610">
        <v>1380</v>
      </c>
      <c r="D7610">
        <v>1500</v>
      </c>
      <c r="E7610"/>
      <c r="F7610" t="s">
        <v>253</v>
      </c>
      <c r="G7610">
        <v>20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5508</v>
      </c>
    </row>
    <row r="7611" spans="1:13">
      <c r="A7611" s="13">
        <f t="shared" si="118"/>
        <v>6</v>
      </c>
      <c r="B7611">
        <v>3012887</v>
      </c>
      <c r="C7611">
        <v>1400</v>
      </c>
      <c r="D7611">
        <v>1500</v>
      </c>
      <c r="E7611"/>
      <c r="F7611" t="s">
        <v>253</v>
      </c>
      <c r="G7611">
        <v>6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5509</v>
      </c>
    </row>
    <row r="7612" spans="1:13">
      <c r="A7612" s="13">
        <f t="shared" si="118"/>
        <v>2</v>
      </c>
      <c r="B7612">
        <v>3012888</v>
      </c>
      <c r="C7612">
        <v>1380</v>
      </c>
      <c r="D7612">
        <v>1500</v>
      </c>
      <c r="E7612"/>
      <c r="F7612" t="s">
        <v>253</v>
      </c>
      <c r="G7612">
        <v>2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8727</v>
      </c>
    </row>
    <row r="7613" spans="1:13">
      <c r="A7613" s="13">
        <f t="shared" si="118"/>
        <v>156</v>
      </c>
      <c r="B7613">
        <v>3012892</v>
      </c>
      <c r="C7613">
        <v>1400</v>
      </c>
      <c r="D7613">
        <v>1500</v>
      </c>
      <c r="E7613"/>
      <c r="F7613" t="s">
        <v>253</v>
      </c>
      <c r="G7613">
        <v>156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5510</v>
      </c>
    </row>
    <row r="7614" spans="1:13">
      <c r="A7614" s="13">
        <f t="shared" si="118"/>
        <v>60</v>
      </c>
      <c r="B7614">
        <v>3012893</v>
      </c>
      <c r="C7614">
        <v>1400</v>
      </c>
      <c r="D7614">
        <v>1500</v>
      </c>
      <c r="E7614"/>
      <c r="F7614" t="s">
        <v>253</v>
      </c>
      <c r="G7614">
        <v>60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5511</v>
      </c>
    </row>
    <row r="7615" spans="1:13">
      <c r="A7615" s="13">
        <f t="shared" si="118"/>
        <v>1</v>
      </c>
      <c r="B7615">
        <v>3012894</v>
      </c>
      <c r="C7615">
        <v>1400</v>
      </c>
      <c r="D7615">
        <v>1500</v>
      </c>
      <c r="E7615"/>
      <c r="F7615" t="s">
        <v>253</v>
      </c>
      <c r="G7615">
        <v>1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5512</v>
      </c>
    </row>
    <row r="7616" spans="1:13">
      <c r="A7616" s="13">
        <f t="shared" si="118"/>
        <v>1</v>
      </c>
      <c r="B7616">
        <v>3012895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5513</v>
      </c>
    </row>
    <row r="7617" spans="1:13">
      <c r="A7617" s="13">
        <f t="shared" si="118"/>
        <v>1</v>
      </c>
      <c r="B7617">
        <v>3012896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5514</v>
      </c>
    </row>
    <row r="7618" spans="1:13">
      <c r="A7618" s="13">
        <f t="shared" si="118"/>
        <v>1</v>
      </c>
      <c r="B7618">
        <v>3012897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7673</v>
      </c>
    </row>
    <row r="7619" spans="1:13">
      <c r="A7619" s="13">
        <f t="shared" ref="A7619:A7682" si="119">G7619+H7619+I7619</f>
        <v>17</v>
      </c>
      <c r="B7619">
        <v>3012898</v>
      </c>
      <c r="C7619">
        <v>1400</v>
      </c>
      <c r="D7619">
        <v>1500</v>
      </c>
      <c r="E7619"/>
      <c r="F7619" t="s">
        <v>253</v>
      </c>
      <c r="G7619">
        <v>17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5515</v>
      </c>
    </row>
    <row r="7620" spans="1:13">
      <c r="A7620" s="13">
        <f t="shared" si="119"/>
        <v>2</v>
      </c>
      <c r="B7620">
        <v>3012899</v>
      </c>
      <c r="C7620">
        <v>1380</v>
      </c>
      <c r="D7620">
        <v>1500</v>
      </c>
      <c r="E7620"/>
      <c r="F7620" t="s">
        <v>253</v>
      </c>
      <c r="G7620">
        <v>2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5516</v>
      </c>
    </row>
    <row r="7621" spans="1:13">
      <c r="A7621" s="13">
        <f t="shared" si="119"/>
        <v>5</v>
      </c>
      <c r="B7621">
        <v>3012900</v>
      </c>
      <c r="C7621">
        <v>1380</v>
      </c>
      <c r="D7621">
        <v>1500</v>
      </c>
      <c r="E7621"/>
      <c r="F7621" t="s">
        <v>253</v>
      </c>
      <c r="G7621">
        <v>5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5517</v>
      </c>
    </row>
    <row r="7622" spans="1:13">
      <c r="A7622" s="13">
        <f t="shared" si="119"/>
        <v>4</v>
      </c>
      <c r="B7622">
        <v>3012900</v>
      </c>
      <c r="C7622">
        <v>1400</v>
      </c>
      <c r="D7622">
        <v>1500</v>
      </c>
      <c r="E7622"/>
      <c r="F7622" t="s">
        <v>253</v>
      </c>
      <c r="G7622">
        <v>4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5517</v>
      </c>
    </row>
    <row r="7623" spans="1:13">
      <c r="A7623" s="13">
        <f t="shared" si="119"/>
        <v>4</v>
      </c>
      <c r="B7623">
        <v>3012901</v>
      </c>
      <c r="C7623">
        <v>1380</v>
      </c>
      <c r="D7623">
        <v>1500</v>
      </c>
      <c r="E7623"/>
      <c r="F7623" t="s">
        <v>253</v>
      </c>
      <c r="G7623">
        <v>4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5518</v>
      </c>
    </row>
    <row r="7624" spans="1:13">
      <c r="A7624" s="13">
        <f t="shared" si="119"/>
        <v>12</v>
      </c>
      <c r="B7624">
        <v>3012902</v>
      </c>
      <c r="C7624">
        <v>1380</v>
      </c>
      <c r="D7624">
        <v>1500</v>
      </c>
      <c r="E7624"/>
      <c r="F7624" t="s">
        <v>253</v>
      </c>
      <c r="G7624">
        <v>12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5519</v>
      </c>
    </row>
    <row r="7625" spans="1:13">
      <c r="A7625" s="13">
        <f t="shared" si="119"/>
        <v>2</v>
      </c>
      <c r="B7625">
        <v>3012903</v>
      </c>
      <c r="C7625">
        <v>1380</v>
      </c>
      <c r="D7625">
        <v>1500</v>
      </c>
      <c r="E7625"/>
      <c r="F7625" t="s">
        <v>253</v>
      </c>
      <c r="G7625">
        <v>2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5520</v>
      </c>
    </row>
    <row r="7626" spans="1:13">
      <c r="A7626" s="13">
        <f t="shared" si="119"/>
        <v>1</v>
      </c>
      <c r="B7626">
        <v>3012904</v>
      </c>
      <c r="C7626">
        <v>1380</v>
      </c>
      <c r="D7626">
        <v>1501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5521</v>
      </c>
    </row>
    <row r="7627" spans="1:13">
      <c r="A7627" s="13">
        <f t="shared" si="119"/>
        <v>1</v>
      </c>
      <c r="B7627">
        <v>3012905</v>
      </c>
      <c r="C7627">
        <v>1380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5522</v>
      </c>
    </row>
    <row r="7628" spans="1:13">
      <c r="A7628" s="13">
        <f t="shared" si="119"/>
        <v>4</v>
      </c>
      <c r="B7628">
        <v>3012906</v>
      </c>
      <c r="C7628">
        <v>1380</v>
      </c>
      <c r="D7628">
        <v>1501</v>
      </c>
      <c r="E7628"/>
      <c r="F7628" t="s">
        <v>253</v>
      </c>
      <c r="G7628">
        <v>4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5523</v>
      </c>
    </row>
    <row r="7629" spans="1:13">
      <c r="A7629" s="13">
        <f t="shared" si="119"/>
        <v>4</v>
      </c>
      <c r="B7629">
        <v>3012907</v>
      </c>
      <c r="C7629">
        <v>1380</v>
      </c>
      <c r="D7629">
        <v>1501</v>
      </c>
      <c r="E7629"/>
      <c r="F7629" t="s">
        <v>253</v>
      </c>
      <c r="G7629">
        <v>4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5524</v>
      </c>
    </row>
    <row r="7630" spans="1:13">
      <c r="A7630" s="13">
        <f t="shared" si="119"/>
        <v>8</v>
      </c>
      <c r="B7630">
        <v>3012908</v>
      </c>
      <c r="C7630">
        <v>1380</v>
      </c>
      <c r="D7630">
        <v>1501</v>
      </c>
      <c r="E7630"/>
      <c r="F7630" t="s">
        <v>253</v>
      </c>
      <c r="G7630">
        <v>8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5525</v>
      </c>
    </row>
    <row r="7631" spans="1:13">
      <c r="A7631" s="13">
        <f t="shared" si="119"/>
        <v>3</v>
      </c>
      <c r="B7631">
        <v>3012909</v>
      </c>
      <c r="C7631">
        <v>1380</v>
      </c>
      <c r="D7631">
        <v>1501</v>
      </c>
      <c r="E7631"/>
      <c r="F7631" t="s">
        <v>253</v>
      </c>
      <c r="G7631">
        <v>3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5526</v>
      </c>
    </row>
    <row r="7632" spans="1:13">
      <c r="A7632" s="13">
        <f t="shared" si="119"/>
        <v>1</v>
      </c>
      <c r="B7632">
        <v>3012910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5527</v>
      </c>
    </row>
    <row r="7633" spans="1:13">
      <c r="A7633" s="13">
        <f t="shared" si="119"/>
        <v>1</v>
      </c>
      <c r="B7633">
        <v>3012911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5528</v>
      </c>
    </row>
    <row r="7634" spans="1:13">
      <c r="A7634" s="13">
        <f t="shared" si="119"/>
        <v>1</v>
      </c>
      <c r="B7634">
        <v>3012912</v>
      </c>
      <c r="C7634">
        <v>1380</v>
      </c>
      <c r="D7634">
        <v>1501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5529</v>
      </c>
    </row>
    <row r="7635" spans="1:13">
      <c r="A7635" s="13">
        <f t="shared" si="119"/>
        <v>2</v>
      </c>
      <c r="B7635">
        <v>3012913</v>
      </c>
      <c r="C7635">
        <v>1380</v>
      </c>
      <c r="D7635">
        <v>1500</v>
      </c>
      <c r="E7635"/>
      <c r="F7635" t="s">
        <v>253</v>
      </c>
      <c r="G7635">
        <v>2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5530</v>
      </c>
    </row>
    <row r="7636" spans="1:13">
      <c r="A7636" s="13">
        <f t="shared" si="119"/>
        <v>10</v>
      </c>
      <c r="B7636">
        <v>3012914</v>
      </c>
      <c r="C7636">
        <v>1380</v>
      </c>
      <c r="D7636">
        <v>1500</v>
      </c>
      <c r="E7636"/>
      <c r="F7636" t="s">
        <v>253</v>
      </c>
      <c r="G7636">
        <v>10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5531</v>
      </c>
    </row>
    <row r="7637" spans="1:13">
      <c r="A7637" s="13">
        <f t="shared" si="119"/>
        <v>2</v>
      </c>
      <c r="B7637">
        <v>3012915</v>
      </c>
      <c r="C7637">
        <v>1380</v>
      </c>
      <c r="D7637">
        <v>1500</v>
      </c>
      <c r="E7637"/>
      <c r="F7637" t="s">
        <v>253</v>
      </c>
      <c r="G7637">
        <v>2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5532</v>
      </c>
    </row>
    <row r="7638" spans="1:13">
      <c r="A7638" s="13">
        <f t="shared" si="119"/>
        <v>2</v>
      </c>
      <c r="B7638">
        <v>3012916</v>
      </c>
      <c r="C7638">
        <v>1380</v>
      </c>
      <c r="D7638">
        <v>1501</v>
      </c>
      <c r="E7638"/>
      <c r="F7638" t="s">
        <v>253</v>
      </c>
      <c r="G7638">
        <v>2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5533</v>
      </c>
    </row>
    <row r="7639" spans="1:13">
      <c r="A7639" s="13">
        <f t="shared" si="119"/>
        <v>4</v>
      </c>
      <c r="B7639">
        <v>3012917</v>
      </c>
      <c r="C7639">
        <v>1380</v>
      </c>
      <c r="D7639">
        <v>1501</v>
      </c>
      <c r="E7639"/>
      <c r="F7639" t="s">
        <v>253</v>
      </c>
      <c r="G7639">
        <v>4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5534</v>
      </c>
    </row>
    <row r="7640" spans="1:13">
      <c r="A7640" s="13">
        <f t="shared" si="119"/>
        <v>4</v>
      </c>
      <c r="B7640">
        <v>3012918</v>
      </c>
      <c r="C7640">
        <v>1380</v>
      </c>
      <c r="D7640">
        <v>1501</v>
      </c>
      <c r="E7640"/>
      <c r="F7640" t="s">
        <v>253</v>
      </c>
      <c r="G7640">
        <v>4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5535</v>
      </c>
    </row>
    <row r="7641" spans="1:13">
      <c r="A7641" s="13">
        <f t="shared" si="119"/>
        <v>2</v>
      </c>
      <c r="B7641">
        <v>3012919</v>
      </c>
      <c r="C7641">
        <v>1380</v>
      </c>
      <c r="D7641">
        <v>1501</v>
      </c>
      <c r="E7641"/>
      <c r="F7641" t="s">
        <v>253</v>
      </c>
      <c r="G7641">
        <v>2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5536</v>
      </c>
    </row>
    <row r="7642" spans="1:13">
      <c r="A7642" s="13">
        <f t="shared" si="119"/>
        <v>2</v>
      </c>
      <c r="B7642">
        <v>3012920</v>
      </c>
      <c r="C7642">
        <v>1400</v>
      </c>
      <c r="D7642">
        <v>1500</v>
      </c>
      <c r="E7642"/>
      <c r="F7642" t="s">
        <v>253</v>
      </c>
      <c r="G7642">
        <v>2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8191</v>
      </c>
    </row>
    <row r="7643" spans="1:13">
      <c r="A7643" s="13">
        <f t="shared" si="119"/>
        <v>2</v>
      </c>
      <c r="B7643">
        <v>3012921</v>
      </c>
      <c r="C7643">
        <v>1380</v>
      </c>
      <c r="D7643">
        <v>1500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5537</v>
      </c>
    </row>
    <row r="7644" spans="1:13">
      <c r="A7644" s="13">
        <f t="shared" si="119"/>
        <v>1</v>
      </c>
      <c r="B7644">
        <v>3012922</v>
      </c>
      <c r="C7644">
        <v>1380</v>
      </c>
      <c r="D7644">
        <v>1501</v>
      </c>
      <c r="E7644"/>
      <c r="F7644" t="s">
        <v>253</v>
      </c>
      <c r="G7644">
        <v>1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5538</v>
      </c>
    </row>
    <row r="7645" spans="1:13">
      <c r="A7645" s="13">
        <f t="shared" si="119"/>
        <v>1</v>
      </c>
      <c r="B7645">
        <v>3012923</v>
      </c>
      <c r="C7645">
        <v>1380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5539</v>
      </c>
    </row>
    <row r="7646" spans="1:13">
      <c r="A7646" s="13">
        <f t="shared" si="119"/>
        <v>4</v>
      </c>
      <c r="B7646">
        <v>3012924</v>
      </c>
      <c r="C7646">
        <v>1380</v>
      </c>
      <c r="D7646">
        <v>1501</v>
      </c>
      <c r="E7646"/>
      <c r="F7646" t="s">
        <v>253</v>
      </c>
      <c r="G7646">
        <v>4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5540</v>
      </c>
    </row>
    <row r="7647" spans="1:13">
      <c r="A7647" s="13">
        <f t="shared" si="119"/>
        <v>1</v>
      </c>
      <c r="B7647">
        <v>3012925</v>
      </c>
      <c r="C7647">
        <v>1380</v>
      </c>
      <c r="D7647">
        <v>1501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5541</v>
      </c>
    </row>
    <row r="7648" spans="1:13">
      <c r="A7648" s="13">
        <f t="shared" si="119"/>
        <v>1</v>
      </c>
      <c r="B7648">
        <v>3012926</v>
      </c>
      <c r="C7648">
        <v>1380</v>
      </c>
      <c r="D7648">
        <v>1501</v>
      </c>
      <c r="E7648"/>
      <c r="F7648" t="s">
        <v>253</v>
      </c>
      <c r="G7648">
        <v>1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5542</v>
      </c>
    </row>
    <row r="7649" spans="1:13">
      <c r="A7649" s="13">
        <f t="shared" si="119"/>
        <v>1</v>
      </c>
      <c r="B7649">
        <v>3012928</v>
      </c>
      <c r="C7649">
        <v>1380</v>
      </c>
      <c r="D7649">
        <v>1501</v>
      </c>
      <c r="E7649"/>
      <c r="F7649" t="s">
        <v>253</v>
      </c>
      <c r="G7649">
        <v>1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5543</v>
      </c>
    </row>
    <row r="7650" spans="1:13">
      <c r="A7650" s="13">
        <f t="shared" si="119"/>
        <v>1</v>
      </c>
      <c r="B7650">
        <v>3012929</v>
      </c>
      <c r="C7650">
        <v>1380</v>
      </c>
      <c r="D7650">
        <v>1501</v>
      </c>
      <c r="E7650"/>
      <c r="F7650" t="s">
        <v>253</v>
      </c>
      <c r="G7650">
        <v>1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5544</v>
      </c>
    </row>
    <row r="7651" spans="1:13">
      <c r="A7651" s="13">
        <f t="shared" si="119"/>
        <v>1</v>
      </c>
      <c r="B7651">
        <v>3012930</v>
      </c>
      <c r="C7651">
        <v>1380</v>
      </c>
      <c r="D7651">
        <v>1501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5545</v>
      </c>
    </row>
    <row r="7652" spans="1:13">
      <c r="A7652" s="13">
        <f t="shared" si="119"/>
        <v>2</v>
      </c>
      <c r="B7652">
        <v>3012931</v>
      </c>
      <c r="C7652">
        <v>1380</v>
      </c>
      <c r="D7652">
        <v>1501</v>
      </c>
      <c r="E7652"/>
      <c r="F7652" t="s">
        <v>253</v>
      </c>
      <c r="G7652">
        <v>2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5546</v>
      </c>
    </row>
    <row r="7653" spans="1:13">
      <c r="A7653" s="13">
        <f t="shared" si="119"/>
        <v>1</v>
      </c>
      <c r="B7653">
        <v>3012932</v>
      </c>
      <c r="C7653">
        <v>1380</v>
      </c>
      <c r="D7653">
        <v>1500</v>
      </c>
      <c r="E7653"/>
      <c r="F7653" t="s">
        <v>253</v>
      </c>
      <c r="G7653">
        <v>1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5547</v>
      </c>
    </row>
    <row r="7654" spans="1:13">
      <c r="A7654" s="13">
        <f t="shared" si="119"/>
        <v>2</v>
      </c>
      <c r="B7654">
        <v>3012933</v>
      </c>
      <c r="C7654">
        <v>1380</v>
      </c>
      <c r="D7654">
        <v>1500</v>
      </c>
      <c r="E7654"/>
      <c r="F7654" t="s">
        <v>253</v>
      </c>
      <c r="G7654">
        <v>2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5548</v>
      </c>
    </row>
    <row r="7655" spans="1:13">
      <c r="A7655" s="13">
        <f t="shared" si="119"/>
        <v>5</v>
      </c>
      <c r="B7655">
        <v>3012934</v>
      </c>
      <c r="C7655">
        <v>1380</v>
      </c>
      <c r="D7655">
        <v>1500</v>
      </c>
      <c r="E7655"/>
      <c r="F7655" t="s">
        <v>253</v>
      </c>
      <c r="G7655">
        <v>5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5549</v>
      </c>
    </row>
    <row r="7656" spans="1:13">
      <c r="A7656" s="13">
        <f t="shared" si="119"/>
        <v>194</v>
      </c>
      <c r="B7656">
        <v>3012935</v>
      </c>
      <c r="C7656">
        <v>1380</v>
      </c>
      <c r="D7656">
        <v>1500</v>
      </c>
      <c r="E7656"/>
      <c r="F7656" t="s">
        <v>289</v>
      </c>
      <c r="G7656">
        <v>194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5550</v>
      </c>
    </row>
    <row r="7657" spans="1:13">
      <c r="A7657" s="13">
        <f t="shared" si="119"/>
        <v>114</v>
      </c>
      <c r="B7657">
        <v>3012936</v>
      </c>
      <c r="C7657">
        <v>1380</v>
      </c>
      <c r="D7657">
        <v>1500</v>
      </c>
      <c r="E7657"/>
      <c r="F7657" t="s">
        <v>253</v>
      </c>
      <c r="G7657">
        <v>114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5551</v>
      </c>
    </row>
    <row r="7658" spans="1:13">
      <c r="A7658" s="13">
        <f t="shared" si="119"/>
        <v>48</v>
      </c>
      <c r="B7658">
        <v>3012937</v>
      </c>
      <c r="C7658">
        <v>1400</v>
      </c>
      <c r="D7658">
        <v>1500</v>
      </c>
      <c r="E7658"/>
      <c r="F7658" t="s">
        <v>253</v>
      </c>
      <c r="G7658">
        <v>48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5552</v>
      </c>
    </row>
    <row r="7659" spans="1:13">
      <c r="A7659" s="13">
        <f t="shared" si="119"/>
        <v>144</v>
      </c>
      <c r="B7659">
        <v>3012938</v>
      </c>
      <c r="C7659">
        <v>1400</v>
      </c>
      <c r="D7659">
        <v>1500</v>
      </c>
      <c r="E7659"/>
      <c r="F7659" t="s">
        <v>253</v>
      </c>
      <c r="G7659">
        <v>144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5553</v>
      </c>
    </row>
    <row r="7660" spans="1:13">
      <c r="A7660" s="13">
        <f t="shared" si="119"/>
        <v>55</v>
      </c>
      <c r="B7660">
        <v>3012939</v>
      </c>
      <c r="C7660">
        <v>1400</v>
      </c>
      <c r="D7660">
        <v>1500</v>
      </c>
      <c r="E7660"/>
      <c r="F7660" t="s">
        <v>253</v>
      </c>
      <c r="G7660">
        <v>55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5554</v>
      </c>
    </row>
    <row r="7661" spans="1:13">
      <c r="A7661" s="13">
        <f t="shared" si="119"/>
        <v>80</v>
      </c>
      <c r="B7661">
        <v>3012940</v>
      </c>
      <c r="C7661">
        <v>1400</v>
      </c>
      <c r="D7661">
        <v>1500</v>
      </c>
      <c r="E7661"/>
      <c r="F7661" t="s">
        <v>253</v>
      </c>
      <c r="G7661">
        <v>80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5555</v>
      </c>
    </row>
    <row r="7662" spans="1:13">
      <c r="A7662" s="13">
        <f t="shared" si="119"/>
        <v>133</v>
      </c>
      <c r="B7662">
        <v>3012941</v>
      </c>
      <c r="C7662">
        <v>1400</v>
      </c>
      <c r="D7662">
        <v>1500</v>
      </c>
      <c r="E7662"/>
      <c r="F7662" t="s">
        <v>253</v>
      </c>
      <c r="G7662">
        <v>133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5556</v>
      </c>
    </row>
    <row r="7663" spans="1:13">
      <c r="A7663" s="13">
        <f t="shared" si="119"/>
        <v>39</v>
      </c>
      <c r="B7663">
        <v>3012942</v>
      </c>
      <c r="C7663">
        <v>1400</v>
      </c>
      <c r="D7663">
        <v>1500</v>
      </c>
      <c r="E7663"/>
      <c r="F7663" t="s">
        <v>253</v>
      </c>
      <c r="G7663">
        <v>39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5557</v>
      </c>
    </row>
    <row r="7664" spans="1:13">
      <c r="A7664" s="13">
        <f t="shared" si="119"/>
        <v>91</v>
      </c>
      <c r="B7664">
        <v>3012943</v>
      </c>
      <c r="C7664">
        <v>1400</v>
      </c>
      <c r="D7664">
        <v>1500</v>
      </c>
      <c r="E7664"/>
      <c r="F7664" t="s">
        <v>253</v>
      </c>
      <c r="G7664">
        <v>91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5558</v>
      </c>
    </row>
    <row r="7665" spans="1:13">
      <c r="A7665" s="13">
        <f t="shared" si="119"/>
        <v>20</v>
      </c>
      <c r="B7665">
        <v>3012944</v>
      </c>
      <c r="C7665">
        <v>1400</v>
      </c>
      <c r="D7665">
        <v>1500</v>
      </c>
      <c r="E7665"/>
      <c r="F7665" t="s">
        <v>253</v>
      </c>
      <c r="G7665">
        <v>20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5559</v>
      </c>
    </row>
    <row r="7666" spans="1:13">
      <c r="A7666" s="13">
        <f t="shared" si="119"/>
        <v>1</v>
      </c>
      <c r="B7666">
        <v>3012945</v>
      </c>
      <c r="C7666">
        <v>1400</v>
      </c>
      <c r="D7666">
        <v>1500</v>
      </c>
      <c r="E7666"/>
      <c r="F7666" t="s">
        <v>253</v>
      </c>
      <c r="G7666">
        <v>1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5560</v>
      </c>
    </row>
    <row r="7667" spans="1:13">
      <c r="A7667" s="13">
        <f t="shared" si="119"/>
        <v>3</v>
      </c>
      <c r="B7667">
        <v>3012946</v>
      </c>
      <c r="C7667">
        <v>1400</v>
      </c>
      <c r="D7667">
        <v>1500</v>
      </c>
      <c r="E7667"/>
      <c r="F7667" t="s">
        <v>253</v>
      </c>
      <c r="G7667">
        <v>3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8597</v>
      </c>
    </row>
    <row r="7668" spans="1:13">
      <c r="A7668" s="13">
        <f t="shared" si="119"/>
        <v>1</v>
      </c>
      <c r="B7668">
        <v>3012947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9071</v>
      </c>
    </row>
    <row r="7669" spans="1:13">
      <c r="A7669" s="13">
        <f t="shared" si="119"/>
        <v>48</v>
      </c>
      <c r="B7669">
        <v>3012948</v>
      </c>
      <c r="C7669">
        <v>1400</v>
      </c>
      <c r="D7669">
        <v>1500</v>
      </c>
      <c r="E7669"/>
      <c r="F7669" t="s">
        <v>253</v>
      </c>
      <c r="G7669">
        <v>48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5561</v>
      </c>
    </row>
    <row r="7670" spans="1:13">
      <c r="A7670" s="13">
        <f t="shared" si="119"/>
        <v>49</v>
      </c>
      <c r="B7670">
        <v>3012949</v>
      </c>
      <c r="C7670">
        <v>1400</v>
      </c>
      <c r="D7670">
        <v>1500</v>
      </c>
      <c r="E7670"/>
      <c r="F7670" t="s">
        <v>253</v>
      </c>
      <c r="G7670">
        <v>49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5562</v>
      </c>
    </row>
    <row r="7671" spans="1:13">
      <c r="A7671" s="13">
        <f t="shared" si="119"/>
        <v>160</v>
      </c>
      <c r="B7671">
        <v>3012950</v>
      </c>
      <c r="C7671">
        <v>1400</v>
      </c>
      <c r="D7671">
        <v>1500</v>
      </c>
      <c r="E7671"/>
      <c r="F7671" t="s">
        <v>122</v>
      </c>
      <c r="G7671">
        <v>160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5563</v>
      </c>
    </row>
    <row r="7672" spans="1:13">
      <c r="A7672" s="13">
        <f t="shared" si="119"/>
        <v>3</v>
      </c>
      <c r="B7672">
        <v>3012952</v>
      </c>
      <c r="C7672">
        <v>1400</v>
      </c>
      <c r="D7672">
        <v>1500</v>
      </c>
      <c r="E7672"/>
      <c r="F7672" t="s">
        <v>253</v>
      </c>
      <c r="G7672">
        <v>3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5564</v>
      </c>
    </row>
    <row r="7673" spans="1:13">
      <c r="A7673" s="13">
        <f t="shared" si="119"/>
        <v>2</v>
      </c>
      <c r="B7673">
        <v>3012953</v>
      </c>
      <c r="C7673">
        <v>1400</v>
      </c>
      <c r="D7673">
        <v>1500</v>
      </c>
      <c r="E7673"/>
      <c r="F7673" t="s">
        <v>253</v>
      </c>
      <c r="G7673">
        <v>2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5565</v>
      </c>
    </row>
    <row r="7674" spans="1:13">
      <c r="A7674" s="13">
        <f t="shared" si="119"/>
        <v>1</v>
      </c>
      <c r="B7674">
        <v>3012954</v>
      </c>
      <c r="C7674">
        <v>1400</v>
      </c>
      <c r="D7674">
        <v>1500</v>
      </c>
      <c r="E7674"/>
      <c r="F7674" t="s">
        <v>253</v>
      </c>
      <c r="G7674">
        <v>1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5566</v>
      </c>
    </row>
    <row r="7675" spans="1:13">
      <c r="A7675" s="13">
        <f t="shared" si="119"/>
        <v>1</v>
      </c>
      <c r="B7675">
        <v>3012955</v>
      </c>
      <c r="C7675">
        <v>1400</v>
      </c>
      <c r="D7675">
        <v>1500</v>
      </c>
      <c r="E7675"/>
      <c r="F7675" t="s">
        <v>253</v>
      </c>
      <c r="G7675">
        <v>1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5567</v>
      </c>
    </row>
    <row r="7676" spans="1:13">
      <c r="A7676" s="13">
        <f t="shared" si="119"/>
        <v>2</v>
      </c>
      <c r="B7676">
        <v>3012956</v>
      </c>
      <c r="C7676">
        <v>1400</v>
      </c>
      <c r="D7676">
        <v>1500</v>
      </c>
      <c r="E7676"/>
      <c r="F7676" t="s">
        <v>253</v>
      </c>
      <c r="G7676">
        <v>2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5568</v>
      </c>
    </row>
    <row r="7677" spans="1:13">
      <c r="A7677" s="13">
        <f t="shared" si="119"/>
        <v>3</v>
      </c>
      <c r="B7677">
        <v>3012957</v>
      </c>
      <c r="C7677">
        <v>1400</v>
      </c>
      <c r="D7677">
        <v>1500</v>
      </c>
      <c r="E7677"/>
      <c r="F7677" t="s">
        <v>253</v>
      </c>
      <c r="G7677">
        <v>3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5569</v>
      </c>
    </row>
    <row r="7678" spans="1:13">
      <c r="A7678" s="13">
        <f t="shared" si="119"/>
        <v>2</v>
      </c>
      <c r="B7678">
        <v>3012960</v>
      </c>
      <c r="C7678">
        <v>1400</v>
      </c>
      <c r="D7678">
        <v>1500</v>
      </c>
      <c r="E7678"/>
      <c r="F7678" t="s">
        <v>253</v>
      </c>
      <c r="G7678">
        <v>2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9072</v>
      </c>
    </row>
    <row r="7679" spans="1:13">
      <c r="A7679" s="13">
        <f t="shared" si="119"/>
        <v>2</v>
      </c>
      <c r="B7679">
        <v>3012962</v>
      </c>
      <c r="C7679">
        <v>1400</v>
      </c>
      <c r="D7679">
        <v>1500</v>
      </c>
      <c r="E7679"/>
      <c r="F7679" t="s">
        <v>253</v>
      </c>
      <c r="G7679">
        <v>2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9073</v>
      </c>
    </row>
    <row r="7680" spans="1:13">
      <c r="A7680" s="13">
        <f t="shared" si="119"/>
        <v>8</v>
      </c>
      <c r="B7680">
        <v>3012963</v>
      </c>
      <c r="C7680">
        <v>1380</v>
      </c>
      <c r="D7680">
        <v>1501</v>
      </c>
      <c r="E7680"/>
      <c r="F7680" t="s">
        <v>253</v>
      </c>
      <c r="G7680">
        <v>8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5570</v>
      </c>
    </row>
    <row r="7681" spans="1:13">
      <c r="A7681" s="13">
        <f t="shared" si="119"/>
        <v>6</v>
      </c>
      <c r="B7681">
        <v>3012964</v>
      </c>
      <c r="C7681">
        <v>1380</v>
      </c>
      <c r="D7681">
        <v>1501</v>
      </c>
      <c r="E7681"/>
      <c r="F7681" t="s">
        <v>253</v>
      </c>
      <c r="G7681">
        <v>6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5571</v>
      </c>
    </row>
    <row r="7682" spans="1:13">
      <c r="A7682" s="13">
        <f t="shared" si="119"/>
        <v>4</v>
      </c>
      <c r="B7682">
        <v>3012965</v>
      </c>
      <c r="C7682">
        <v>1380</v>
      </c>
      <c r="D7682">
        <v>1500</v>
      </c>
      <c r="E7682"/>
      <c r="F7682" t="s">
        <v>253</v>
      </c>
      <c r="G7682">
        <v>4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5572</v>
      </c>
    </row>
    <row r="7683" spans="1:13">
      <c r="A7683" s="13">
        <f t="shared" ref="A7683:A7746" si="120">G7683+H7683+I7683</f>
        <v>1</v>
      </c>
      <c r="B7683">
        <v>3012966</v>
      </c>
      <c r="C7683">
        <v>1380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5573</v>
      </c>
    </row>
    <row r="7684" spans="1:13">
      <c r="A7684" s="13">
        <f t="shared" si="120"/>
        <v>1</v>
      </c>
      <c r="B7684">
        <v>3012967</v>
      </c>
      <c r="C7684">
        <v>1380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5574</v>
      </c>
    </row>
    <row r="7685" spans="1:13">
      <c r="A7685" s="13">
        <f t="shared" si="120"/>
        <v>2</v>
      </c>
      <c r="B7685">
        <v>3012968</v>
      </c>
      <c r="C7685">
        <v>1380</v>
      </c>
      <c r="D7685">
        <v>1500</v>
      </c>
      <c r="E7685"/>
      <c r="F7685" t="s">
        <v>253</v>
      </c>
      <c r="G7685">
        <v>2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5575</v>
      </c>
    </row>
    <row r="7686" spans="1:13">
      <c r="A7686" s="13">
        <f t="shared" si="120"/>
        <v>8</v>
      </c>
      <c r="B7686">
        <v>3012969</v>
      </c>
      <c r="C7686">
        <v>1380</v>
      </c>
      <c r="D7686">
        <v>1500</v>
      </c>
      <c r="E7686"/>
      <c r="F7686" t="s">
        <v>253</v>
      </c>
      <c r="G7686">
        <v>8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5576</v>
      </c>
    </row>
    <row r="7687" spans="1:13">
      <c r="A7687" s="13">
        <f t="shared" si="120"/>
        <v>3</v>
      </c>
      <c r="B7687">
        <v>3012970</v>
      </c>
      <c r="C7687">
        <v>1380</v>
      </c>
      <c r="D7687">
        <v>1500</v>
      </c>
      <c r="E7687"/>
      <c r="F7687" t="s">
        <v>253</v>
      </c>
      <c r="G7687">
        <v>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5577</v>
      </c>
    </row>
    <row r="7688" spans="1:13">
      <c r="A7688" s="13">
        <f t="shared" si="120"/>
        <v>1</v>
      </c>
      <c r="B7688">
        <v>3012971</v>
      </c>
      <c r="C7688">
        <v>1380</v>
      </c>
      <c r="D7688">
        <v>1500</v>
      </c>
      <c r="E7688"/>
      <c r="F7688" t="s">
        <v>253</v>
      </c>
      <c r="G7688">
        <v>1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5578</v>
      </c>
    </row>
    <row r="7689" spans="1:13">
      <c r="A7689" s="13">
        <f t="shared" si="120"/>
        <v>2</v>
      </c>
      <c r="B7689">
        <v>3012972</v>
      </c>
      <c r="C7689">
        <v>1380</v>
      </c>
      <c r="D7689">
        <v>1500</v>
      </c>
      <c r="E7689"/>
      <c r="F7689" t="s">
        <v>253</v>
      </c>
      <c r="G7689">
        <v>2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5579</v>
      </c>
    </row>
    <row r="7690" spans="1:13">
      <c r="A7690" s="13">
        <f t="shared" si="120"/>
        <v>2</v>
      </c>
      <c r="B7690">
        <v>3012973</v>
      </c>
      <c r="C7690">
        <v>1380</v>
      </c>
      <c r="D7690">
        <v>1501</v>
      </c>
      <c r="E7690"/>
      <c r="F7690" t="s">
        <v>253</v>
      </c>
      <c r="G7690">
        <v>2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5580</v>
      </c>
    </row>
    <row r="7691" spans="1:13">
      <c r="A7691" s="13">
        <f t="shared" si="120"/>
        <v>2</v>
      </c>
      <c r="B7691">
        <v>3012975</v>
      </c>
      <c r="C7691">
        <v>1380</v>
      </c>
      <c r="D7691">
        <v>1500</v>
      </c>
      <c r="E7691"/>
      <c r="F7691" t="s">
        <v>253</v>
      </c>
      <c r="G7691">
        <v>2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5581</v>
      </c>
    </row>
    <row r="7692" spans="1:13">
      <c r="A7692" s="13">
        <f t="shared" si="120"/>
        <v>23</v>
      </c>
      <c r="B7692">
        <v>3012976</v>
      </c>
      <c r="C7692">
        <v>1380</v>
      </c>
      <c r="D7692">
        <v>1500</v>
      </c>
      <c r="E7692"/>
      <c r="F7692" t="s">
        <v>253</v>
      </c>
      <c r="G7692">
        <v>23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5582</v>
      </c>
    </row>
    <row r="7693" spans="1:13">
      <c r="A7693" s="13">
        <f t="shared" si="120"/>
        <v>45</v>
      </c>
      <c r="B7693">
        <v>3012977</v>
      </c>
      <c r="C7693">
        <v>1380</v>
      </c>
      <c r="D7693">
        <v>1500</v>
      </c>
      <c r="E7693"/>
      <c r="F7693" t="s">
        <v>253</v>
      </c>
      <c r="G7693">
        <v>45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8217</v>
      </c>
    </row>
    <row r="7694" spans="1:13">
      <c r="A7694" s="13">
        <f t="shared" si="120"/>
        <v>10</v>
      </c>
      <c r="B7694">
        <v>3012978</v>
      </c>
      <c r="C7694">
        <v>1380</v>
      </c>
      <c r="D7694">
        <v>1500</v>
      </c>
      <c r="E7694"/>
      <c r="F7694" t="s">
        <v>253</v>
      </c>
      <c r="G7694">
        <v>10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5583</v>
      </c>
    </row>
    <row r="7695" spans="1:13">
      <c r="A7695" s="13">
        <f t="shared" si="120"/>
        <v>8</v>
      </c>
      <c r="B7695">
        <v>3012979</v>
      </c>
      <c r="C7695">
        <v>1380</v>
      </c>
      <c r="D7695">
        <v>1500</v>
      </c>
      <c r="E7695"/>
      <c r="F7695" t="s">
        <v>253</v>
      </c>
      <c r="G7695">
        <v>8</v>
      </c>
      <c r="H7695">
        <v>0</v>
      </c>
      <c r="I7695">
        <v>0</v>
      </c>
      <c r="J7695">
        <v>0</v>
      </c>
      <c r="K7695">
        <v>5</v>
      </c>
      <c r="L7695">
        <v>0</v>
      </c>
      <c r="M7695" t="s">
        <v>5584</v>
      </c>
    </row>
    <row r="7696" spans="1:13">
      <c r="A7696" s="13">
        <f t="shared" si="120"/>
        <v>23</v>
      </c>
      <c r="B7696">
        <v>3012980</v>
      </c>
      <c r="C7696">
        <v>1380</v>
      </c>
      <c r="D7696">
        <v>1500</v>
      </c>
      <c r="E7696"/>
      <c r="F7696" t="s">
        <v>253</v>
      </c>
      <c r="G7696">
        <v>23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8273</v>
      </c>
    </row>
    <row r="7697" spans="1:13">
      <c r="A7697" s="13">
        <f t="shared" si="120"/>
        <v>4</v>
      </c>
      <c r="B7697">
        <v>3012981</v>
      </c>
      <c r="C7697">
        <v>1380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5585</v>
      </c>
    </row>
    <row r="7698" spans="1:13">
      <c r="A7698" s="13">
        <f t="shared" si="120"/>
        <v>12</v>
      </c>
      <c r="B7698">
        <v>3012982</v>
      </c>
      <c r="C7698">
        <v>1380</v>
      </c>
      <c r="D7698">
        <v>1500</v>
      </c>
      <c r="E7698"/>
      <c r="F7698" t="s">
        <v>253</v>
      </c>
      <c r="G7698">
        <v>12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5586</v>
      </c>
    </row>
    <row r="7699" spans="1:13">
      <c r="A7699" s="13">
        <f t="shared" si="120"/>
        <v>8</v>
      </c>
      <c r="B7699">
        <v>3012983</v>
      </c>
      <c r="C7699">
        <v>1380</v>
      </c>
      <c r="D7699">
        <v>1500</v>
      </c>
      <c r="E7699"/>
      <c r="F7699" t="s">
        <v>253</v>
      </c>
      <c r="G7699">
        <v>8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8274</v>
      </c>
    </row>
    <row r="7700" spans="1:13">
      <c r="A7700" s="13">
        <f t="shared" si="120"/>
        <v>18</v>
      </c>
      <c r="B7700">
        <v>3012984</v>
      </c>
      <c r="C7700">
        <v>1380</v>
      </c>
      <c r="D7700">
        <v>1501</v>
      </c>
      <c r="E7700"/>
      <c r="F7700" t="s">
        <v>253</v>
      </c>
      <c r="G7700">
        <v>18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5587</v>
      </c>
    </row>
    <row r="7701" spans="1:13">
      <c r="A7701" s="13">
        <f t="shared" si="120"/>
        <v>10</v>
      </c>
      <c r="B7701">
        <v>3012985</v>
      </c>
      <c r="C7701">
        <v>1380</v>
      </c>
      <c r="D7701">
        <v>1500</v>
      </c>
      <c r="E7701"/>
      <c r="F7701" t="s">
        <v>253</v>
      </c>
      <c r="G7701">
        <v>10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8275</v>
      </c>
    </row>
    <row r="7702" spans="1:13">
      <c r="A7702" s="13">
        <f t="shared" si="120"/>
        <v>4</v>
      </c>
      <c r="B7702">
        <v>3012986</v>
      </c>
      <c r="C7702">
        <v>1380</v>
      </c>
      <c r="D7702">
        <v>1501</v>
      </c>
      <c r="E7702"/>
      <c r="F7702" t="s">
        <v>253</v>
      </c>
      <c r="G7702">
        <v>4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5588</v>
      </c>
    </row>
    <row r="7703" spans="1:13">
      <c r="A7703" s="13">
        <f t="shared" si="120"/>
        <v>2</v>
      </c>
      <c r="B7703">
        <v>3012987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5589</v>
      </c>
    </row>
    <row r="7704" spans="1:13">
      <c r="A7704" s="13">
        <f t="shared" si="120"/>
        <v>2</v>
      </c>
      <c r="B7704">
        <v>3012988</v>
      </c>
      <c r="C7704">
        <v>1380</v>
      </c>
      <c r="D7704">
        <v>1500</v>
      </c>
      <c r="E7704"/>
      <c r="F7704" t="s">
        <v>253</v>
      </c>
      <c r="G7704">
        <v>2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5590</v>
      </c>
    </row>
    <row r="7705" spans="1:13">
      <c r="A7705" s="13">
        <f t="shared" si="120"/>
        <v>1</v>
      </c>
      <c r="B7705">
        <v>3012989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5591</v>
      </c>
    </row>
    <row r="7706" spans="1:13">
      <c r="A7706" s="13">
        <f t="shared" si="120"/>
        <v>3</v>
      </c>
      <c r="B7706">
        <v>3012990</v>
      </c>
      <c r="C7706">
        <v>1380</v>
      </c>
      <c r="D7706">
        <v>1500</v>
      </c>
      <c r="E7706"/>
      <c r="F7706" t="s">
        <v>253</v>
      </c>
      <c r="G7706">
        <v>3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5592</v>
      </c>
    </row>
    <row r="7707" spans="1:13">
      <c r="A7707" s="13">
        <f t="shared" si="120"/>
        <v>1</v>
      </c>
      <c r="B7707">
        <v>3012991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5593</v>
      </c>
    </row>
    <row r="7708" spans="1:13">
      <c r="A7708" s="13">
        <f t="shared" si="120"/>
        <v>1</v>
      </c>
      <c r="B7708">
        <v>3012993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5594</v>
      </c>
    </row>
    <row r="7709" spans="1:13">
      <c r="A7709" s="13">
        <f t="shared" si="120"/>
        <v>5</v>
      </c>
      <c r="B7709">
        <v>3012994</v>
      </c>
      <c r="C7709">
        <v>1380</v>
      </c>
      <c r="D7709">
        <v>1501</v>
      </c>
      <c r="E7709"/>
      <c r="F7709" t="s">
        <v>253</v>
      </c>
      <c r="G7709">
        <v>5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5595</v>
      </c>
    </row>
    <row r="7710" spans="1:13">
      <c r="A7710" s="13">
        <f t="shared" si="120"/>
        <v>5</v>
      </c>
      <c r="B7710">
        <v>3012995</v>
      </c>
      <c r="C7710">
        <v>1380</v>
      </c>
      <c r="D7710">
        <v>1501</v>
      </c>
      <c r="E7710"/>
      <c r="F7710" t="s">
        <v>253</v>
      </c>
      <c r="G7710">
        <v>5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5596</v>
      </c>
    </row>
    <row r="7711" spans="1:13">
      <c r="A7711" s="13">
        <f t="shared" si="120"/>
        <v>22</v>
      </c>
      <c r="B7711">
        <v>3012996</v>
      </c>
      <c r="C7711">
        <v>1380</v>
      </c>
      <c r="D7711">
        <v>1500</v>
      </c>
      <c r="E7711"/>
      <c r="F7711" t="s">
        <v>253</v>
      </c>
      <c r="G7711">
        <v>22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8437</v>
      </c>
    </row>
    <row r="7712" spans="1:13">
      <c r="A7712" s="13">
        <f t="shared" si="120"/>
        <v>2</v>
      </c>
      <c r="B7712">
        <v>3012997</v>
      </c>
      <c r="C7712">
        <v>1380</v>
      </c>
      <c r="D7712">
        <v>1501</v>
      </c>
      <c r="E7712"/>
      <c r="F7712" t="s">
        <v>253</v>
      </c>
      <c r="G7712">
        <v>2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5597</v>
      </c>
    </row>
    <row r="7713" spans="1:13">
      <c r="A7713" s="13">
        <f t="shared" si="120"/>
        <v>2</v>
      </c>
      <c r="B7713">
        <v>3012998</v>
      </c>
      <c r="C7713">
        <v>1380</v>
      </c>
      <c r="D7713">
        <v>1500</v>
      </c>
      <c r="E7713"/>
      <c r="F7713" t="s">
        <v>253</v>
      </c>
      <c r="G7713">
        <v>2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9103</v>
      </c>
    </row>
    <row r="7714" spans="1:13">
      <c r="A7714" s="13">
        <f t="shared" si="120"/>
        <v>6</v>
      </c>
      <c r="B7714">
        <v>3012999</v>
      </c>
      <c r="C7714">
        <v>1380</v>
      </c>
      <c r="D7714">
        <v>1500</v>
      </c>
      <c r="E7714"/>
      <c r="F7714" t="s">
        <v>253</v>
      </c>
      <c r="G7714">
        <v>6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5598</v>
      </c>
    </row>
    <row r="7715" spans="1:13">
      <c r="A7715" s="13">
        <f t="shared" si="120"/>
        <v>1</v>
      </c>
      <c r="B7715">
        <v>3013000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5599</v>
      </c>
    </row>
    <row r="7716" spans="1:13">
      <c r="A7716" s="13">
        <f t="shared" si="120"/>
        <v>1</v>
      </c>
      <c r="B7716">
        <v>3013001</v>
      </c>
      <c r="C7716">
        <v>1380</v>
      </c>
      <c r="D7716">
        <v>1500</v>
      </c>
      <c r="E7716"/>
      <c r="F7716" t="s">
        <v>253</v>
      </c>
      <c r="G7716">
        <v>1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5600</v>
      </c>
    </row>
    <row r="7717" spans="1:13">
      <c r="A7717" s="13">
        <f t="shared" si="120"/>
        <v>1</v>
      </c>
      <c r="B7717">
        <v>3013002</v>
      </c>
      <c r="C7717">
        <v>1380</v>
      </c>
      <c r="D7717">
        <v>1501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5601</v>
      </c>
    </row>
    <row r="7718" spans="1:13">
      <c r="A7718" s="13">
        <f t="shared" si="120"/>
        <v>1</v>
      </c>
      <c r="B7718">
        <v>3013003</v>
      </c>
      <c r="C7718">
        <v>1380</v>
      </c>
      <c r="D7718">
        <v>1500</v>
      </c>
      <c r="E7718"/>
      <c r="F7718" t="s">
        <v>253</v>
      </c>
      <c r="G7718">
        <v>1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5602</v>
      </c>
    </row>
    <row r="7719" spans="1:13">
      <c r="A7719" s="13">
        <f t="shared" si="120"/>
        <v>4</v>
      </c>
      <c r="B7719">
        <v>3013004</v>
      </c>
      <c r="C7719">
        <v>1400</v>
      </c>
      <c r="D7719">
        <v>1500</v>
      </c>
      <c r="E7719"/>
      <c r="F7719" t="s">
        <v>253</v>
      </c>
      <c r="G7719">
        <v>4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5603</v>
      </c>
    </row>
    <row r="7720" spans="1:13">
      <c r="A7720" s="13">
        <f t="shared" si="120"/>
        <v>1</v>
      </c>
      <c r="B7720">
        <v>3013005</v>
      </c>
      <c r="C7720">
        <v>1380</v>
      </c>
      <c r="D7720">
        <v>1500</v>
      </c>
      <c r="E7720"/>
      <c r="F7720" t="s">
        <v>253</v>
      </c>
      <c r="G7720">
        <v>1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8542</v>
      </c>
    </row>
    <row r="7721" spans="1:13">
      <c r="A7721" s="13">
        <f t="shared" si="120"/>
        <v>24</v>
      </c>
      <c r="B7721">
        <v>3013006</v>
      </c>
      <c r="C7721">
        <v>1380</v>
      </c>
      <c r="D7721">
        <v>1501</v>
      </c>
      <c r="E7721"/>
      <c r="F7721" t="s">
        <v>253</v>
      </c>
      <c r="G7721">
        <v>24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5604</v>
      </c>
    </row>
    <row r="7722" spans="1:13">
      <c r="A7722" s="13">
        <f t="shared" si="120"/>
        <v>8</v>
      </c>
      <c r="B7722">
        <v>3013007</v>
      </c>
      <c r="C7722">
        <v>1380</v>
      </c>
      <c r="D7722">
        <v>1501</v>
      </c>
      <c r="E7722"/>
      <c r="F7722" t="s">
        <v>253</v>
      </c>
      <c r="G7722">
        <v>8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5605</v>
      </c>
    </row>
    <row r="7723" spans="1:13">
      <c r="A7723" s="13">
        <f t="shared" si="120"/>
        <v>30</v>
      </c>
      <c r="B7723">
        <v>3013008</v>
      </c>
      <c r="C7723">
        <v>1380</v>
      </c>
      <c r="D7723">
        <v>1501</v>
      </c>
      <c r="E7723"/>
      <c r="F7723" t="s">
        <v>253</v>
      </c>
      <c r="G7723">
        <v>30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5606</v>
      </c>
    </row>
    <row r="7724" spans="1:13">
      <c r="A7724" s="13">
        <f t="shared" si="120"/>
        <v>2</v>
      </c>
      <c r="B7724">
        <v>3013009</v>
      </c>
      <c r="C7724">
        <v>1380</v>
      </c>
      <c r="D7724">
        <v>1500</v>
      </c>
      <c r="E7724"/>
      <c r="F7724" t="s">
        <v>253</v>
      </c>
      <c r="G7724">
        <v>2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5607</v>
      </c>
    </row>
    <row r="7725" spans="1:13">
      <c r="A7725" s="13">
        <f t="shared" si="120"/>
        <v>2</v>
      </c>
      <c r="B7725">
        <v>3013010</v>
      </c>
      <c r="C7725">
        <v>1380</v>
      </c>
      <c r="D7725">
        <v>1500</v>
      </c>
      <c r="E7725"/>
      <c r="F7725" t="s">
        <v>253</v>
      </c>
      <c r="G7725">
        <v>2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5608</v>
      </c>
    </row>
    <row r="7726" spans="1:13">
      <c r="A7726" s="13">
        <f t="shared" si="120"/>
        <v>27</v>
      </c>
      <c r="B7726">
        <v>3013011</v>
      </c>
      <c r="C7726">
        <v>1380</v>
      </c>
      <c r="D7726">
        <v>1501</v>
      </c>
      <c r="E7726"/>
      <c r="F7726" t="s">
        <v>253</v>
      </c>
      <c r="G7726">
        <v>27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5609</v>
      </c>
    </row>
    <row r="7727" spans="1:13">
      <c r="A7727" s="13">
        <f t="shared" si="120"/>
        <v>4</v>
      </c>
      <c r="B7727">
        <v>3013012</v>
      </c>
      <c r="C7727">
        <v>1380</v>
      </c>
      <c r="D7727">
        <v>1500</v>
      </c>
      <c r="E7727"/>
      <c r="F7727" t="s">
        <v>253</v>
      </c>
      <c r="G7727">
        <v>4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5610</v>
      </c>
    </row>
    <row r="7728" spans="1:13">
      <c r="A7728" s="13">
        <f t="shared" si="120"/>
        <v>6</v>
      </c>
      <c r="B7728">
        <v>3013013</v>
      </c>
      <c r="C7728">
        <v>1380</v>
      </c>
      <c r="D7728">
        <v>1500</v>
      </c>
      <c r="E7728"/>
      <c r="F7728" t="s">
        <v>253</v>
      </c>
      <c r="G7728">
        <v>6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5611</v>
      </c>
    </row>
    <row r="7729" spans="1:13">
      <c r="A7729" s="13">
        <f t="shared" si="120"/>
        <v>6</v>
      </c>
      <c r="B7729">
        <v>3013014</v>
      </c>
      <c r="C7729">
        <v>1380</v>
      </c>
      <c r="D7729">
        <v>1500</v>
      </c>
      <c r="E7729"/>
      <c r="F7729" t="s">
        <v>253</v>
      </c>
      <c r="G7729">
        <v>6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7674</v>
      </c>
    </row>
    <row r="7730" spans="1:13">
      <c r="A7730" s="13">
        <f t="shared" si="120"/>
        <v>30</v>
      </c>
      <c r="B7730">
        <v>3013015</v>
      </c>
      <c r="C7730">
        <v>1380</v>
      </c>
      <c r="D7730">
        <v>1501</v>
      </c>
      <c r="E7730"/>
      <c r="F7730" t="s">
        <v>253</v>
      </c>
      <c r="G7730">
        <v>30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5612</v>
      </c>
    </row>
    <row r="7731" spans="1:13">
      <c r="A7731" s="13">
        <f t="shared" si="120"/>
        <v>5</v>
      </c>
      <c r="B7731">
        <v>3013016</v>
      </c>
      <c r="C7731">
        <v>1380</v>
      </c>
      <c r="D7731">
        <v>1501</v>
      </c>
      <c r="E7731"/>
      <c r="F7731" t="s">
        <v>253</v>
      </c>
      <c r="G7731">
        <v>5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5613</v>
      </c>
    </row>
    <row r="7732" spans="1:13">
      <c r="A7732" s="13">
        <f t="shared" si="120"/>
        <v>1</v>
      </c>
      <c r="B7732">
        <v>3013017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5614</v>
      </c>
    </row>
    <row r="7733" spans="1:13">
      <c r="A7733" s="13">
        <f t="shared" si="120"/>
        <v>2</v>
      </c>
      <c r="B7733">
        <v>3013018</v>
      </c>
      <c r="C7733">
        <v>1380</v>
      </c>
      <c r="D7733">
        <v>1501</v>
      </c>
      <c r="E7733"/>
      <c r="F7733" t="s">
        <v>253</v>
      </c>
      <c r="G7733">
        <v>2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5615</v>
      </c>
    </row>
    <row r="7734" spans="1:13">
      <c r="A7734" s="13">
        <f t="shared" si="120"/>
        <v>2</v>
      </c>
      <c r="B7734">
        <v>3013019</v>
      </c>
      <c r="C7734">
        <v>1380</v>
      </c>
      <c r="D7734">
        <v>1501</v>
      </c>
      <c r="E7734"/>
      <c r="F7734" t="s">
        <v>253</v>
      </c>
      <c r="G7734">
        <v>2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5616</v>
      </c>
    </row>
    <row r="7735" spans="1:13">
      <c r="A7735" s="13">
        <f t="shared" si="120"/>
        <v>2</v>
      </c>
      <c r="B7735">
        <v>3013020</v>
      </c>
      <c r="C7735">
        <v>1380</v>
      </c>
      <c r="D7735">
        <v>1500</v>
      </c>
      <c r="E7735"/>
      <c r="F7735" t="s">
        <v>253</v>
      </c>
      <c r="G7735">
        <v>2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5617</v>
      </c>
    </row>
    <row r="7736" spans="1:13">
      <c r="A7736" s="13">
        <f t="shared" si="120"/>
        <v>3</v>
      </c>
      <c r="B7736">
        <v>3013021</v>
      </c>
      <c r="C7736">
        <v>1380</v>
      </c>
      <c r="D7736">
        <v>1501</v>
      </c>
      <c r="E7736"/>
      <c r="F7736" t="s">
        <v>253</v>
      </c>
      <c r="G7736">
        <v>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5618</v>
      </c>
    </row>
    <row r="7737" spans="1:13">
      <c r="A7737" s="13">
        <f t="shared" si="120"/>
        <v>4</v>
      </c>
      <c r="B7737">
        <v>3013022</v>
      </c>
      <c r="C7737">
        <v>1380</v>
      </c>
      <c r="D7737">
        <v>1500</v>
      </c>
      <c r="E7737"/>
      <c r="F7737" t="s">
        <v>253</v>
      </c>
      <c r="G7737">
        <v>4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5619</v>
      </c>
    </row>
    <row r="7738" spans="1:13">
      <c r="A7738" s="13">
        <f t="shared" si="120"/>
        <v>2</v>
      </c>
      <c r="B7738">
        <v>3013023</v>
      </c>
      <c r="C7738">
        <v>1380</v>
      </c>
      <c r="D7738">
        <v>1500</v>
      </c>
      <c r="E7738"/>
      <c r="F7738" t="s">
        <v>253</v>
      </c>
      <c r="G7738">
        <v>2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5620</v>
      </c>
    </row>
    <row r="7739" spans="1:13">
      <c r="A7739" s="13">
        <f t="shared" si="120"/>
        <v>1</v>
      </c>
      <c r="B7739">
        <v>3013024</v>
      </c>
      <c r="C7739">
        <v>1380</v>
      </c>
      <c r="D7739">
        <v>1500</v>
      </c>
      <c r="E7739"/>
      <c r="F7739" t="s">
        <v>253</v>
      </c>
      <c r="G7739">
        <v>1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5621</v>
      </c>
    </row>
    <row r="7740" spans="1:13">
      <c r="A7740" s="13">
        <f t="shared" si="120"/>
        <v>2</v>
      </c>
      <c r="B7740">
        <v>3013025</v>
      </c>
      <c r="C7740">
        <v>1380</v>
      </c>
      <c r="D7740">
        <v>1501</v>
      </c>
      <c r="E7740"/>
      <c r="F7740" t="s">
        <v>253</v>
      </c>
      <c r="G7740">
        <v>2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5622</v>
      </c>
    </row>
    <row r="7741" spans="1:13">
      <c r="A7741" s="13">
        <f t="shared" si="120"/>
        <v>2</v>
      </c>
      <c r="B7741">
        <v>3013026</v>
      </c>
      <c r="C7741">
        <v>1380</v>
      </c>
      <c r="D7741">
        <v>1501</v>
      </c>
      <c r="E7741"/>
      <c r="F7741" t="s">
        <v>253</v>
      </c>
      <c r="G7741">
        <v>2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5623</v>
      </c>
    </row>
    <row r="7742" spans="1:13">
      <c r="A7742" s="13">
        <f t="shared" si="120"/>
        <v>2</v>
      </c>
      <c r="B7742">
        <v>3013027</v>
      </c>
      <c r="C7742">
        <v>1380</v>
      </c>
      <c r="D7742">
        <v>1501</v>
      </c>
      <c r="E7742"/>
      <c r="F7742" t="s">
        <v>253</v>
      </c>
      <c r="G7742">
        <v>2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5624</v>
      </c>
    </row>
    <row r="7743" spans="1:13">
      <c r="A7743" s="13">
        <f t="shared" si="120"/>
        <v>2</v>
      </c>
      <c r="B7743">
        <v>3013028</v>
      </c>
      <c r="C7743">
        <v>1380</v>
      </c>
      <c r="D7743">
        <v>1501</v>
      </c>
      <c r="E7743"/>
      <c r="F7743" t="s">
        <v>253</v>
      </c>
      <c r="G7743">
        <v>2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5625</v>
      </c>
    </row>
    <row r="7744" spans="1:13">
      <c r="A7744" s="13">
        <f t="shared" si="120"/>
        <v>2</v>
      </c>
      <c r="B7744">
        <v>3013029</v>
      </c>
      <c r="C7744">
        <v>1380</v>
      </c>
      <c r="D7744">
        <v>1501</v>
      </c>
      <c r="E7744"/>
      <c r="F7744" t="s">
        <v>253</v>
      </c>
      <c r="G7744">
        <v>2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5626</v>
      </c>
    </row>
    <row r="7745" spans="1:13">
      <c r="A7745" s="13">
        <f t="shared" si="120"/>
        <v>1</v>
      </c>
      <c r="B7745">
        <v>3013030</v>
      </c>
      <c r="C7745">
        <v>1380</v>
      </c>
      <c r="D7745">
        <v>1501</v>
      </c>
      <c r="E7745"/>
      <c r="F7745" t="s">
        <v>253</v>
      </c>
      <c r="G7745">
        <v>1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5627</v>
      </c>
    </row>
    <row r="7746" spans="1:13">
      <c r="A7746" s="13">
        <f t="shared" si="120"/>
        <v>1</v>
      </c>
      <c r="B7746">
        <v>3013031</v>
      </c>
      <c r="C7746">
        <v>1380</v>
      </c>
      <c r="D7746">
        <v>1500</v>
      </c>
      <c r="E7746"/>
      <c r="F7746" t="s">
        <v>253</v>
      </c>
      <c r="G7746">
        <v>1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5628</v>
      </c>
    </row>
    <row r="7747" spans="1:13">
      <c r="A7747" s="13">
        <f t="shared" ref="A7747:A7810" si="121">G7747+H7747+I7747</f>
        <v>2</v>
      </c>
      <c r="B7747">
        <v>3013032</v>
      </c>
      <c r="C7747">
        <v>1380</v>
      </c>
      <c r="D7747">
        <v>1500</v>
      </c>
      <c r="E7747"/>
      <c r="F7747" t="s">
        <v>253</v>
      </c>
      <c r="G7747">
        <v>2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5629</v>
      </c>
    </row>
    <row r="7748" spans="1:13">
      <c r="A7748" s="13">
        <f t="shared" si="121"/>
        <v>1</v>
      </c>
      <c r="B7748">
        <v>3013033</v>
      </c>
      <c r="C7748">
        <v>1380</v>
      </c>
      <c r="D7748">
        <v>1500</v>
      </c>
      <c r="E7748"/>
      <c r="F7748" t="s">
        <v>253</v>
      </c>
      <c r="G7748">
        <v>1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5630</v>
      </c>
    </row>
    <row r="7749" spans="1:13">
      <c r="A7749" s="13">
        <f t="shared" si="121"/>
        <v>2</v>
      </c>
      <c r="B7749">
        <v>3013034</v>
      </c>
      <c r="C7749">
        <v>1380</v>
      </c>
      <c r="D7749">
        <v>1501</v>
      </c>
      <c r="E7749"/>
      <c r="F7749" t="s">
        <v>253</v>
      </c>
      <c r="G7749">
        <v>2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5631</v>
      </c>
    </row>
    <row r="7750" spans="1:13">
      <c r="A7750" s="13">
        <f t="shared" si="121"/>
        <v>2</v>
      </c>
      <c r="B7750">
        <v>3013035</v>
      </c>
      <c r="C7750">
        <v>1380</v>
      </c>
      <c r="D7750">
        <v>1501</v>
      </c>
      <c r="E7750"/>
      <c r="F7750" t="s">
        <v>253</v>
      </c>
      <c r="G7750">
        <v>2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5632</v>
      </c>
    </row>
    <row r="7751" spans="1:13">
      <c r="A7751" s="13">
        <f t="shared" si="121"/>
        <v>2</v>
      </c>
      <c r="B7751">
        <v>3013036</v>
      </c>
      <c r="C7751">
        <v>1380</v>
      </c>
      <c r="D7751">
        <v>1501</v>
      </c>
      <c r="E7751"/>
      <c r="F7751" t="s">
        <v>253</v>
      </c>
      <c r="G7751">
        <v>2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5633</v>
      </c>
    </row>
    <row r="7752" spans="1:13">
      <c r="A7752" s="13">
        <f t="shared" si="121"/>
        <v>2</v>
      </c>
      <c r="B7752">
        <v>3013037</v>
      </c>
      <c r="C7752">
        <v>1380</v>
      </c>
      <c r="D7752">
        <v>1501</v>
      </c>
      <c r="E7752"/>
      <c r="F7752" t="s">
        <v>253</v>
      </c>
      <c r="G7752">
        <v>2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5634</v>
      </c>
    </row>
    <row r="7753" spans="1:13">
      <c r="A7753" s="13">
        <f t="shared" si="121"/>
        <v>1</v>
      </c>
      <c r="B7753">
        <v>3013038</v>
      </c>
      <c r="C7753">
        <v>1380</v>
      </c>
      <c r="D7753">
        <v>1501</v>
      </c>
      <c r="E7753"/>
      <c r="F7753" t="s">
        <v>253</v>
      </c>
      <c r="G7753">
        <v>1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5635</v>
      </c>
    </row>
    <row r="7754" spans="1:13">
      <c r="A7754" s="13">
        <f t="shared" si="121"/>
        <v>2</v>
      </c>
      <c r="B7754">
        <v>3013039</v>
      </c>
      <c r="C7754">
        <v>1380</v>
      </c>
      <c r="D7754">
        <v>1501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5636</v>
      </c>
    </row>
    <row r="7755" spans="1:13">
      <c r="A7755" s="13">
        <f t="shared" si="121"/>
        <v>2</v>
      </c>
      <c r="B7755">
        <v>3013040</v>
      </c>
      <c r="C7755">
        <v>1380</v>
      </c>
      <c r="D7755">
        <v>1500</v>
      </c>
      <c r="E7755"/>
      <c r="F7755" t="s">
        <v>253</v>
      </c>
      <c r="G7755">
        <v>2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5637</v>
      </c>
    </row>
    <row r="7756" spans="1:13">
      <c r="A7756" s="13">
        <f t="shared" si="121"/>
        <v>1</v>
      </c>
      <c r="B7756">
        <v>3013041</v>
      </c>
      <c r="C7756">
        <v>1380</v>
      </c>
      <c r="D7756">
        <v>1500</v>
      </c>
      <c r="E7756"/>
      <c r="F7756" t="s">
        <v>253</v>
      </c>
      <c r="G7756">
        <v>1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5638</v>
      </c>
    </row>
    <row r="7757" spans="1:13">
      <c r="A7757" s="13">
        <f t="shared" si="121"/>
        <v>8</v>
      </c>
      <c r="B7757">
        <v>3013042</v>
      </c>
      <c r="C7757">
        <v>1380</v>
      </c>
      <c r="D7757">
        <v>1500</v>
      </c>
      <c r="E7757"/>
      <c r="F7757" t="s">
        <v>253</v>
      </c>
      <c r="G7757">
        <v>8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5639</v>
      </c>
    </row>
    <row r="7758" spans="1:13">
      <c r="A7758" s="13">
        <f t="shared" si="121"/>
        <v>8</v>
      </c>
      <c r="B7758">
        <v>3013043</v>
      </c>
      <c r="C7758">
        <v>1380</v>
      </c>
      <c r="D7758">
        <v>1500</v>
      </c>
      <c r="E7758"/>
      <c r="F7758" t="s">
        <v>253</v>
      </c>
      <c r="G7758">
        <v>8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5640</v>
      </c>
    </row>
    <row r="7759" spans="1:13">
      <c r="A7759" s="13">
        <f t="shared" si="121"/>
        <v>1</v>
      </c>
      <c r="B7759">
        <v>3013044</v>
      </c>
      <c r="C7759">
        <v>1380</v>
      </c>
      <c r="D7759">
        <v>1500</v>
      </c>
      <c r="E7759"/>
      <c r="F7759" t="s">
        <v>253</v>
      </c>
      <c r="G7759">
        <v>1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7536</v>
      </c>
    </row>
    <row r="7760" spans="1:13">
      <c r="A7760" s="13">
        <f t="shared" si="121"/>
        <v>1</v>
      </c>
      <c r="B7760">
        <v>3013045</v>
      </c>
      <c r="C7760">
        <v>1380</v>
      </c>
      <c r="D7760">
        <v>1500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5641</v>
      </c>
    </row>
    <row r="7761" spans="1:13">
      <c r="A7761" s="13">
        <f t="shared" si="121"/>
        <v>1</v>
      </c>
      <c r="B7761">
        <v>3013046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9049</v>
      </c>
    </row>
    <row r="7762" spans="1:13">
      <c r="A7762" s="13">
        <f t="shared" si="121"/>
        <v>1</v>
      </c>
      <c r="B7762">
        <v>3013047</v>
      </c>
      <c r="C7762">
        <v>1400</v>
      </c>
      <c r="D7762">
        <v>1500</v>
      </c>
      <c r="E7762"/>
      <c r="F7762" t="s">
        <v>253</v>
      </c>
      <c r="G7762">
        <v>1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5642</v>
      </c>
    </row>
    <row r="7763" spans="1:13">
      <c r="A7763" s="13">
        <f t="shared" si="121"/>
        <v>4</v>
      </c>
      <c r="B7763">
        <v>3013048</v>
      </c>
      <c r="C7763">
        <v>1400</v>
      </c>
      <c r="D7763">
        <v>1500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5643</v>
      </c>
    </row>
    <row r="7764" spans="1:13">
      <c r="A7764" s="13">
        <f t="shared" si="121"/>
        <v>1</v>
      </c>
      <c r="B7764">
        <v>3013049</v>
      </c>
      <c r="C7764">
        <v>1400</v>
      </c>
      <c r="D7764">
        <v>1500</v>
      </c>
      <c r="E7764"/>
      <c r="F7764" t="s">
        <v>253</v>
      </c>
      <c r="G7764">
        <v>1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5644</v>
      </c>
    </row>
    <row r="7765" spans="1:13">
      <c r="A7765" s="13">
        <f t="shared" si="121"/>
        <v>1</v>
      </c>
      <c r="B7765">
        <v>3013050</v>
      </c>
      <c r="C7765">
        <v>1400</v>
      </c>
      <c r="D7765">
        <v>1500</v>
      </c>
      <c r="E7765"/>
      <c r="F7765" t="s">
        <v>253</v>
      </c>
      <c r="G7765">
        <v>1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5645</v>
      </c>
    </row>
    <row r="7766" spans="1:13">
      <c r="A7766" s="13">
        <f t="shared" si="121"/>
        <v>3</v>
      </c>
      <c r="B7766">
        <v>3013051</v>
      </c>
      <c r="C7766">
        <v>1400</v>
      </c>
      <c r="D7766">
        <v>1500</v>
      </c>
      <c r="E7766"/>
      <c r="F7766" t="s">
        <v>253</v>
      </c>
      <c r="G7766">
        <v>3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5646</v>
      </c>
    </row>
    <row r="7767" spans="1:13">
      <c r="A7767" s="13">
        <f t="shared" si="121"/>
        <v>2</v>
      </c>
      <c r="B7767">
        <v>3013052</v>
      </c>
      <c r="C7767">
        <v>1400</v>
      </c>
      <c r="D7767">
        <v>1500</v>
      </c>
      <c r="E7767"/>
      <c r="F7767" t="s">
        <v>253</v>
      </c>
      <c r="G7767">
        <v>2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5647</v>
      </c>
    </row>
    <row r="7768" spans="1:13">
      <c r="A7768" s="13">
        <f t="shared" si="121"/>
        <v>2</v>
      </c>
      <c r="B7768">
        <v>3013053</v>
      </c>
      <c r="C7768">
        <v>1400</v>
      </c>
      <c r="D7768">
        <v>1500</v>
      </c>
      <c r="E7768"/>
      <c r="F7768" t="s">
        <v>253</v>
      </c>
      <c r="G7768">
        <v>2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5648</v>
      </c>
    </row>
    <row r="7769" spans="1:13">
      <c r="A7769" s="13">
        <f t="shared" si="121"/>
        <v>1</v>
      </c>
      <c r="B7769">
        <v>3013054</v>
      </c>
      <c r="C7769">
        <v>1400</v>
      </c>
      <c r="D7769">
        <v>1500</v>
      </c>
      <c r="E7769"/>
      <c r="F7769" t="s">
        <v>253</v>
      </c>
      <c r="G7769">
        <v>1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5649</v>
      </c>
    </row>
    <row r="7770" spans="1:13">
      <c r="A7770" s="13">
        <f t="shared" si="121"/>
        <v>1</v>
      </c>
      <c r="B7770">
        <v>3013055</v>
      </c>
      <c r="C7770">
        <v>1400</v>
      </c>
      <c r="D7770">
        <v>1500</v>
      </c>
      <c r="E7770"/>
      <c r="F7770" t="s">
        <v>253</v>
      </c>
      <c r="G7770">
        <v>1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5650</v>
      </c>
    </row>
    <row r="7771" spans="1:13">
      <c r="A7771" s="13">
        <f t="shared" si="121"/>
        <v>1</v>
      </c>
      <c r="B7771">
        <v>3013056</v>
      </c>
      <c r="C7771">
        <v>1400</v>
      </c>
      <c r="D7771">
        <v>1500</v>
      </c>
      <c r="E7771"/>
      <c r="F7771" t="s">
        <v>253</v>
      </c>
      <c r="G7771">
        <v>1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5651</v>
      </c>
    </row>
    <row r="7772" spans="1:13">
      <c r="A7772" s="13">
        <f t="shared" si="121"/>
        <v>2</v>
      </c>
      <c r="B7772">
        <v>3013058</v>
      </c>
      <c r="C7772">
        <v>1400</v>
      </c>
      <c r="D7772">
        <v>1500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5652</v>
      </c>
    </row>
    <row r="7773" spans="1:13">
      <c r="A7773" s="13">
        <f t="shared" si="121"/>
        <v>167</v>
      </c>
      <c r="B7773">
        <v>3013059</v>
      </c>
      <c r="C7773">
        <v>1400</v>
      </c>
      <c r="D7773">
        <v>1500</v>
      </c>
      <c r="E7773"/>
      <c r="F7773" t="s">
        <v>253</v>
      </c>
      <c r="G7773">
        <v>167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5653</v>
      </c>
    </row>
    <row r="7774" spans="1:13">
      <c r="A7774" s="13">
        <f t="shared" si="121"/>
        <v>115</v>
      </c>
      <c r="B7774">
        <v>3013060</v>
      </c>
      <c r="C7774">
        <v>1400</v>
      </c>
      <c r="D7774">
        <v>1500</v>
      </c>
      <c r="E7774"/>
      <c r="F7774" t="s">
        <v>253</v>
      </c>
      <c r="G7774">
        <v>115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5654</v>
      </c>
    </row>
    <row r="7775" spans="1:13">
      <c r="A7775" s="13">
        <f t="shared" si="121"/>
        <v>1</v>
      </c>
      <c r="B7775">
        <v>3013061</v>
      </c>
      <c r="C7775">
        <v>1400</v>
      </c>
      <c r="D7775">
        <v>1500</v>
      </c>
      <c r="E7775"/>
      <c r="F7775" t="s">
        <v>253</v>
      </c>
      <c r="G7775">
        <v>1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5655</v>
      </c>
    </row>
    <row r="7776" spans="1:13">
      <c r="A7776" s="13">
        <f t="shared" si="121"/>
        <v>1</v>
      </c>
      <c r="B7776">
        <v>3013062</v>
      </c>
      <c r="C7776">
        <v>1400</v>
      </c>
      <c r="D7776">
        <v>1500</v>
      </c>
      <c r="E7776"/>
      <c r="F7776" t="s">
        <v>253</v>
      </c>
      <c r="G7776">
        <v>1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7757</v>
      </c>
    </row>
    <row r="7777" spans="1:13">
      <c r="A7777" s="13">
        <f t="shared" si="121"/>
        <v>1</v>
      </c>
      <c r="B7777">
        <v>3013063</v>
      </c>
      <c r="C7777">
        <v>1400</v>
      </c>
      <c r="D7777">
        <v>1500</v>
      </c>
      <c r="E7777"/>
      <c r="F7777" t="s">
        <v>253</v>
      </c>
      <c r="G7777">
        <v>1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5656</v>
      </c>
    </row>
    <row r="7778" spans="1:13">
      <c r="A7778" s="13">
        <f t="shared" si="121"/>
        <v>1</v>
      </c>
      <c r="B7778">
        <v>3013064</v>
      </c>
      <c r="C7778">
        <v>1400</v>
      </c>
      <c r="D7778">
        <v>1500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5657</v>
      </c>
    </row>
    <row r="7779" spans="1:13">
      <c r="A7779" s="13">
        <f t="shared" si="121"/>
        <v>1</v>
      </c>
      <c r="B7779">
        <v>3013065</v>
      </c>
      <c r="C7779">
        <v>1400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5658</v>
      </c>
    </row>
    <row r="7780" spans="1:13">
      <c r="A7780" s="13">
        <f t="shared" si="121"/>
        <v>1</v>
      </c>
      <c r="B7780">
        <v>3013066</v>
      </c>
      <c r="C7780">
        <v>1400</v>
      </c>
      <c r="D7780">
        <v>1500</v>
      </c>
      <c r="E7780"/>
      <c r="F7780" t="s">
        <v>253</v>
      </c>
      <c r="G7780">
        <v>1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5659</v>
      </c>
    </row>
    <row r="7781" spans="1:13">
      <c r="A7781" s="13">
        <f t="shared" si="121"/>
        <v>1</v>
      </c>
      <c r="B7781">
        <v>3013067</v>
      </c>
      <c r="C7781">
        <v>1400</v>
      </c>
      <c r="D7781">
        <v>1500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5660</v>
      </c>
    </row>
    <row r="7782" spans="1:13">
      <c r="A7782" s="13">
        <f t="shared" si="121"/>
        <v>2</v>
      </c>
      <c r="B7782">
        <v>3013068</v>
      </c>
      <c r="C7782">
        <v>1380</v>
      </c>
      <c r="D7782">
        <v>1500</v>
      </c>
      <c r="E7782"/>
      <c r="F7782" t="s">
        <v>253</v>
      </c>
      <c r="G7782">
        <v>2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5661</v>
      </c>
    </row>
    <row r="7783" spans="1:13">
      <c r="A7783" s="13">
        <f t="shared" si="121"/>
        <v>28</v>
      </c>
      <c r="B7783">
        <v>3013069</v>
      </c>
      <c r="C7783">
        <v>1380</v>
      </c>
      <c r="D7783">
        <v>1500</v>
      </c>
      <c r="E7783"/>
      <c r="F7783" t="s">
        <v>253</v>
      </c>
      <c r="G7783">
        <v>28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5662</v>
      </c>
    </row>
    <row r="7784" spans="1:13">
      <c r="A7784" s="13">
        <f t="shared" si="121"/>
        <v>1</v>
      </c>
      <c r="B7784">
        <v>3013070</v>
      </c>
      <c r="C7784">
        <v>1380</v>
      </c>
      <c r="D7784">
        <v>1500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9207</v>
      </c>
    </row>
    <row r="7785" spans="1:13">
      <c r="A7785" s="13">
        <f t="shared" si="121"/>
        <v>1</v>
      </c>
      <c r="B7785">
        <v>3013071</v>
      </c>
      <c r="C7785">
        <v>1380</v>
      </c>
      <c r="D7785">
        <v>1500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5663</v>
      </c>
    </row>
    <row r="7786" spans="1:13">
      <c r="A7786" s="13">
        <f t="shared" si="121"/>
        <v>3</v>
      </c>
      <c r="B7786">
        <v>3013072</v>
      </c>
      <c r="C7786">
        <v>1380</v>
      </c>
      <c r="D7786">
        <v>1500</v>
      </c>
      <c r="E7786"/>
      <c r="F7786" t="s">
        <v>253</v>
      </c>
      <c r="G7786">
        <v>3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9166</v>
      </c>
    </row>
    <row r="7787" spans="1:13">
      <c r="A7787" s="13">
        <f t="shared" si="121"/>
        <v>4</v>
      </c>
      <c r="B7787">
        <v>3013073</v>
      </c>
      <c r="C7787">
        <v>1380</v>
      </c>
      <c r="D7787">
        <v>1501</v>
      </c>
      <c r="E7787"/>
      <c r="F7787" t="s">
        <v>253</v>
      </c>
      <c r="G7787">
        <v>4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5664</v>
      </c>
    </row>
    <row r="7788" spans="1:13">
      <c r="A7788" s="13">
        <f t="shared" si="121"/>
        <v>1</v>
      </c>
      <c r="B7788">
        <v>3013074</v>
      </c>
      <c r="C7788">
        <v>1380</v>
      </c>
      <c r="D7788">
        <v>1500</v>
      </c>
      <c r="E7788"/>
      <c r="F7788" t="s">
        <v>253</v>
      </c>
      <c r="G7788">
        <v>1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8276</v>
      </c>
    </row>
    <row r="7789" spans="1:13">
      <c r="A7789" s="13">
        <f t="shared" si="121"/>
        <v>2</v>
      </c>
      <c r="B7789">
        <v>3013075</v>
      </c>
      <c r="C7789">
        <v>1380</v>
      </c>
      <c r="D7789">
        <v>1500</v>
      </c>
      <c r="E7789"/>
      <c r="F7789" t="s">
        <v>253</v>
      </c>
      <c r="G7789">
        <v>2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5665</v>
      </c>
    </row>
    <row r="7790" spans="1:13">
      <c r="A7790" s="13">
        <f t="shared" si="121"/>
        <v>4</v>
      </c>
      <c r="B7790">
        <v>3013076</v>
      </c>
      <c r="C7790">
        <v>1380</v>
      </c>
      <c r="D7790">
        <v>1501</v>
      </c>
      <c r="E7790"/>
      <c r="F7790" t="s">
        <v>253</v>
      </c>
      <c r="G7790">
        <v>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5666</v>
      </c>
    </row>
    <row r="7791" spans="1:13">
      <c r="A7791" s="13">
        <f t="shared" si="121"/>
        <v>4</v>
      </c>
      <c r="B7791">
        <v>3013077</v>
      </c>
      <c r="C7791">
        <v>1380</v>
      </c>
      <c r="D7791">
        <v>1501</v>
      </c>
      <c r="E7791"/>
      <c r="F7791" t="s">
        <v>253</v>
      </c>
      <c r="G7791">
        <v>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5667</v>
      </c>
    </row>
    <row r="7792" spans="1:13">
      <c r="A7792" s="13">
        <f t="shared" si="121"/>
        <v>4</v>
      </c>
      <c r="B7792">
        <v>3013078</v>
      </c>
      <c r="C7792">
        <v>1380</v>
      </c>
      <c r="D7792">
        <v>1501</v>
      </c>
      <c r="E7792"/>
      <c r="F7792" t="s">
        <v>253</v>
      </c>
      <c r="G7792">
        <v>4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5668</v>
      </c>
    </row>
    <row r="7793" spans="1:13">
      <c r="A7793" s="13">
        <f t="shared" si="121"/>
        <v>2</v>
      </c>
      <c r="B7793">
        <v>3013079</v>
      </c>
      <c r="C7793">
        <v>1380</v>
      </c>
      <c r="D7793">
        <v>1501</v>
      </c>
      <c r="E7793"/>
      <c r="F7793" t="s">
        <v>253</v>
      </c>
      <c r="G7793">
        <v>2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5669</v>
      </c>
    </row>
    <row r="7794" spans="1:13">
      <c r="A7794" s="13">
        <f t="shared" si="121"/>
        <v>4</v>
      </c>
      <c r="B7794">
        <v>3013080</v>
      </c>
      <c r="C7794">
        <v>1380</v>
      </c>
      <c r="D7794">
        <v>1501</v>
      </c>
      <c r="E7794"/>
      <c r="F7794" t="s">
        <v>253</v>
      </c>
      <c r="G7794">
        <v>4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5670</v>
      </c>
    </row>
    <row r="7795" spans="1:13">
      <c r="A7795" s="13">
        <f t="shared" si="121"/>
        <v>4</v>
      </c>
      <c r="B7795">
        <v>3013081</v>
      </c>
      <c r="C7795">
        <v>1380</v>
      </c>
      <c r="D7795">
        <v>1501</v>
      </c>
      <c r="E7795"/>
      <c r="F7795" t="s">
        <v>253</v>
      </c>
      <c r="G7795">
        <v>4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5671</v>
      </c>
    </row>
    <row r="7796" spans="1:13">
      <c r="A7796" s="13">
        <f t="shared" si="121"/>
        <v>4</v>
      </c>
      <c r="B7796">
        <v>3013082</v>
      </c>
      <c r="C7796">
        <v>1380</v>
      </c>
      <c r="D7796">
        <v>1501</v>
      </c>
      <c r="E7796"/>
      <c r="F7796" t="s">
        <v>253</v>
      </c>
      <c r="G7796">
        <v>4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5672</v>
      </c>
    </row>
    <row r="7797" spans="1:13">
      <c r="A7797" s="13">
        <f t="shared" si="121"/>
        <v>2</v>
      </c>
      <c r="B7797">
        <v>3013083</v>
      </c>
      <c r="C7797">
        <v>1380</v>
      </c>
      <c r="D7797">
        <v>1500</v>
      </c>
      <c r="E7797"/>
      <c r="F7797" t="s">
        <v>253</v>
      </c>
      <c r="G7797">
        <v>2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5673</v>
      </c>
    </row>
    <row r="7798" spans="1:13">
      <c r="A7798" s="13">
        <f t="shared" si="121"/>
        <v>2</v>
      </c>
      <c r="B7798">
        <v>3013084</v>
      </c>
      <c r="C7798">
        <v>1380</v>
      </c>
      <c r="D7798">
        <v>1501</v>
      </c>
      <c r="E7798"/>
      <c r="F7798" t="s">
        <v>253</v>
      </c>
      <c r="G7798">
        <v>2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5674</v>
      </c>
    </row>
    <row r="7799" spans="1:13">
      <c r="A7799" s="13">
        <f t="shared" si="121"/>
        <v>2</v>
      </c>
      <c r="B7799">
        <v>3013085</v>
      </c>
      <c r="C7799">
        <v>1380</v>
      </c>
      <c r="D7799">
        <v>1501</v>
      </c>
      <c r="E7799"/>
      <c r="F7799" t="s">
        <v>253</v>
      </c>
      <c r="G7799">
        <v>2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5675</v>
      </c>
    </row>
    <row r="7800" spans="1:13">
      <c r="A7800" s="13">
        <f t="shared" si="121"/>
        <v>4</v>
      </c>
      <c r="B7800">
        <v>3013087</v>
      </c>
      <c r="C7800">
        <v>1380</v>
      </c>
      <c r="D7800">
        <v>1500</v>
      </c>
      <c r="E7800"/>
      <c r="F7800" t="s">
        <v>253</v>
      </c>
      <c r="G7800">
        <v>4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7602</v>
      </c>
    </row>
    <row r="7801" spans="1:13">
      <c r="A7801" s="13">
        <f t="shared" si="121"/>
        <v>8</v>
      </c>
      <c r="B7801">
        <v>3013088</v>
      </c>
      <c r="C7801">
        <v>1380</v>
      </c>
      <c r="D7801">
        <v>1501</v>
      </c>
      <c r="E7801"/>
      <c r="F7801" t="s">
        <v>253</v>
      </c>
      <c r="G7801">
        <v>8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5676</v>
      </c>
    </row>
    <row r="7802" spans="1:13">
      <c r="A7802" s="13">
        <f t="shared" si="121"/>
        <v>7</v>
      </c>
      <c r="B7802">
        <v>3013089</v>
      </c>
      <c r="C7802">
        <v>1380</v>
      </c>
      <c r="D7802">
        <v>1500</v>
      </c>
      <c r="E7802"/>
      <c r="F7802" t="s">
        <v>253</v>
      </c>
      <c r="G7802">
        <v>7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5677</v>
      </c>
    </row>
    <row r="7803" spans="1:13">
      <c r="A7803" s="13">
        <f t="shared" si="121"/>
        <v>16</v>
      </c>
      <c r="B7803">
        <v>3013090</v>
      </c>
      <c r="C7803">
        <v>1380</v>
      </c>
      <c r="D7803">
        <v>1501</v>
      </c>
      <c r="E7803"/>
      <c r="F7803" t="s">
        <v>253</v>
      </c>
      <c r="G7803">
        <v>16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5678</v>
      </c>
    </row>
    <row r="7804" spans="1:13">
      <c r="A7804" s="13">
        <f t="shared" si="121"/>
        <v>8</v>
      </c>
      <c r="B7804">
        <v>3013091</v>
      </c>
      <c r="C7804">
        <v>1380</v>
      </c>
      <c r="D7804">
        <v>1500</v>
      </c>
      <c r="E7804"/>
      <c r="F7804" t="s">
        <v>253</v>
      </c>
      <c r="G7804">
        <v>8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5679</v>
      </c>
    </row>
    <row r="7805" spans="1:13">
      <c r="A7805" s="13">
        <f t="shared" si="121"/>
        <v>4</v>
      </c>
      <c r="B7805">
        <v>3013092</v>
      </c>
      <c r="C7805">
        <v>1380</v>
      </c>
      <c r="D7805">
        <v>1501</v>
      </c>
      <c r="E7805"/>
      <c r="F7805" t="s">
        <v>253</v>
      </c>
      <c r="G7805">
        <v>4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5680</v>
      </c>
    </row>
    <row r="7806" spans="1:13">
      <c r="A7806" s="13">
        <f t="shared" si="121"/>
        <v>4</v>
      </c>
      <c r="B7806">
        <v>3013093</v>
      </c>
      <c r="C7806">
        <v>1380</v>
      </c>
      <c r="D7806">
        <v>1501</v>
      </c>
      <c r="E7806"/>
      <c r="F7806" t="s">
        <v>253</v>
      </c>
      <c r="G7806">
        <v>4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5681</v>
      </c>
    </row>
    <row r="7807" spans="1:13">
      <c r="A7807" s="13">
        <f t="shared" si="121"/>
        <v>3</v>
      </c>
      <c r="B7807">
        <v>3013094</v>
      </c>
      <c r="C7807">
        <v>1380</v>
      </c>
      <c r="D7807">
        <v>1501</v>
      </c>
      <c r="E7807"/>
      <c r="F7807" t="s">
        <v>253</v>
      </c>
      <c r="G7807">
        <v>3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5682</v>
      </c>
    </row>
    <row r="7808" spans="1:13">
      <c r="A7808" s="13">
        <f t="shared" si="121"/>
        <v>4</v>
      </c>
      <c r="B7808">
        <v>3013095</v>
      </c>
      <c r="C7808">
        <v>1380</v>
      </c>
      <c r="D7808">
        <v>1501</v>
      </c>
      <c r="E7808"/>
      <c r="F7808" t="s">
        <v>253</v>
      </c>
      <c r="G7808">
        <v>4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5683</v>
      </c>
    </row>
    <row r="7809" spans="1:13">
      <c r="A7809" s="13">
        <f t="shared" si="121"/>
        <v>8</v>
      </c>
      <c r="B7809">
        <v>3013096</v>
      </c>
      <c r="C7809">
        <v>1380</v>
      </c>
      <c r="D7809">
        <v>1501</v>
      </c>
      <c r="E7809"/>
      <c r="F7809" t="s">
        <v>253</v>
      </c>
      <c r="G7809">
        <v>8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5684</v>
      </c>
    </row>
    <row r="7810" spans="1:13">
      <c r="A7810" s="13">
        <f t="shared" si="121"/>
        <v>4</v>
      </c>
      <c r="B7810">
        <v>3013097</v>
      </c>
      <c r="C7810">
        <v>1380</v>
      </c>
      <c r="D7810">
        <v>1501</v>
      </c>
      <c r="E7810"/>
      <c r="F7810" t="s">
        <v>253</v>
      </c>
      <c r="G7810">
        <v>4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5685</v>
      </c>
    </row>
    <row r="7811" spans="1:13">
      <c r="A7811" s="13">
        <f t="shared" ref="A7811:A7874" si="122">G7811+H7811+I7811</f>
        <v>2</v>
      </c>
      <c r="B7811">
        <v>3013098</v>
      </c>
      <c r="C7811">
        <v>1380</v>
      </c>
      <c r="D7811">
        <v>1501</v>
      </c>
      <c r="E7811"/>
      <c r="F7811" t="s">
        <v>253</v>
      </c>
      <c r="G7811">
        <v>2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5686</v>
      </c>
    </row>
    <row r="7812" spans="1:13">
      <c r="A7812" s="13">
        <f t="shared" si="122"/>
        <v>2</v>
      </c>
      <c r="B7812">
        <v>3013099</v>
      </c>
      <c r="C7812">
        <v>1380</v>
      </c>
      <c r="D7812">
        <v>1501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5687</v>
      </c>
    </row>
    <row r="7813" spans="1:13">
      <c r="A7813" s="13">
        <f t="shared" si="122"/>
        <v>2</v>
      </c>
      <c r="B7813">
        <v>3013100</v>
      </c>
      <c r="C7813">
        <v>1380</v>
      </c>
      <c r="D7813">
        <v>1501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5688</v>
      </c>
    </row>
    <row r="7814" spans="1:13">
      <c r="A7814" s="13">
        <f t="shared" si="122"/>
        <v>4</v>
      </c>
      <c r="B7814">
        <v>3013101</v>
      </c>
      <c r="C7814">
        <v>1380</v>
      </c>
      <c r="D7814">
        <v>1501</v>
      </c>
      <c r="E7814"/>
      <c r="F7814" t="s">
        <v>253</v>
      </c>
      <c r="G7814">
        <v>4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5689</v>
      </c>
    </row>
    <row r="7815" spans="1:13">
      <c r="A7815" s="13">
        <f t="shared" si="122"/>
        <v>3</v>
      </c>
      <c r="B7815">
        <v>3013102</v>
      </c>
      <c r="C7815">
        <v>1380</v>
      </c>
      <c r="D7815">
        <v>1500</v>
      </c>
      <c r="E7815"/>
      <c r="F7815" t="s">
        <v>253</v>
      </c>
      <c r="G7815">
        <v>3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7697</v>
      </c>
    </row>
    <row r="7816" spans="1:13">
      <c r="A7816" s="13">
        <f t="shared" si="122"/>
        <v>2</v>
      </c>
      <c r="B7816">
        <v>3013103</v>
      </c>
      <c r="C7816">
        <v>1380</v>
      </c>
      <c r="D7816">
        <v>1500</v>
      </c>
      <c r="E7816"/>
      <c r="F7816" t="s">
        <v>253</v>
      </c>
      <c r="G7816">
        <v>2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5690</v>
      </c>
    </row>
    <row r="7817" spans="1:13">
      <c r="A7817" s="13">
        <f t="shared" si="122"/>
        <v>28</v>
      </c>
      <c r="B7817">
        <v>3013104</v>
      </c>
      <c r="C7817">
        <v>1380</v>
      </c>
      <c r="D7817">
        <v>1501</v>
      </c>
      <c r="E7817"/>
      <c r="F7817" t="s">
        <v>253</v>
      </c>
      <c r="G7817">
        <v>28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5691</v>
      </c>
    </row>
    <row r="7818" spans="1:13">
      <c r="A7818" s="13">
        <f t="shared" si="122"/>
        <v>10</v>
      </c>
      <c r="B7818">
        <v>3013105</v>
      </c>
      <c r="C7818">
        <v>1380</v>
      </c>
      <c r="D7818">
        <v>1500</v>
      </c>
      <c r="E7818"/>
      <c r="F7818" t="s">
        <v>253</v>
      </c>
      <c r="G7818">
        <v>10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5692</v>
      </c>
    </row>
    <row r="7819" spans="1:13">
      <c r="A7819" s="13">
        <f t="shared" si="122"/>
        <v>16</v>
      </c>
      <c r="B7819">
        <v>3013106</v>
      </c>
      <c r="C7819">
        <v>1380</v>
      </c>
      <c r="D7819">
        <v>1500</v>
      </c>
      <c r="E7819"/>
      <c r="F7819" t="s">
        <v>253</v>
      </c>
      <c r="G7819">
        <v>16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5693</v>
      </c>
    </row>
    <row r="7820" spans="1:13">
      <c r="A7820" s="13">
        <f t="shared" si="122"/>
        <v>18</v>
      </c>
      <c r="B7820">
        <v>3013107</v>
      </c>
      <c r="C7820">
        <v>1380</v>
      </c>
      <c r="D7820">
        <v>1500</v>
      </c>
      <c r="E7820"/>
      <c r="F7820" t="s">
        <v>253</v>
      </c>
      <c r="G7820">
        <v>18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5694</v>
      </c>
    </row>
    <row r="7821" spans="1:13">
      <c r="A7821" s="13">
        <f t="shared" si="122"/>
        <v>7</v>
      </c>
      <c r="B7821">
        <v>3013108</v>
      </c>
      <c r="C7821">
        <v>1380</v>
      </c>
      <c r="D7821">
        <v>1500</v>
      </c>
      <c r="E7821"/>
      <c r="F7821" t="s">
        <v>253</v>
      </c>
      <c r="G7821">
        <v>7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5695</v>
      </c>
    </row>
    <row r="7822" spans="1:13">
      <c r="A7822" s="13">
        <f t="shared" si="122"/>
        <v>14</v>
      </c>
      <c r="B7822">
        <v>3013109</v>
      </c>
      <c r="C7822">
        <v>1380</v>
      </c>
      <c r="D7822">
        <v>1500</v>
      </c>
      <c r="E7822"/>
      <c r="F7822" t="s">
        <v>253</v>
      </c>
      <c r="G7822">
        <v>14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5696</v>
      </c>
    </row>
    <row r="7823" spans="1:13">
      <c r="A7823" s="13">
        <f t="shared" si="122"/>
        <v>1</v>
      </c>
      <c r="B7823">
        <v>3013110</v>
      </c>
      <c r="C7823">
        <v>1380</v>
      </c>
      <c r="D7823">
        <v>1500</v>
      </c>
      <c r="E7823"/>
      <c r="F7823" t="s">
        <v>253</v>
      </c>
      <c r="G7823">
        <v>1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5697</v>
      </c>
    </row>
    <row r="7824" spans="1:13">
      <c r="A7824" s="13">
        <f t="shared" si="122"/>
        <v>2</v>
      </c>
      <c r="B7824">
        <v>3013111</v>
      </c>
      <c r="C7824">
        <v>1380</v>
      </c>
      <c r="D7824">
        <v>1500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5698</v>
      </c>
    </row>
    <row r="7825" spans="1:13">
      <c r="A7825" s="13">
        <f t="shared" si="122"/>
        <v>2</v>
      </c>
      <c r="B7825">
        <v>3013112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9208</v>
      </c>
    </row>
    <row r="7826" spans="1:13">
      <c r="A7826" s="13">
        <f t="shared" si="122"/>
        <v>5</v>
      </c>
      <c r="B7826">
        <v>3013113</v>
      </c>
      <c r="C7826">
        <v>1380</v>
      </c>
      <c r="D7826">
        <v>1500</v>
      </c>
      <c r="E7826"/>
      <c r="F7826" t="s">
        <v>253</v>
      </c>
      <c r="G7826">
        <v>5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5699</v>
      </c>
    </row>
    <row r="7827" spans="1:13">
      <c r="A7827" s="13">
        <f t="shared" si="122"/>
        <v>2</v>
      </c>
      <c r="B7827">
        <v>3013114</v>
      </c>
      <c r="C7827">
        <v>1380</v>
      </c>
      <c r="D7827">
        <v>1501</v>
      </c>
      <c r="E7827"/>
      <c r="F7827" t="s">
        <v>253</v>
      </c>
      <c r="G7827">
        <v>2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5700</v>
      </c>
    </row>
    <row r="7828" spans="1:13">
      <c r="A7828" s="13">
        <f t="shared" si="122"/>
        <v>2</v>
      </c>
      <c r="B7828">
        <v>3013115</v>
      </c>
      <c r="C7828">
        <v>1380</v>
      </c>
      <c r="D7828">
        <v>1500</v>
      </c>
      <c r="E7828"/>
      <c r="F7828" t="s">
        <v>253</v>
      </c>
      <c r="G7828">
        <v>2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8277</v>
      </c>
    </row>
    <row r="7829" spans="1:13">
      <c r="A7829" s="13">
        <f t="shared" si="122"/>
        <v>2</v>
      </c>
      <c r="B7829">
        <v>3013116</v>
      </c>
      <c r="C7829">
        <v>1380</v>
      </c>
      <c r="D7829">
        <v>1500</v>
      </c>
      <c r="E7829"/>
      <c r="F7829" t="s">
        <v>253</v>
      </c>
      <c r="G7829">
        <v>2</v>
      </c>
      <c r="H7829">
        <v>0</v>
      </c>
      <c r="I7829">
        <v>0</v>
      </c>
      <c r="J7829">
        <v>0</v>
      </c>
      <c r="K7829">
        <v>0</v>
      </c>
      <c r="L7829">
        <v>0</v>
      </c>
      <c r="M7829" t="s">
        <v>5701</v>
      </c>
    </row>
    <row r="7830" spans="1:13">
      <c r="A7830" s="13">
        <f t="shared" si="122"/>
        <v>4</v>
      </c>
      <c r="B7830">
        <v>3013117</v>
      </c>
      <c r="C7830">
        <v>1380</v>
      </c>
      <c r="D7830">
        <v>1501</v>
      </c>
      <c r="E7830"/>
      <c r="F7830" t="s">
        <v>253</v>
      </c>
      <c r="G7830">
        <v>4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5702</v>
      </c>
    </row>
    <row r="7831" spans="1:13">
      <c r="A7831" s="13">
        <f t="shared" si="122"/>
        <v>2</v>
      </c>
      <c r="B7831">
        <v>3013118</v>
      </c>
      <c r="C7831">
        <v>1380</v>
      </c>
      <c r="D7831">
        <v>1501</v>
      </c>
      <c r="E7831"/>
      <c r="F7831" t="s">
        <v>253</v>
      </c>
      <c r="G7831">
        <v>2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5703</v>
      </c>
    </row>
    <row r="7832" spans="1:13">
      <c r="A7832" s="13">
        <f t="shared" si="122"/>
        <v>21</v>
      </c>
      <c r="B7832">
        <v>3013119</v>
      </c>
      <c r="C7832">
        <v>1380</v>
      </c>
      <c r="D7832">
        <v>1500</v>
      </c>
      <c r="E7832"/>
      <c r="F7832" t="s">
        <v>253</v>
      </c>
      <c r="G7832">
        <v>21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5704</v>
      </c>
    </row>
    <row r="7833" spans="1:13">
      <c r="A7833" s="13">
        <f t="shared" si="122"/>
        <v>22</v>
      </c>
      <c r="B7833">
        <v>3013120</v>
      </c>
      <c r="C7833">
        <v>1380</v>
      </c>
      <c r="D7833">
        <v>1500</v>
      </c>
      <c r="E7833"/>
      <c r="F7833" t="s">
        <v>253</v>
      </c>
      <c r="G7833">
        <v>22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5705</v>
      </c>
    </row>
    <row r="7834" spans="1:13">
      <c r="A7834" s="13">
        <f t="shared" si="122"/>
        <v>4</v>
      </c>
      <c r="B7834">
        <v>3013121</v>
      </c>
      <c r="C7834">
        <v>1400</v>
      </c>
      <c r="D7834">
        <v>1500</v>
      </c>
      <c r="E7834"/>
      <c r="F7834" t="s">
        <v>253</v>
      </c>
      <c r="G7834">
        <v>4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5706</v>
      </c>
    </row>
    <row r="7835" spans="1:13">
      <c r="A7835" s="13">
        <f t="shared" si="122"/>
        <v>1</v>
      </c>
      <c r="B7835">
        <v>3013122</v>
      </c>
      <c r="C7835">
        <v>1400</v>
      </c>
      <c r="D7835">
        <v>1500</v>
      </c>
      <c r="E7835"/>
      <c r="F7835" t="s">
        <v>253</v>
      </c>
      <c r="G7835">
        <v>1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5707</v>
      </c>
    </row>
    <row r="7836" spans="1:13">
      <c r="A7836" s="13">
        <f t="shared" si="122"/>
        <v>1</v>
      </c>
      <c r="B7836">
        <v>3013123</v>
      </c>
      <c r="C7836">
        <v>1400</v>
      </c>
      <c r="D7836">
        <v>1500</v>
      </c>
      <c r="E7836"/>
      <c r="F7836" t="s">
        <v>253</v>
      </c>
      <c r="G7836">
        <v>1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5708</v>
      </c>
    </row>
    <row r="7837" spans="1:13">
      <c r="A7837" s="13">
        <f t="shared" si="122"/>
        <v>2</v>
      </c>
      <c r="B7837">
        <v>3013124</v>
      </c>
      <c r="C7837">
        <v>1400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5709</v>
      </c>
    </row>
    <row r="7838" spans="1:13">
      <c r="A7838" s="13">
        <f t="shared" si="122"/>
        <v>1</v>
      </c>
      <c r="B7838">
        <v>3013125</v>
      </c>
      <c r="C7838">
        <v>1400</v>
      </c>
      <c r="D7838">
        <v>1500</v>
      </c>
      <c r="E7838"/>
      <c r="F7838" t="s">
        <v>253</v>
      </c>
      <c r="G7838">
        <v>1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8124</v>
      </c>
    </row>
    <row r="7839" spans="1:13">
      <c r="A7839" s="13">
        <f t="shared" si="122"/>
        <v>2</v>
      </c>
      <c r="B7839">
        <v>3013126</v>
      </c>
      <c r="C7839">
        <v>1400</v>
      </c>
      <c r="D7839">
        <v>1500</v>
      </c>
      <c r="E7839"/>
      <c r="F7839" t="s">
        <v>253</v>
      </c>
      <c r="G7839">
        <v>2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5710</v>
      </c>
    </row>
    <row r="7840" spans="1:13">
      <c r="A7840" s="13">
        <f t="shared" si="122"/>
        <v>1</v>
      </c>
      <c r="B7840">
        <v>3013127</v>
      </c>
      <c r="C7840">
        <v>1400</v>
      </c>
      <c r="D7840">
        <v>1500</v>
      </c>
      <c r="E7840"/>
      <c r="F7840" t="s">
        <v>253</v>
      </c>
      <c r="G7840">
        <v>1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5711</v>
      </c>
    </row>
    <row r="7841" spans="1:13">
      <c r="A7841" s="13">
        <f t="shared" si="122"/>
        <v>3</v>
      </c>
      <c r="B7841">
        <v>3013128</v>
      </c>
      <c r="C7841">
        <v>1400</v>
      </c>
      <c r="D7841">
        <v>1500</v>
      </c>
      <c r="E7841"/>
      <c r="F7841" t="s">
        <v>253</v>
      </c>
      <c r="G7841">
        <v>3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5712</v>
      </c>
    </row>
    <row r="7842" spans="1:13">
      <c r="A7842" s="13">
        <f t="shared" si="122"/>
        <v>1</v>
      </c>
      <c r="B7842">
        <v>3013129</v>
      </c>
      <c r="C7842">
        <v>1400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5713</v>
      </c>
    </row>
    <row r="7843" spans="1:13">
      <c r="A7843" s="13">
        <f t="shared" si="122"/>
        <v>1</v>
      </c>
      <c r="B7843">
        <v>3013130</v>
      </c>
      <c r="C7843">
        <v>1400</v>
      </c>
      <c r="D7843">
        <v>1500</v>
      </c>
      <c r="E7843"/>
      <c r="F7843" t="s">
        <v>253</v>
      </c>
      <c r="G7843">
        <v>1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5714</v>
      </c>
    </row>
    <row r="7844" spans="1:13">
      <c r="A7844" s="13">
        <f t="shared" si="122"/>
        <v>1</v>
      </c>
      <c r="B7844">
        <v>3013131</v>
      </c>
      <c r="C7844">
        <v>1400</v>
      </c>
      <c r="D7844">
        <v>1500</v>
      </c>
      <c r="E7844"/>
      <c r="F7844" t="s">
        <v>253</v>
      </c>
      <c r="G7844">
        <v>1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5715</v>
      </c>
    </row>
    <row r="7845" spans="1:13">
      <c r="A7845" s="13">
        <f t="shared" si="122"/>
        <v>3</v>
      </c>
      <c r="B7845">
        <v>3013132</v>
      </c>
      <c r="C7845">
        <v>1400</v>
      </c>
      <c r="D7845">
        <v>1500</v>
      </c>
      <c r="E7845"/>
      <c r="F7845" t="s">
        <v>253</v>
      </c>
      <c r="G7845">
        <v>3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5716</v>
      </c>
    </row>
    <row r="7846" spans="1:13">
      <c r="A7846" s="13">
        <f t="shared" si="122"/>
        <v>2</v>
      </c>
      <c r="B7846">
        <v>3013133</v>
      </c>
      <c r="C7846">
        <v>1400</v>
      </c>
      <c r="D7846">
        <v>1500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5717</v>
      </c>
    </row>
    <row r="7847" spans="1:13">
      <c r="A7847" s="13">
        <f t="shared" si="122"/>
        <v>1</v>
      </c>
      <c r="B7847">
        <v>3013134</v>
      </c>
      <c r="C7847">
        <v>1400</v>
      </c>
      <c r="D7847">
        <v>1500</v>
      </c>
      <c r="E7847"/>
      <c r="F7847" t="s">
        <v>253</v>
      </c>
      <c r="G7847">
        <v>1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5718</v>
      </c>
    </row>
    <row r="7848" spans="1:13">
      <c r="A7848" s="13">
        <f t="shared" si="122"/>
        <v>3</v>
      </c>
      <c r="B7848">
        <v>3013167</v>
      </c>
      <c r="C7848">
        <v>1400</v>
      </c>
      <c r="D7848">
        <v>1500</v>
      </c>
      <c r="E7848"/>
      <c r="F7848" t="s">
        <v>253</v>
      </c>
      <c r="G7848">
        <v>3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5719</v>
      </c>
    </row>
    <row r="7849" spans="1:13">
      <c r="A7849" s="13">
        <f t="shared" si="122"/>
        <v>6</v>
      </c>
      <c r="B7849">
        <v>3013168</v>
      </c>
      <c r="C7849">
        <v>1380</v>
      </c>
      <c r="D7849">
        <v>1501</v>
      </c>
      <c r="E7849"/>
      <c r="F7849" t="s">
        <v>253</v>
      </c>
      <c r="G7849">
        <v>6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5720</v>
      </c>
    </row>
    <row r="7850" spans="1:13">
      <c r="A7850" s="13">
        <f t="shared" si="122"/>
        <v>1</v>
      </c>
      <c r="B7850">
        <v>3013169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5721</v>
      </c>
    </row>
    <row r="7851" spans="1:13">
      <c r="A7851" s="13">
        <f t="shared" si="122"/>
        <v>1</v>
      </c>
      <c r="B7851">
        <v>3013170</v>
      </c>
      <c r="C7851">
        <v>1380</v>
      </c>
      <c r="D7851">
        <v>1500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5722</v>
      </c>
    </row>
    <row r="7852" spans="1:13">
      <c r="A7852" s="13">
        <f t="shared" si="122"/>
        <v>49</v>
      </c>
      <c r="B7852">
        <v>3013171</v>
      </c>
      <c r="C7852">
        <v>1380</v>
      </c>
      <c r="D7852">
        <v>1500</v>
      </c>
      <c r="E7852"/>
      <c r="F7852" t="s">
        <v>253</v>
      </c>
      <c r="G7852">
        <v>49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5723</v>
      </c>
    </row>
    <row r="7853" spans="1:13">
      <c r="A7853" s="13">
        <f t="shared" si="122"/>
        <v>1</v>
      </c>
      <c r="B7853">
        <v>3013172</v>
      </c>
      <c r="C7853">
        <v>1380</v>
      </c>
      <c r="D7853">
        <v>1500</v>
      </c>
      <c r="E7853"/>
      <c r="F7853" t="s">
        <v>253</v>
      </c>
      <c r="G7853">
        <v>1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5724</v>
      </c>
    </row>
    <row r="7854" spans="1:13">
      <c r="A7854" s="13">
        <f t="shared" si="122"/>
        <v>100</v>
      </c>
      <c r="B7854">
        <v>3013173</v>
      </c>
      <c r="C7854">
        <v>1380</v>
      </c>
      <c r="D7854">
        <v>1501</v>
      </c>
      <c r="E7854"/>
      <c r="F7854" t="s">
        <v>253</v>
      </c>
      <c r="G7854">
        <v>100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5725</v>
      </c>
    </row>
    <row r="7855" spans="1:13">
      <c r="A7855" s="13">
        <f t="shared" si="122"/>
        <v>2</v>
      </c>
      <c r="B7855">
        <v>3013174</v>
      </c>
      <c r="C7855">
        <v>1380</v>
      </c>
      <c r="D7855">
        <v>1500</v>
      </c>
      <c r="E7855"/>
      <c r="F7855" t="s">
        <v>253</v>
      </c>
      <c r="G7855">
        <v>2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5726</v>
      </c>
    </row>
    <row r="7856" spans="1:13">
      <c r="A7856" s="13">
        <f t="shared" si="122"/>
        <v>3</v>
      </c>
      <c r="B7856">
        <v>3013175</v>
      </c>
      <c r="C7856">
        <v>1380</v>
      </c>
      <c r="D7856">
        <v>1500</v>
      </c>
      <c r="E7856"/>
      <c r="F7856" t="s">
        <v>253</v>
      </c>
      <c r="G7856">
        <v>3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5727</v>
      </c>
    </row>
    <row r="7857" spans="1:13">
      <c r="A7857" s="13">
        <f t="shared" si="122"/>
        <v>2</v>
      </c>
      <c r="B7857">
        <v>3013176</v>
      </c>
      <c r="C7857">
        <v>1380</v>
      </c>
      <c r="D7857">
        <v>1500</v>
      </c>
      <c r="E7857"/>
      <c r="F7857" t="s">
        <v>253</v>
      </c>
      <c r="G7857">
        <v>2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5728</v>
      </c>
    </row>
    <row r="7858" spans="1:13">
      <c r="A7858" s="13">
        <f t="shared" si="122"/>
        <v>3</v>
      </c>
      <c r="B7858">
        <v>3013177</v>
      </c>
      <c r="C7858">
        <v>1380</v>
      </c>
      <c r="D7858">
        <v>1500</v>
      </c>
      <c r="E7858"/>
      <c r="F7858" t="s">
        <v>253</v>
      </c>
      <c r="G7858">
        <v>3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5729</v>
      </c>
    </row>
    <row r="7859" spans="1:13">
      <c r="A7859" s="13">
        <f t="shared" si="122"/>
        <v>12</v>
      </c>
      <c r="B7859">
        <v>3013178</v>
      </c>
      <c r="C7859">
        <v>1380</v>
      </c>
      <c r="D7859">
        <v>1501</v>
      </c>
      <c r="E7859"/>
      <c r="F7859" t="s">
        <v>253</v>
      </c>
      <c r="G7859">
        <v>12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5730</v>
      </c>
    </row>
    <row r="7860" spans="1:13">
      <c r="A7860" s="13">
        <f t="shared" si="122"/>
        <v>2</v>
      </c>
      <c r="B7860">
        <v>3013179</v>
      </c>
      <c r="C7860">
        <v>1380</v>
      </c>
      <c r="D7860">
        <v>1500</v>
      </c>
      <c r="E7860"/>
      <c r="F7860" t="s">
        <v>253</v>
      </c>
      <c r="G7860">
        <v>2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5731</v>
      </c>
    </row>
    <row r="7861" spans="1:13">
      <c r="A7861" s="13">
        <f t="shared" si="122"/>
        <v>4</v>
      </c>
      <c r="B7861">
        <v>3013180</v>
      </c>
      <c r="C7861">
        <v>1380</v>
      </c>
      <c r="D7861">
        <v>1501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5732</v>
      </c>
    </row>
    <row r="7862" spans="1:13">
      <c r="A7862" s="13">
        <f t="shared" si="122"/>
        <v>2</v>
      </c>
      <c r="B7862">
        <v>3013181</v>
      </c>
      <c r="C7862">
        <v>1380</v>
      </c>
      <c r="D7862">
        <v>1501</v>
      </c>
      <c r="E7862"/>
      <c r="F7862" t="s">
        <v>253</v>
      </c>
      <c r="G7862">
        <v>2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5733</v>
      </c>
    </row>
    <row r="7863" spans="1:13">
      <c r="A7863" s="13">
        <f t="shared" si="122"/>
        <v>3</v>
      </c>
      <c r="B7863">
        <v>3013182</v>
      </c>
      <c r="C7863">
        <v>1380</v>
      </c>
      <c r="D7863">
        <v>1500</v>
      </c>
      <c r="E7863"/>
      <c r="F7863" t="s">
        <v>253</v>
      </c>
      <c r="G7863">
        <v>3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5734</v>
      </c>
    </row>
    <row r="7864" spans="1:13">
      <c r="A7864" s="13">
        <f t="shared" si="122"/>
        <v>4</v>
      </c>
      <c r="B7864">
        <v>3013183</v>
      </c>
      <c r="C7864">
        <v>1380</v>
      </c>
      <c r="D7864">
        <v>1501</v>
      </c>
      <c r="E7864"/>
      <c r="F7864" t="s">
        <v>253</v>
      </c>
      <c r="G7864">
        <v>4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5735</v>
      </c>
    </row>
    <row r="7865" spans="1:13">
      <c r="A7865" s="13">
        <f t="shared" si="122"/>
        <v>2</v>
      </c>
      <c r="B7865">
        <v>3013184</v>
      </c>
      <c r="C7865">
        <v>1380</v>
      </c>
      <c r="D7865">
        <v>1500</v>
      </c>
      <c r="E7865"/>
      <c r="F7865" t="s">
        <v>253</v>
      </c>
      <c r="G7865">
        <v>2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5736</v>
      </c>
    </row>
    <row r="7866" spans="1:13">
      <c r="A7866" s="13">
        <f t="shared" si="122"/>
        <v>3</v>
      </c>
      <c r="B7866">
        <v>3013185</v>
      </c>
      <c r="C7866">
        <v>1380</v>
      </c>
      <c r="D7866">
        <v>1500</v>
      </c>
      <c r="E7866"/>
      <c r="F7866" t="s">
        <v>253</v>
      </c>
      <c r="G7866">
        <v>3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5737</v>
      </c>
    </row>
    <row r="7867" spans="1:13">
      <c r="A7867" s="13">
        <f t="shared" si="122"/>
        <v>2</v>
      </c>
      <c r="B7867">
        <v>3013186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5738</v>
      </c>
    </row>
    <row r="7868" spans="1:13">
      <c r="A7868" s="13">
        <f t="shared" si="122"/>
        <v>1</v>
      </c>
      <c r="B7868">
        <v>3013187</v>
      </c>
      <c r="C7868">
        <v>1380</v>
      </c>
      <c r="D7868">
        <v>1500</v>
      </c>
      <c r="E7868"/>
      <c r="F7868" t="s">
        <v>253</v>
      </c>
      <c r="G7868">
        <v>1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5739</v>
      </c>
    </row>
    <row r="7869" spans="1:13">
      <c r="A7869" s="13">
        <f t="shared" si="122"/>
        <v>4</v>
      </c>
      <c r="B7869">
        <v>3013188</v>
      </c>
      <c r="C7869">
        <v>1380</v>
      </c>
      <c r="D7869">
        <v>1501</v>
      </c>
      <c r="E7869"/>
      <c r="F7869" t="s">
        <v>253</v>
      </c>
      <c r="G7869">
        <v>4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5740</v>
      </c>
    </row>
    <row r="7870" spans="1:13">
      <c r="A7870" s="13">
        <f t="shared" si="122"/>
        <v>1</v>
      </c>
      <c r="B7870">
        <v>3013189</v>
      </c>
      <c r="C7870">
        <v>1380</v>
      </c>
      <c r="D7870">
        <v>1501</v>
      </c>
      <c r="E7870"/>
      <c r="F7870" t="s">
        <v>253</v>
      </c>
      <c r="G7870">
        <v>1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5741</v>
      </c>
    </row>
    <row r="7871" spans="1:13">
      <c r="A7871" s="13">
        <f t="shared" si="122"/>
        <v>1</v>
      </c>
      <c r="B7871">
        <v>3013190</v>
      </c>
      <c r="C7871">
        <v>1380</v>
      </c>
      <c r="D7871">
        <v>1500</v>
      </c>
      <c r="E7871"/>
      <c r="F7871" t="s">
        <v>253</v>
      </c>
      <c r="G7871">
        <v>1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5742</v>
      </c>
    </row>
    <row r="7872" spans="1:13">
      <c r="A7872" s="13">
        <f t="shared" si="122"/>
        <v>2</v>
      </c>
      <c r="B7872">
        <v>3013191</v>
      </c>
      <c r="C7872">
        <v>1380</v>
      </c>
      <c r="D7872">
        <v>1501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5743</v>
      </c>
    </row>
    <row r="7873" spans="1:13">
      <c r="A7873" s="13">
        <f t="shared" si="122"/>
        <v>2</v>
      </c>
      <c r="B7873">
        <v>3013192</v>
      </c>
      <c r="C7873">
        <v>1380</v>
      </c>
      <c r="D7873">
        <v>1501</v>
      </c>
      <c r="E7873"/>
      <c r="F7873" t="s">
        <v>253</v>
      </c>
      <c r="G7873">
        <v>2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5744</v>
      </c>
    </row>
    <row r="7874" spans="1:13">
      <c r="A7874" s="13">
        <f t="shared" si="122"/>
        <v>1</v>
      </c>
      <c r="B7874">
        <v>3013193</v>
      </c>
      <c r="C7874">
        <v>1380</v>
      </c>
      <c r="D7874">
        <v>1500</v>
      </c>
      <c r="E7874"/>
      <c r="F7874" t="s">
        <v>253</v>
      </c>
      <c r="G7874">
        <v>1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5745</v>
      </c>
    </row>
    <row r="7875" spans="1:13">
      <c r="A7875" s="13">
        <f t="shared" ref="A7875:A7938" si="123">G7875+H7875+I7875</f>
        <v>1</v>
      </c>
      <c r="B7875">
        <v>3013194</v>
      </c>
      <c r="C7875">
        <v>1380</v>
      </c>
      <c r="D7875">
        <v>1500</v>
      </c>
      <c r="E7875"/>
      <c r="F7875" t="s">
        <v>253</v>
      </c>
      <c r="G7875">
        <v>1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8579</v>
      </c>
    </row>
    <row r="7876" spans="1:13">
      <c r="A7876" s="13">
        <f t="shared" si="123"/>
        <v>3</v>
      </c>
      <c r="B7876">
        <v>3013195</v>
      </c>
      <c r="C7876">
        <v>1380</v>
      </c>
      <c r="D7876">
        <v>1501</v>
      </c>
      <c r="E7876"/>
      <c r="F7876" t="s">
        <v>253</v>
      </c>
      <c r="G7876">
        <v>3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5746</v>
      </c>
    </row>
    <row r="7877" spans="1:13">
      <c r="A7877" s="13">
        <f t="shared" si="123"/>
        <v>2</v>
      </c>
      <c r="B7877">
        <v>3013196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5747</v>
      </c>
    </row>
    <row r="7878" spans="1:13">
      <c r="A7878" s="13">
        <f t="shared" si="123"/>
        <v>2</v>
      </c>
      <c r="B7878">
        <v>3013197</v>
      </c>
      <c r="C7878">
        <v>1380</v>
      </c>
      <c r="D7878">
        <v>1500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5748</v>
      </c>
    </row>
    <row r="7879" spans="1:13">
      <c r="A7879" s="13">
        <f t="shared" si="123"/>
        <v>2</v>
      </c>
      <c r="B7879">
        <v>3013198</v>
      </c>
      <c r="C7879">
        <v>1380</v>
      </c>
      <c r="D7879">
        <v>1500</v>
      </c>
      <c r="E7879"/>
      <c r="F7879" t="s">
        <v>253</v>
      </c>
      <c r="G7879">
        <v>2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5749</v>
      </c>
    </row>
    <row r="7880" spans="1:13">
      <c r="A7880" s="13">
        <f t="shared" si="123"/>
        <v>1</v>
      </c>
      <c r="B7880">
        <v>3013199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5750</v>
      </c>
    </row>
    <row r="7881" spans="1:13">
      <c r="A7881" s="13">
        <f t="shared" si="123"/>
        <v>3</v>
      </c>
      <c r="B7881">
        <v>3013200</v>
      </c>
      <c r="C7881">
        <v>1380</v>
      </c>
      <c r="D7881">
        <v>1500</v>
      </c>
      <c r="E7881"/>
      <c r="F7881" t="s">
        <v>253</v>
      </c>
      <c r="G7881">
        <v>3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8278</v>
      </c>
    </row>
    <row r="7882" spans="1:13">
      <c r="A7882" s="13">
        <f t="shared" si="123"/>
        <v>1</v>
      </c>
      <c r="B7882">
        <v>3013202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5751</v>
      </c>
    </row>
    <row r="7883" spans="1:13">
      <c r="A7883" s="13">
        <f t="shared" si="123"/>
        <v>2</v>
      </c>
      <c r="B7883">
        <v>3013203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5752</v>
      </c>
    </row>
    <row r="7884" spans="1:13">
      <c r="A7884" s="13">
        <f t="shared" si="123"/>
        <v>2</v>
      </c>
      <c r="B7884">
        <v>3013204</v>
      </c>
      <c r="C7884">
        <v>1380</v>
      </c>
      <c r="D7884">
        <v>1500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5753</v>
      </c>
    </row>
    <row r="7885" spans="1:13">
      <c r="A7885" s="13">
        <f t="shared" si="123"/>
        <v>11</v>
      </c>
      <c r="B7885">
        <v>3013205</v>
      </c>
      <c r="C7885">
        <v>1380</v>
      </c>
      <c r="D7885">
        <v>1501</v>
      </c>
      <c r="E7885"/>
      <c r="F7885" t="s">
        <v>253</v>
      </c>
      <c r="G7885">
        <v>11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5754</v>
      </c>
    </row>
    <row r="7886" spans="1:13">
      <c r="A7886" s="13">
        <f t="shared" si="123"/>
        <v>4</v>
      </c>
      <c r="B7886">
        <v>3013206</v>
      </c>
      <c r="C7886">
        <v>1380</v>
      </c>
      <c r="D7886">
        <v>1501</v>
      </c>
      <c r="E7886"/>
      <c r="F7886" t="s">
        <v>253</v>
      </c>
      <c r="G7886">
        <v>4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5755</v>
      </c>
    </row>
    <row r="7887" spans="1:13">
      <c r="A7887" s="13">
        <f t="shared" si="123"/>
        <v>2</v>
      </c>
      <c r="B7887">
        <v>3013207</v>
      </c>
      <c r="C7887">
        <v>1380</v>
      </c>
      <c r="D7887">
        <v>1500</v>
      </c>
      <c r="E7887"/>
      <c r="F7887" t="s">
        <v>253</v>
      </c>
      <c r="G7887">
        <v>2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5756</v>
      </c>
    </row>
    <row r="7888" spans="1:13">
      <c r="A7888" s="13">
        <f t="shared" si="123"/>
        <v>1</v>
      </c>
      <c r="B7888">
        <v>3013208</v>
      </c>
      <c r="C7888">
        <v>1380</v>
      </c>
      <c r="D7888">
        <v>1500</v>
      </c>
      <c r="E7888"/>
      <c r="F7888" t="s">
        <v>253</v>
      </c>
      <c r="G7888">
        <v>1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5757</v>
      </c>
    </row>
    <row r="7889" spans="1:13">
      <c r="A7889" s="13">
        <f t="shared" si="123"/>
        <v>1</v>
      </c>
      <c r="B7889">
        <v>3013209</v>
      </c>
      <c r="C7889">
        <v>1380</v>
      </c>
      <c r="D7889">
        <v>1500</v>
      </c>
      <c r="E7889"/>
      <c r="F7889" t="s">
        <v>253</v>
      </c>
      <c r="G7889">
        <v>1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5758</v>
      </c>
    </row>
    <row r="7890" spans="1:13">
      <c r="A7890" s="13">
        <f t="shared" si="123"/>
        <v>3</v>
      </c>
      <c r="B7890">
        <v>3013210</v>
      </c>
      <c r="C7890">
        <v>1380</v>
      </c>
      <c r="D7890">
        <v>1501</v>
      </c>
      <c r="E7890"/>
      <c r="F7890" t="s">
        <v>253</v>
      </c>
      <c r="G7890">
        <v>3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5759</v>
      </c>
    </row>
    <row r="7891" spans="1:13">
      <c r="A7891" s="13">
        <f t="shared" si="123"/>
        <v>15</v>
      </c>
      <c r="B7891">
        <v>3013211</v>
      </c>
      <c r="C7891">
        <v>1380</v>
      </c>
      <c r="D7891">
        <v>1500</v>
      </c>
      <c r="E7891"/>
      <c r="F7891" t="s">
        <v>253</v>
      </c>
      <c r="G7891">
        <v>15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5760</v>
      </c>
    </row>
    <row r="7892" spans="1:13">
      <c r="A7892" s="13">
        <f t="shared" si="123"/>
        <v>2</v>
      </c>
      <c r="B7892">
        <v>3013212</v>
      </c>
      <c r="C7892">
        <v>1380</v>
      </c>
      <c r="D7892">
        <v>1500</v>
      </c>
      <c r="E7892"/>
      <c r="F7892" t="s">
        <v>253</v>
      </c>
      <c r="G7892">
        <v>2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5761</v>
      </c>
    </row>
    <row r="7893" spans="1:13">
      <c r="A7893" s="13">
        <f t="shared" si="123"/>
        <v>2</v>
      </c>
      <c r="B7893">
        <v>3013213</v>
      </c>
      <c r="C7893">
        <v>1380</v>
      </c>
      <c r="D7893">
        <v>1501</v>
      </c>
      <c r="E7893"/>
      <c r="F7893" t="s">
        <v>253</v>
      </c>
      <c r="G7893">
        <v>2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5762</v>
      </c>
    </row>
    <row r="7894" spans="1:13">
      <c r="A7894" s="13">
        <f t="shared" si="123"/>
        <v>2</v>
      </c>
      <c r="B7894">
        <v>3013214</v>
      </c>
      <c r="C7894">
        <v>1380</v>
      </c>
      <c r="D7894">
        <v>1501</v>
      </c>
      <c r="E7894"/>
      <c r="F7894" t="s">
        <v>253</v>
      </c>
      <c r="G7894">
        <v>2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5763</v>
      </c>
    </row>
    <row r="7895" spans="1:13">
      <c r="A7895" s="13">
        <f t="shared" si="123"/>
        <v>2</v>
      </c>
      <c r="B7895">
        <v>3013215</v>
      </c>
      <c r="C7895">
        <v>1380</v>
      </c>
      <c r="D7895">
        <v>1501</v>
      </c>
      <c r="E7895"/>
      <c r="F7895" t="s">
        <v>253</v>
      </c>
      <c r="G7895">
        <v>2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5764</v>
      </c>
    </row>
    <row r="7896" spans="1:13">
      <c r="A7896" s="13">
        <f t="shared" si="123"/>
        <v>1</v>
      </c>
      <c r="B7896">
        <v>3013216</v>
      </c>
      <c r="C7896">
        <v>1380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5765</v>
      </c>
    </row>
    <row r="7897" spans="1:13">
      <c r="A7897" s="13">
        <f t="shared" si="123"/>
        <v>2</v>
      </c>
      <c r="B7897">
        <v>3013217</v>
      </c>
      <c r="C7897">
        <v>1380</v>
      </c>
      <c r="D7897">
        <v>1501</v>
      </c>
      <c r="E7897"/>
      <c r="F7897" t="s">
        <v>253</v>
      </c>
      <c r="G7897">
        <v>2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5766</v>
      </c>
    </row>
    <row r="7898" spans="1:13">
      <c r="A7898" s="13">
        <f t="shared" si="123"/>
        <v>2</v>
      </c>
      <c r="B7898">
        <v>3013218</v>
      </c>
      <c r="C7898">
        <v>1380</v>
      </c>
      <c r="D7898">
        <v>1500</v>
      </c>
      <c r="E7898"/>
      <c r="F7898" t="s">
        <v>253</v>
      </c>
      <c r="G7898">
        <v>2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5767</v>
      </c>
    </row>
    <row r="7899" spans="1:13">
      <c r="A7899" s="13">
        <f t="shared" si="123"/>
        <v>2</v>
      </c>
      <c r="B7899">
        <v>3013219</v>
      </c>
      <c r="C7899">
        <v>1380</v>
      </c>
      <c r="D7899">
        <v>1501</v>
      </c>
      <c r="E7899"/>
      <c r="F7899" t="s">
        <v>253</v>
      </c>
      <c r="G7899">
        <v>2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5768</v>
      </c>
    </row>
    <row r="7900" spans="1:13">
      <c r="A7900" s="13">
        <f t="shared" si="123"/>
        <v>1</v>
      </c>
      <c r="B7900">
        <v>3013220</v>
      </c>
      <c r="C7900">
        <v>1380</v>
      </c>
      <c r="D7900">
        <v>1500</v>
      </c>
      <c r="E7900"/>
      <c r="F7900" t="s">
        <v>253</v>
      </c>
      <c r="G7900">
        <v>1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5769</v>
      </c>
    </row>
    <row r="7901" spans="1:13">
      <c r="A7901" s="13">
        <f t="shared" si="123"/>
        <v>2</v>
      </c>
      <c r="B7901">
        <v>3013221</v>
      </c>
      <c r="C7901">
        <v>1380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8279</v>
      </c>
    </row>
    <row r="7902" spans="1:13">
      <c r="A7902" s="13">
        <f t="shared" si="123"/>
        <v>2</v>
      </c>
      <c r="B7902">
        <v>3013222</v>
      </c>
      <c r="C7902">
        <v>1380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5770</v>
      </c>
    </row>
    <row r="7903" spans="1:13">
      <c r="A7903" s="13">
        <f t="shared" si="123"/>
        <v>5</v>
      </c>
      <c r="B7903">
        <v>3013223</v>
      </c>
      <c r="C7903">
        <v>1380</v>
      </c>
      <c r="D7903">
        <v>1500</v>
      </c>
      <c r="E7903"/>
      <c r="F7903" t="s">
        <v>253</v>
      </c>
      <c r="G7903">
        <v>5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5771</v>
      </c>
    </row>
    <row r="7904" spans="1:13">
      <c r="A7904" s="13">
        <f t="shared" si="123"/>
        <v>6</v>
      </c>
      <c r="B7904">
        <v>3013224</v>
      </c>
      <c r="C7904">
        <v>1380</v>
      </c>
      <c r="D7904">
        <v>1501</v>
      </c>
      <c r="E7904"/>
      <c r="F7904" t="s">
        <v>253</v>
      </c>
      <c r="G7904">
        <v>6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5772</v>
      </c>
    </row>
    <row r="7905" spans="1:13">
      <c r="A7905" s="13">
        <f t="shared" si="123"/>
        <v>1</v>
      </c>
      <c r="B7905">
        <v>3013225</v>
      </c>
      <c r="C7905">
        <v>1380</v>
      </c>
      <c r="D7905">
        <v>1501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5773</v>
      </c>
    </row>
    <row r="7906" spans="1:13">
      <c r="A7906" s="13">
        <f t="shared" si="123"/>
        <v>1</v>
      </c>
      <c r="B7906">
        <v>3013226</v>
      </c>
      <c r="C7906">
        <v>1380</v>
      </c>
      <c r="D7906">
        <v>1501</v>
      </c>
      <c r="E7906"/>
      <c r="F7906" t="s">
        <v>253</v>
      </c>
      <c r="G7906">
        <v>1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5774</v>
      </c>
    </row>
    <row r="7907" spans="1:13">
      <c r="A7907" s="13">
        <f t="shared" si="123"/>
        <v>1</v>
      </c>
      <c r="B7907">
        <v>3013227</v>
      </c>
      <c r="C7907">
        <v>1380</v>
      </c>
      <c r="D7907">
        <v>1501</v>
      </c>
      <c r="E7907"/>
      <c r="F7907" t="s">
        <v>253</v>
      </c>
      <c r="G7907">
        <v>1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5775</v>
      </c>
    </row>
    <row r="7908" spans="1:13">
      <c r="A7908" s="13">
        <f t="shared" si="123"/>
        <v>1</v>
      </c>
      <c r="B7908">
        <v>3013228</v>
      </c>
      <c r="C7908">
        <v>1380</v>
      </c>
      <c r="D7908">
        <v>1501</v>
      </c>
      <c r="E7908"/>
      <c r="F7908" t="s">
        <v>253</v>
      </c>
      <c r="G7908">
        <v>1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5776</v>
      </c>
    </row>
    <row r="7909" spans="1:13">
      <c r="A7909" s="13">
        <f t="shared" si="123"/>
        <v>2</v>
      </c>
      <c r="B7909">
        <v>3013229</v>
      </c>
      <c r="C7909">
        <v>1380</v>
      </c>
      <c r="D7909">
        <v>1500</v>
      </c>
      <c r="E7909"/>
      <c r="F7909" t="s">
        <v>253</v>
      </c>
      <c r="G7909">
        <v>2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8110</v>
      </c>
    </row>
    <row r="7910" spans="1:13">
      <c r="A7910" s="13">
        <f t="shared" si="123"/>
        <v>2</v>
      </c>
      <c r="B7910">
        <v>3013230</v>
      </c>
      <c r="C7910">
        <v>1380</v>
      </c>
      <c r="D7910">
        <v>1500</v>
      </c>
      <c r="E7910"/>
      <c r="F7910" t="s">
        <v>253</v>
      </c>
      <c r="G7910">
        <v>2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5777</v>
      </c>
    </row>
    <row r="7911" spans="1:13">
      <c r="A7911" s="13">
        <f t="shared" si="123"/>
        <v>2</v>
      </c>
      <c r="B7911">
        <v>3013231</v>
      </c>
      <c r="C7911">
        <v>1380</v>
      </c>
      <c r="D7911">
        <v>1500</v>
      </c>
      <c r="E7911"/>
      <c r="F7911" t="s">
        <v>253</v>
      </c>
      <c r="G7911">
        <v>2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5778</v>
      </c>
    </row>
    <row r="7912" spans="1:13">
      <c r="A7912" s="13">
        <f t="shared" si="123"/>
        <v>1</v>
      </c>
      <c r="B7912">
        <v>3013232</v>
      </c>
      <c r="C7912">
        <v>1380</v>
      </c>
      <c r="D7912">
        <v>1501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5779</v>
      </c>
    </row>
    <row r="7913" spans="1:13">
      <c r="A7913" s="13">
        <f t="shared" si="123"/>
        <v>2</v>
      </c>
      <c r="B7913">
        <v>3013233</v>
      </c>
      <c r="C7913">
        <v>1380</v>
      </c>
      <c r="D7913">
        <v>1500</v>
      </c>
      <c r="E7913"/>
      <c r="F7913" t="s">
        <v>253</v>
      </c>
      <c r="G7913">
        <v>2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9337</v>
      </c>
    </row>
    <row r="7914" spans="1:13">
      <c r="A7914" s="13">
        <f t="shared" si="123"/>
        <v>6</v>
      </c>
      <c r="B7914">
        <v>3013234</v>
      </c>
      <c r="C7914">
        <v>1380</v>
      </c>
      <c r="D7914">
        <v>1500</v>
      </c>
      <c r="E7914"/>
      <c r="F7914" t="s">
        <v>253</v>
      </c>
      <c r="G7914">
        <v>6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5780</v>
      </c>
    </row>
    <row r="7915" spans="1:13">
      <c r="A7915" s="13">
        <f t="shared" si="123"/>
        <v>2</v>
      </c>
      <c r="B7915">
        <v>3013235</v>
      </c>
      <c r="C7915">
        <v>1380</v>
      </c>
      <c r="D7915">
        <v>1500</v>
      </c>
      <c r="E7915"/>
      <c r="F7915" t="s">
        <v>253</v>
      </c>
      <c r="G7915">
        <v>2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5781</v>
      </c>
    </row>
    <row r="7916" spans="1:13">
      <c r="A7916" s="13">
        <f t="shared" si="123"/>
        <v>2</v>
      </c>
      <c r="B7916">
        <v>3013236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8312</v>
      </c>
    </row>
    <row r="7917" spans="1:13">
      <c r="A7917" s="13">
        <f t="shared" si="123"/>
        <v>1</v>
      </c>
      <c r="B7917">
        <v>3013237</v>
      </c>
      <c r="C7917">
        <v>1380</v>
      </c>
      <c r="D7917">
        <v>1500</v>
      </c>
      <c r="E7917"/>
      <c r="F7917" t="s">
        <v>253</v>
      </c>
      <c r="G7917">
        <v>1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5782</v>
      </c>
    </row>
    <row r="7918" spans="1:13">
      <c r="A7918" s="13">
        <f t="shared" si="123"/>
        <v>2</v>
      </c>
      <c r="B7918">
        <v>3013238</v>
      </c>
      <c r="C7918">
        <v>1380</v>
      </c>
      <c r="D7918">
        <v>1500</v>
      </c>
      <c r="E7918"/>
      <c r="F7918" t="s">
        <v>253</v>
      </c>
      <c r="G7918">
        <v>2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5783</v>
      </c>
    </row>
    <row r="7919" spans="1:13">
      <c r="A7919" s="13">
        <f t="shared" si="123"/>
        <v>1</v>
      </c>
      <c r="B7919">
        <v>3013239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5784</v>
      </c>
    </row>
    <row r="7920" spans="1:13">
      <c r="A7920" s="13">
        <f t="shared" si="123"/>
        <v>2</v>
      </c>
      <c r="B7920">
        <v>3013240</v>
      </c>
      <c r="C7920">
        <v>1380</v>
      </c>
      <c r="D7920">
        <v>1500</v>
      </c>
      <c r="E7920"/>
      <c r="F7920" t="s">
        <v>253</v>
      </c>
      <c r="G7920">
        <v>2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5785</v>
      </c>
    </row>
    <row r="7921" spans="1:13">
      <c r="A7921" s="13">
        <f t="shared" si="123"/>
        <v>75</v>
      </c>
      <c r="B7921">
        <v>3013241</v>
      </c>
      <c r="C7921">
        <v>1400</v>
      </c>
      <c r="D7921">
        <v>1500</v>
      </c>
      <c r="E7921"/>
      <c r="F7921" t="s">
        <v>253</v>
      </c>
      <c r="G7921">
        <v>75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5786</v>
      </c>
    </row>
    <row r="7922" spans="1:13">
      <c r="A7922" s="13">
        <f t="shared" si="123"/>
        <v>1</v>
      </c>
      <c r="B7922">
        <v>3013242</v>
      </c>
      <c r="C7922">
        <v>1400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5787</v>
      </c>
    </row>
    <row r="7923" spans="1:13">
      <c r="A7923" s="13">
        <f t="shared" si="123"/>
        <v>1</v>
      </c>
      <c r="B7923">
        <v>3013243</v>
      </c>
      <c r="C7923">
        <v>1400</v>
      </c>
      <c r="D7923">
        <v>1500</v>
      </c>
      <c r="E7923"/>
      <c r="F7923" t="s">
        <v>253</v>
      </c>
      <c r="G7923">
        <v>1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7684</v>
      </c>
    </row>
    <row r="7924" spans="1:13">
      <c r="A7924" s="13">
        <f t="shared" si="123"/>
        <v>1</v>
      </c>
      <c r="B7924">
        <v>3013244</v>
      </c>
      <c r="C7924">
        <v>1400</v>
      </c>
      <c r="D7924">
        <v>1500</v>
      </c>
      <c r="E7924"/>
      <c r="F7924" t="s">
        <v>253</v>
      </c>
      <c r="G7924">
        <v>1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7685</v>
      </c>
    </row>
    <row r="7925" spans="1:13">
      <c r="A7925" s="13">
        <f t="shared" si="123"/>
        <v>21</v>
      </c>
      <c r="B7925">
        <v>3013245</v>
      </c>
      <c r="C7925">
        <v>1400</v>
      </c>
      <c r="D7925">
        <v>1500</v>
      </c>
      <c r="E7925"/>
      <c r="F7925" t="s">
        <v>253</v>
      </c>
      <c r="G7925">
        <v>21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5788</v>
      </c>
    </row>
    <row r="7926" spans="1:13">
      <c r="A7926" s="13">
        <f t="shared" si="123"/>
        <v>1</v>
      </c>
      <c r="B7926">
        <v>3013246</v>
      </c>
      <c r="C7926">
        <v>1400</v>
      </c>
      <c r="D7926">
        <v>1500</v>
      </c>
      <c r="E7926"/>
      <c r="F7926" t="s">
        <v>253</v>
      </c>
      <c r="G7926">
        <v>1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5789</v>
      </c>
    </row>
    <row r="7927" spans="1:13">
      <c r="A7927" s="13">
        <f t="shared" si="123"/>
        <v>1</v>
      </c>
      <c r="B7927">
        <v>3013247</v>
      </c>
      <c r="C7927">
        <v>1400</v>
      </c>
      <c r="D7927">
        <v>1500</v>
      </c>
      <c r="E7927"/>
      <c r="F7927" t="s">
        <v>253</v>
      </c>
      <c r="G7927">
        <v>1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5790</v>
      </c>
    </row>
    <row r="7928" spans="1:13">
      <c r="A7928" s="13">
        <f t="shared" si="123"/>
        <v>2</v>
      </c>
      <c r="B7928">
        <v>3013248</v>
      </c>
      <c r="C7928">
        <v>1400</v>
      </c>
      <c r="D7928">
        <v>1500</v>
      </c>
      <c r="E7928"/>
      <c r="F7928" t="s">
        <v>253</v>
      </c>
      <c r="G7928">
        <v>2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5791</v>
      </c>
    </row>
    <row r="7929" spans="1:13">
      <c r="A7929" s="13">
        <f t="shared" si="123"/>
        <v>3</v>
      </c>
      <c r="B7929">
        <v>3013249</v>
      </c>
      <c r="C7929">
        <v>1400</v>
      </c>
      <c r="D7929">
        <v>1500</v>
      </c>
      <c r="E7929"/>
      <c r="F7929" t="s">
        <v>253</v>
      </c>
      <c r="G7929">
        <v>3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5792</v>
      </c>
    </row>
    <row r="7930" spans="1:13">
      <c r="A7930" s="13">
        <f t="shared" si="123"/>
        <v>24</v>
      </c>
      <c r="B7930">
        <v>3013250</v>
      </c>
      <c r="C7930">
        <v>1400</v>
      </c>
      <c r="D7930">
        <v>1500</v>
      </c>
      <c r="E7930"/>
      <c r="F7930" t="s">
        <v>253</v>
      </c>
      <c r="G7930">
        <v>24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5793</v>
      </c>
    </row>
    <row r="7931" spans="1:13">
      <c r="A7931" s="13">
        <f t="shared" si="123"/>
        <v>1</v>
      </c>
      <c r="B7931">
        <v>3013251</v>
      </c>
      <c r="C7931">
        <v>1400</v>
      </c>
      <c r="D7931">
        <v>1500</v>
      </c>
      <c r="E7931"/>
      <c r="F7931" t="s">
        <v>253</v>
      </c>
      <c r="G7931">
        <v>1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5794</v>
      </c>
    </row>
    <row r="7932" spans="1:13">
      <c r="A7932" s="13">
        <f t="shared" si="123"/>
        <v>1</v>
      </c>
      <c r="B7932">
        <v>3013252</v>
      </c>
      <c r="C7932">
        <v>1400</v>
      </c>
      <c r="D7932">
        <v>1500</v>
      </c>
      <c r="E7932"/>
      <c r="F7932" t="s">
        <v>253</v>
      </c>
      <c r="G7932">
        <v>1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5795</v>
      </c>
    </row>
    <row r="7933" spans="1:13">
      <c r="A7933" s="13">
        <f t="shared" si="123"/>
        <v>2</v>
      </c>
      <c r="B7933">
        <v>3013253</v>
      </c>
      <c r="C7933">
        <v>1400</v>
      </c>
      <c r="D7933">
        <v>1500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5796</v>
      </c>
    </row>
    <row r="7934" spans="1:13">
      <c r="A7934" s="13">
        <f t="shared" si="123"/>
        <v>720</v>
      </c>
      <c r="B7934">
        <v>3013255</v>
      </c>
      <c r="C7934">
        <v>1380</v>
      </c>
      <c r="D7934">
        <v>1500</v>
      </c>
      <c r="E7934"/>
      <c r="F7934" t="s">
        <v>253</v>
      </c>
      <c r="G7934">
        <v>720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7974</v>
      </c>
    </row>
    <row r="7935" spans="1:13">
      <c r="A7935" s="13">
        <f t="shared" si="123"/>
        <v>8</v>
      </c>
      <c r="B7935">
        <v>3013256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5797</v>
      </c>
    </row>
    <row r="7936" spans="1:13">
      <c r="A7936" s="13">
        <f t="shared" si="123"/>
        <v>4</v>
      </c>
      <c r="B7936">
        <v>3013257</v>
      </c>
      <c r="C7936">
        <v>1380</v>
      </c>
      <c r="D7936">
        <v>1501</v>
      </c>
      <c r="E7936"/>
      <c r="F7936" t="s">
        <v>253</v>
      </c>
      <c r="G7936">
        <v>4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5798</v>
      </c>
    </row>
    <row r="7937" spans="1:13">
      <c r="A7937" s="13">
        <f t="shared" si="123"/>
        <v>10</v>
      </c>
      <c r="B7937">
        <v>3013258</v>
      </c>
      <c r="C7937">
        <v>1380</v>
      </c>
      <c r="D7937">
        <v>1501</v>
      </c>
      <c r="E7937"/>
      <c r="F7937" t="s">
        <v>253</v>
      </c>
      <c r="G7937">
        <v>10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5799</v>
      </c>
    </row>
    <row r="7938" spans="1:13">
      <c r="A7938" s="13">
        <f t="shared" si="123"/>
        <v>1</v>
      </c>
      <c r="B7938">
        <v>3013259</v>
      </c>
      <c r="C7938">
        <v>1380</v>
      </c>
      <c r="D7938">
        <v>1500</v>
      </c>
      <c r="E7938"/>
      <c r="F7938" t="s">
        <v>253</v>
      </c>
      <c r="G7938">
        <v>1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8438</v>
      </c>
    </row>
    <row r="7939" spans="1:13">
      <c r="A7939" s="13">
        <f t="shared" ref="A7939:A8002" si="124">G7939+H7939+I7939</f>
        <v>4</v>
      </c>
      <c r="B7939">
        <v>3013260</v>
      </c>
      <c r="C7939">
        <v>1380</v>
      </c>
      <c r="D7939">
        <v>1500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5800</v>
      </c>
    </row>
    <row r="7940" spans="1:13">
      <c r="A7940" s="13">
        <f t="shared" si="124"/>
        <v>2</v>
      </c>
      <c r="B7940">
        <v>3013261</v>
      </c>
      <c r="C7940">
        <v>1380</v>
      </c>
      <c r="D7940">
        <v>1500</v>
      </c>
      <c r="E7940"/>
      <c r="F7940" t="s">
        <v>253</v>
      </c>
      <c r="G7940">
        <v>2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5801</v>
      </c>
    </row>
    <row r="7941" spans="1:13">
      <c r="A7941" s="13">
        <f t="shared" si="124"/>
        <v>1</v>
      </c>
      <c r="B7941">
        <v>3013262</v>
      </c>
      <c r="C7941">
        <v>1380</v>
      </c>
      <c r="D7941">
        <v>1500</v>
      </c>
      <c r="E7941"/>
      <c r="F7941" t="s">
        <v>253</v>
      </c>
      <c r="G7941">
        <v>1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5802</v>
      </c>
    </row>
    <row r="7942" spans="1:13">
      <c r="A7942" s="13">
        <f t="shared" si="124"/>
        <v>1</v>
      </c>
      <c r="B7942">
        <v>3013263</v>
      </c>
      <c r="C7942">
        <v>1380</v>
      </c>
      <c r="D7942">
        <v>1501</v>
      </c>
      <c r="E7942"/>
      <c r="F7942" t="s">
        <v>253</v>
      </c>
      <c r="G7942">
        <v>1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5803</v>
      </c>
    </row>
    <row r="7943" spans="1:13">
      <c r="A7943" s="13">
        <f t="shared" si="124"/>
        <v>1</v>
      </c>
      <c r="B7943">
        <v>3013264</v>
      </c>
      <c r="C7943">
        <v>1380</v>
      </c>
      <c r="D7943">
        <v>1500</v>
      </c>
      <c r="E7943"/>
      <c r="F7943" t="s">
        <v>253</v>
      </c>
      <c r="G7943">
        <v>1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7952</v>
      </c>
    </row>
    <row r="7944" spans="1:13">
      <c r="A7944" s="13">
        <f t="shared" si="124"/>
        <v>2</v>
      </c>
      <c r="B7944">
        <v>3013265</v>
      </c>
      <c r="C7944">
        <v>1380</v>
      </c>
      <c r="D7944">
        <v>1500</v>
      </c>
      <c r="E7944"/>
      <c r="F7944" t="s">
        <v>253</v>
      </c>
      <c r="G7944">
        <v>2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5804</v>
      </c>
    </row>
    <row r="7945" spans="1:13">
      <c r="A7945" s="13">
        <f t="shared" si="124"/>
        <v>3</v>
      </c>
      <c r="B7945">
        <v>3013266</v>
      </c>
      <c r="C7945">
        <v>1380</v>
      </c>
      <c r="D7945">
        <v>1501</v>
      </c>
      <c r="E7945"/>
      <c r="F7945" t="s">
        <v>253</v>
      </c>
      <c r="G7945">
        <v>3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5805</v>
      </c>
    </row>
    <row r="7946" spans="1:13">
      <c r="A7946" s="13">
        <f t="shared" si="124"/>
        <v>1</v>
      </c>
      <c r="B7946">
        <v>3013267</v>
      </c>
      <c r="C7946">
        <v>1380</v>
      </c>
      <c r="D7946">
        <v>1500</v>
      </c>
      <c r="E7946"/>
      <c r="F7946" t="s">
        <v>253</v>
      </c>
      <c r="G7946">
        <v>1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5806</v>
      </c>
    </row>
    <row r="7947" spans="1:13">
      <c r="A7947" s="13">
        <f t="shared" si="124"/>
        <v>1</v>
      </c>
      <c r="B7947">
        <v>3013268</v>
      </c>
      <c r="C7947">
        <v>1380</v>
      </c>
      <c r="D7947">
        <v>1501</v>
      </c>
      <c r="E7947"/>
      <c r="F7947" t="s">
        <v>253</v>
      </c>
      <c r="G7947">
        <v>1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5807</v>
      </c>
    </row>
    <row r="7948" spans="1:13">
      <c r="A7948" s="13">
        <f t="shared" si="124"/>
        <v>1</v>
      </c>
      <c r="B7948">
        <v>3013269</v>
      </c>
      <c r="C7948">
        <v>1380</v>
      </c>
      <c r="D7948">
        <v>1500</v>
      </c>
      <c r="E7948"/>
      <c r="F7948" t="s">
        <v>253</v>
      </c>
      <c r="G7948">
        <v>1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5808</v>
      </c>
    </row>
    <row r="7949" spans="1:13">
      <c r="A7949" s="13">
        <f t="shared" si="124"/>
        <v>2</v>
      </c>
      <c r="B7949">
        <v>3013270</v>
      </c>
      <c r="C7949">
        <v>1380</v>
      </c>
      <c r="D7949">
        <v>1501</v>
      </c>
      <c r="E7949"/>
      <c r="F7949" t="s">
        <v>253</v>
      </c>
      <c r="G7949">
        <v>2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5809</v>
      </c>
    </row>
    <row r="7950" spans="1:13">
      <c r="A7950" s="13">
        <f t="shared" si="124"/>
        <v>1</v>
      </c>
      <c r="B7950">
        <v>3013271</v>
      </c>
      <c r="C7950">
        <v>1380</v>
      </c>
      <c r="D7950">
        <v>1500</v>
      </c>
      <c r="E7950"/>
      <c r="F7950" t="s">
        <v>253</v>
      </c>
      <c r="G7950">
        <v>1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5810</v>
      </c>
    </row>
    <row r="7951" spans="1:13">
      <c r="A7951" s="13">
        <f t="shared" si="124"/>
        <v>4</v>
      </c>
      <c r="B7951">
        <v>3013272</v>
      </c>
      <c r="C7951">
        <v>1380</v>
      </c>
      <c r="D7951">
        <v>1500</v>
      </c>
      <c r="E7951"/>
      <c r="F7951" t="s">
        <v>253</v>
      </c>
      <c r="G7951">
        <v>4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5811</v>
      </c>
    </row>
    <row r="7952" spans="1:13">
      <c r="A7952" s="13">
        <f t="shared" si="124"/>
        <v>2</v>
      </c>
      <c r="B7952">
        <v>3013273</v>
      </c>
      <c r="C7952">
        <v>1380</v>
      </c>
      <c r="D7952">
        <v>1500</v>
      </c>
      <c r="E7952"/>
      <c r="F7952" t="s">
        <v>253</v>
      </c>
      <c r="G7952">
        <v>2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5812</v>
      </c>
    </row>
    <row r="7953" spans="1:13">
      <c r="A7953" s="13">
        <f t="shared" si="124"/>
        <v>2</v>
      </c>
      <c r="B7953">
        <v>3013274</v>
      </c>
      <c r="C7953">
        <v>1380</v>
      </c>
      <c r="D7953">
        <v>1500</v>
      </c>
      <c r="E7953"/>
      <c r="F7953" t="s">
        <v>253</v>
      </c>
      <c r="G7953">
        <v>2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5813</v>
      </c>
    </row>
    <row r="7954" spans="1:13">
      <c r="A7954" s="13">
        <f t="shared" si="124"/>
        <v>1</v>
      </c>
      <c r="B7954">
        <v>3013275</v>
      </c>
      <c r="C7954">
        <v>1380</v>
      </c>
      <c r="D7954">
        <v>1500</v>
      </c>
      <c r="E7954"/>
      <c r="F7954" t="s">
        <v>253</v>
      </c>
      <c r="G7954">
        <v>1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9338</v>
      </c>
    </row>
    <row r="7955" spans="1:13">
      <c r="A7955" s="13">
        <f t="shared" si="124"/>
        <v>2</v>
      </c>
      <c r="B7955">
        <v>3013276</v>
      </c>
      <c r="C7955">
        <v>1380</v>
      </c>
      <c r="D7955">
        <v>1501</v>
      </c>
      <c r="E7955"/>
      <c r="F7955" t="s">
        <v>253</v>
      </c>
      <c r="G7955">
        <v>2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5814</v>
      </c>
    </row>
    <row r="7956" spans="1:13">
      <c r="A7956" s="13">
        <f t="shared" si="124"/>
        <v>2</v>
      </c>
      <c r="B7956">
        <v>3013277</v>
      </c>
      <c r="C7956">
        <v>1380</v>
      </c>
      <c r="D7956">
        <v>1501</v>
      </c>
      <c r="E7956"/>
      <c r="F7956" t="s">
        <v>253</v>
      </c>
      <c r="G7956">
        <v>2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5815</v>
      </c>
    </row>
    <row r="7957" spans="1:13">
      <c r="A7957" s="13">
        <f t="shared" si="124"/>
        <v>1</v>
      </c>
      <c r="B7957">
        <v>3013278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5816</v>
      </c>
    </row>
    <row r="7958" spans="1:13">
      <c r="A7958" s="13">
        <f t="shared" si="124"/>
        <v>5</v>
      </c>
      <c r="B7958">
        <v>3013285</v>
      </c>
      <c r="C7958">
        <v>1380</v>
      </c>
      <c r="D7958">
        <v>1501</v>
      </c>
      <c r="E7958"/>
      <c r="F7958" t="s">
        <v>253</v>
      </c>
      <c r="G7958">
        <v>5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5817</v>
      </c>
    </row>
    <row r="7959" spans="1:13">
      <c r="A7959" s="13">
        <f t="shared" si="124"/>
        <v>1</v>
      </c>
      <c r="B7959">
        <v>3013286</v>
      </c>
      <c r="C7959">
        <v>1380</v>
      </c>
      <c r="D7959">
        <v>1500</v>
      </c>
      <c r="E7959"/>
      <c r="F7959" t="s">
        <v>253</v>
      </c>
      <c r="G7959">
        <v>1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5818</v>
      </c>
    </row>
    <row r="7960" spans="1:13">
      <c r="A7960" s="13">
        <f t="shared" si="124"/>
        <v>2</v>
      </c>
      <c r="B7960">
        <v>3013287</v>
      </c>
      <c r="C7960">
        <v>1380</v>
      </c>
      <c r="D7960">
        <v>1500</v>
      </c>
      <c r="E7960"/>
      <c r="F7960" t="s">
        <v>253</v>
      </c>
      <c r="G7960">
        <v>2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5819</v>
      </c>
    </row>
    <row r="7961" spans="1:13">
      <c r="A7961" s="13">
        <f t="shared" si="124"/>
        <v>2</v>
      </c>
      <c r="B7961">
        <v>3013288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5820</v>
      </c>
    </row>
    <row r="7962" spans="1:13">
      <c r="A7962" s="13">
        <f t="shared" si="124"/>
        <v>1</v>
      </c>
      <c r="B7962">
        <v>3013289</v>
      </c>
      <c r="C7962">
        <v>1380</v>
      </c>
      <c r="D7962">
        <v>1500</v>
      </c>
      <c r="E7962"/>
      <c r="F7962" t="s">
        <v>253</v>
      </c>
      <c r="G7962">
        <v>1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5821</v>
      </c>
    </row>
    <row r="7963" spans="1:13">
      <c r="A7963" s="13">
        <f t="shared" si="124"/>
        <v>3</v>
      </c>
      <c r="B7963">
        <v>3013290</v>
      </c>
      <c r="C7963">
        <v>1380</v>
      </c>
      <c r="D7963">
        <v>1501</v>
      </c>
      <c r="E7963"/>
      <c r="F7963" t="s">
        <v>253</v>
      </c>
      <c r="G7963">
        <v>3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5822</v>
      </c>
    </row>
    <row r="7964" spans="1:13">
      <c r="A7964" s="13">
        <f t="shared" si="124"/>
        <v>10</v>
      </c>
      <c r="B7964">
        <v>3013291</v>
      </c>
      <c r="C7964">
        <v>1380</v>
      </c>
      <c r="D7964">
        <v>1500</v>
      </c>
      <c r="E7964"/>
      <c r="F7964" t="s">
        <v>253</v>
      </c>
      <c r="G7964">
        <v>10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5823</v>
      </c>
    </row>
    <row r="7965" spans="1:13">
      <c r="A7965" s="13">
        <f t="shared" si="124"/>
        <v>28</v>
      </c>
      <c r="B7965">
        <v>3013292</v>
      </c>
      <c r="C7965">
        <v>1380</v>
      </c>
      <c r="D7965">
        <v>1500</v>
      </c>
      <c r="E7965"/>
      <c r="F7965" t="s">
        <v>253</v>
      </c>
      <c r="G7965">
        <v>28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5824</v>
      </c>
    </row>
    <row r="7966" spans="1:13">
      <c r="A7966" s="13">
        <f t="shared" si="124"/>
        <v>2</v>
      </c>
      <c r="B7966">
        <v>3013294</v>
      </c>
      <c r="C7966">
        <v>1380</v>
      </c>
      <c r="D7966">
        <v>1501</v>
      </c>
      <c r="E7966"/>
      <c r="F7966" t="s">
        <v>253</v>
      </c>
      <c r="G7966">
        <v>2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5825</v>
      </c>
    </row>
    <row r="7967" spans="1:13">
      <c r="A7967" s="13">
        <f t="shared" si="124"/>
        <v>1</v>
      </c>
      <c r="B7967">
        <v>3013295</v>
      </c>
      <c r="C7967">
        <v>1400</v>
      </c>
      <c r="D7967">
        <v>1500</v>
      </c>
      <c r="E7967"/>
      <c r="F7967" t="s">
        <v>253</v>
      </c>
      <c r="G7967">
        <v>1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5826</v>
      </c>
    </row>
    <row r="7968" spans="1:13">
      <c r="A7968" s="13">
        <f t="shared" si="124"/>
        <v>2</v>
      </c>
      <c r="B7968">
        <v>3013296</v>
      </c>
      <c r="C7968">
        <v>1400</v>
      </c>
      <c r="D7968">
        <v>1500</v>
      </c>
      <c r="E7968"/>
      <c r="F7968" t="s">
        <v>253</v>
      </c>
      <c r="G7968">
        <v>2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5827</v>
      </c>
    </row>
    <row r="7969" spans="1:13">
      <c r="A7969" s="13">
        <f t="shared" si="124"/>
        <v>1</v>
      </c>
      <c r="B7969">
        <v>3013297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5828</v>
      </c>
    </row>
    <row r="7970" spans="1:13">
      <c r="A7970" s="13">
        <f t="shared" si="124"/>
        <v>2</v>
      </c>
      <c r="B7970">
        <v>3013298</v>
      </c>
      <c r="C7970">
        <v>1400</v>
      </c>
      <c r="D7970">
        <v>1500</v>
      </c>
      <c r="E7970"/>
      <c r="F7970" t="s">
        <v>253</v>
      </c>
      <c r="G7970">
        <v>2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5829</v>
      </c>
    </row>
    <row r="7971" spans="1:13">
      <c r="A7971" s="13">
        <f t="shared" si="124"/>
        <v>2</v>
      </c>
      <c r="B7971">
        <v>3013300</v>
      </c>
      <c r="C7971">
        <v>1380</v>
      </c>
      <c r="D7971">
        <v>1501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5830</v>
      </c>
    </row>
    <row r="7972" spans="1:13">
      <c r="A7972" s="13">
        <f t="shared" si="124"/>
        <v>2</v>
      </c>
      <c r="B7972">
        <v>3013301</v>
      </c>
      <c r="C7972">
        <v>1380</v>
      </c>
      <c r="D7972">
        <v>1501</v>
      </c>
      <c r="E7972"/>
      <c r="F7972" t="s">
        <v>253</v>
      </c>
      <c r="G7972">
        <v>2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5831</v>
      </c>
    </row>
    <row r="7973" spans="1:13">
      <c r="A7973" s="13">
        <f t="shared" si="124"/>
        <v>2</v>
      </c>
      <c r="B7973">
        <v>3013302</v>
      </c>
      <c r="C7973">
        <v>1380</v>
      </c>
      <c r="D7973">
        <v>1501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5832</v>
      </c>
    </row>
    <row r="7974" spans="1:13">
      <c r="A7974" s="13">
        <f t="shared" si="124"/>
        <v>2</v>
      </c>
      <c r="B7974">
        <v>3013303</v>
      </c>
      <c r="C7974">
        <v>1380</v>
      </c>
      <c r="D7974">
        <v>1501</v>
      </c>
      <c r="E7974"/>
      <c r="F7974" t="s">
        <v>253</v>
      </c>
      <c r="G7974">
        <v>2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5833</v>
      </c>
    </row>
    <row r="7975" spans="1:13">
      <c r="A7975" s="13">
        <f t="shared" si="124"/>
        <v>2</v>
      </c>
      <c r="B7975">
        <v>3013304</v>
      </c>
      <c r="C7975">
        <v>1380</v>
      </c>
      <c r="D7975">
        <v>1501</v>
      </c>
      <c r="E7975"/>
      <c r="F7975" t="s">
        <v>253</v>
      </c>
      <c r="G7975">
        <v>2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5834</v>
      </c>
    </row>
    <row r="7976" spans="1:13">
      <c r="A7976" s="13">
        <f t="shared" si="124"/>
        <v>2</v>
      </c>
      <c r="B7976">
        <v>3013305</v>
      </c>
      <c r="C7976">
        <v>1380</v>
      </c>
      <c r="D7976">
        <v>1501</v>
      </c>
      <c r="E7976"/>
      <c r="F7976" t="s">
        <v>253</v>
      </c>
      <c r="G7976">
        <v>2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5835</v>
      </c>
    </row>
    <row r="7977" spans="1:13">
      <c r="A7977" s="13">
        <f t="shared" si="124"/>
        <v>2</v>
      </c>
      <c r="B7977">
        <v>3013306</v>
      </c>
      <c r="C7977">
        <v>1380</v>
      </c>
      <c r="D7977">
        <v>1501</v>
      </c>
      <c r="E7977"/>
      <c r="F7977" t="s">
        <v>253</v>
      </c>
      <c r="G7977">
        <v>2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5836</v>
      </c>
    </row>
    <row r="7978" spans="1:13">
      <c r="A7978" s="13">
        <f t="shared" si="124"/>
        <v>4</v>
      </c>
      <c r="B7978">
        <v>3013307</v>
      </c>
      <c r="C7978">
        <v>1380</v>
      </c>
      <c r="D7978">
        <v>1501</v>
      </c>
      <c r="E7978"/>
      <c r="F7978" t="s">
        <v>253</v>
      </c>
      <c r="G7978">
        <v>4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5837</v>
      </c>
    </row>
    <row r="7979" spans="1:13">
      <c r="A7979" s="13">
        <f t="shared" si="124"/>
        <v>3</v>
      </c>
      <c r="B7979">
        <v>3013308</v>
      </c>
      <c r="C7979">
        <v>1380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5838</v>
      </c>
    </row>
    <row r="7980" spans="1:13">
      <c r="A7980" s="13">
        <f t="shared" si="124"/>
        <v>3</v>
      </c>
      <c r="B7980">
        <v>3013309</v>
      </c>
      <c r="C7980">
        <v>1380</v>
      </c>
      <c r="D7980">
        <v>1500</v>
      </c>
      <c r="E7980"/>
      <c r="F7980" t="s">
        <v>253</v>
      </c>
      <c r="G7980">
        <v>3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5839</v>
      </c>
    </row>
    <row r="7981" spans="1:13">
      <c r="A7981" s="13">
        <f t="shared" si="124"/>
        <v>4</v>
      </c>
      <c r="B7981">
        <v>3013310</v>
      </c>
      <c r="C7981">
        <v>1380</v>
      </c>
      <c r="D7981">
        <v>1501</v>
      </c>
      <c r="E7981"/>
      <c r="F7981" t="s">
        <v>253</v>
      </c>
      <c r="G7981">
        <v>4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5840</v>
      </c>
    </row>
    <row r="7982" spans="1:13">
      <c r="A7982" s="13">
        <f t="shared" si="124"/>
        <v>4</v>
      </c>
      <c r="B7982">
        <v>3013311</v>
      </c>
      <c r="C7982">
        <v>1380</v>
      </c>
      <c r="D7982">
        <v>1501</v>
      </c>
      <c r="E7982"/>
      <c r="F7982" t="s">
        <v>253</v>
      </c>
      <c r="G7982">
        <v>4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5841</v>
      </c>
    </row>
    <row r="7983" spans="1:13">
      <c r="A7983" s="13">
        <f t="shared" si="124"/>
        <v>3</v>
      </c>
      <c r="B7983">
        <v>3013312</v>
      </c>
      <c r="C7983">
        <v>1380</v>
      </c>
      <c r="D7983">
        <v>1500</v>
      </c>
      <c r="E7983"/>
      <c r="F7983" t="s">
        <v>253</v>
      </c>
      <c r="G7983">
        <v>3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5842</v>
      </c>
    </row>
    <row r="7984" spans="1:13">
      <c r="A7984" s="13">
        <f t="shared" si="124"/>
        <v>6</v>
      </c>
      <c r="B7984">
        <v>3013313</v>
      </c>
      <c r="C7984">
        <v>1380</v>
      </c>
      <c r="D7984">
        <v>1500</v>
      </c>
      <c r="E7984"/>
      <c r="F7984" t="s">
        <v>253</v>
      </c>
      <c r="G7984">
        <v>6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5843</v>
      </c>
    </row>
    <row r="7985" spans="1:13">
      <c r="A7985" s="13">
        <f t="shared" si="124"/>
        <v>4</v>
      </c>
      <c r="B7985">
        <v>3013314</v>
      </c>
      <c r="C7985">
        <v>1380</v>
      </c>
      <c r="D7985">
        <v>1500</v>
      </c>
      <c r="E7985"/>
      <c r="F7985" t="s">
        <v>253</v>
      </c>
      <c r="G7985">
        <v>4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5844</v>
      </c>
    </row>
    <row r="7986" spans="1:13">
      <c r="A7986" s="13">
        <f t="shared" si="124"/>
        <v>4</v>
      </c>
      <c r="B7986">
        <v>3013315</v>
      </c>
      <c r="C7986">
        <v>1380</v>
      </c>
      <c r="D7986">
        <v>1500</v>
      </c>
      <c r="E7986"/>
      <c r="F7986" t="s">
        <v>253</v>
      </c>
      <c r="G7986">
        <v>4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5845</v>
      </c>
    </row>
    <row r="7987" spans="1:13">
      <c r="A7987" s="13">
        <f t="shared" si="124"/>
        <v>3</v>
      </c>
      <c r="B7987">
        <v>3013316</v>
      </c>
      <c r="C7987">
        <v>1380</v>
      </c>
      <c r="D7987">
        <v>1500</v>
      </c>
      <c r="E7987"/>
      <c r="F7987" t="s">
        <v>253</v>
      </c>
      <c r="G7987">
        <v>3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5846</v>
      </c>
    </row>
    <row r="7988" spans="1:13">
      <c r="A7988" s="13">
        <f t="shared" si="124"/>
        <v>2</v>
      </c>
      <c r="B7988">
        <v>3013317</v>
      </c>
      <c r="C7988">
        <v>1380</v>
      </c>
      <c r="D7988">
        <v>1501</v>
      </c>
      <c r="E7988"/>
      <c r="F7988" t="s">
        <v>253</v>
      </c>
      <c r="G7988">
        <v>2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5847</v>
      </c>
    </row>
    <row r="7989" spans="1:13">
      <c r="A7989" s="13">
        <f t="shared" si="124"/>
        <v>4</v>
      </c>
      <c r="B7989">
        <v>3013318</v>
      </c>
      <c r="C7989">
        <v>1380</v>
      </c>
      <c r="D7989">
        <v>1501</v>
      </c>
      <c r="E7989"/>
      <c r="F7989" t="s">
        <v>253</v>
      </c>
      <c r="G7989">
        <v>4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5848</v>
      </c>
    </row>
    <row r="7990" spans="1:13">
      <c r="A7990" s="13">
        <f t="shared" si="124"/>
        <v>2</v>
      </c>
      <c r="B7990">
        <v>3013319</v>
      </c>
      <c r="C7990">
        <v>1380</v>
      </c>
      <c r="D7990">
        <v>1501</v>
      </c>
      <c r="E7990"/>
      <c r="F7990" t="s">
        <v>253</v>
      </c>
      <c r="G7990">
        <v>2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5849</v>
      </c>
    </row>
    <row r="7991" spans="1:13">
      <c r="A7991" s="13">
        <f t="shared" si="124"/>
        <v>5</v>
      </c>
      <c r="B7991">
        <v>3013320</v>
      </c>
      <c r="C7991">
        <v>1380</v>
      </c>
      <c r="D7991">
        <v>1501</v>
      </c>
      <c r="E7991"/>
      <c r="F7991" t="s">
        <v>253</v>
      </c>
      <c r="G7991">
        <v>5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5850</v>
      </c>
    </row>
    <row r="7992" spans="1:13">
      <c r="A7992" s="13">
        <f t="shared" si="124"/>
        <v>4</v>
      </c>
      <c r="B7992">
        <v>3013321</v>
      </c>
      <c r="C7992">
        <v>1380</v>
      </c>
      <c r="D7992">
        <v>1501</v>
      </c>
      <c r="E7992"/>
      <c r="F7992" t="s">
        <v>253</v>
      </c>
      <c r="G7992">
        <v>4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5851</v>
      </c>
    </row>
    <row r="7993" spans="1:13">
      <c r="A7993" s="13">
        <f t="shared" si="124"/>
        <v>2</v>
      </c>
      <c r="B7993">
        <v>3013322</v>
      </c>
      <c r="C7993">
        <v>1380</v>
      </c>
      <c r="D7993">
        <v>1501</v>
      </c>
      <c r="E7993"/>
      <c r="F7993" t="s">
        <v>253</v>
      </c>
      <c r="G7993">
        <v>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5852</v>
      </c>
    </row>
    <row r="7994" spans="1:13">
      <c r="A7994" s="13">
        <f t="shared" si="124"/>
        <v>2</v>
      </c>
      <c r="B7994">
        <v>3013323</v>
      </c>
      <c r="C7994">
        <v>1380</v>
      </c>
      <c r="D7994">
        <v>1501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5853</v>
      </c>
    </row>
    <row r="7995" spans="1:13">
      <c r="A7995" s="13">
        <f t="shared" si="124"/>
        <v>34</v>
      </c>
      <c r="B7995">
        <v>3013324</v>
      </c>
      <c r="C7995">
        <v>1380</v>
      </c>
      <c r="D7995">
        <v>1500</v>
      </c>
      <c r="E7995"/>
      <c r="F7995" t="s">
        <v>253</v>
      </c>
      <c r="G7995">
        <v>34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5854</v>
      </c>
    </row>
    <row r="7996" spans="1:13">
      <c r="A7996" s="13">
        <f t="shared" si="124"/>
        <v>2</v>
      </c>
      <c r="B7996">
        <v>3013325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5855</v>
      </c>
    </row>
    <row r="7997" spans="1:13">
      <c r="A7997" s="13">
        <f t="shared" si="124"/>
        <v>4</v>
      </c>
      <c r="B7997">
        <v>3013326</v>
      </c>
      <c r="C7997">
        <v>1380</v>
      </c>
      <c r="D7997">
        <v>1501</v>
      </c>
      <c r="E7997"/>
      <c r="F7997" t="s">
        <v>253</v>
      </c>
      <c r="G7997">
        <v>4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5856</v>
      </c>
    </row>
    <row r="7998" spans="1:13">
      <c r="A7998" s="13">
        <f t="shared" si="124"/>
        <v>4</v>
      </c>
      <c r="B7998">
        <v>3013327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5857</v>
      </c>
    </row>
    <row r="7999" spans="1:13">
      <c r="A7999" s="13">
        <f t="shared" si="124"/>
        <v>4</v>
      </c>
      <c r="B7999">
        <v>3013328</v>
      </c>
      <c r="C7999">
        <v>1380</v>
      </c>
      <c r="D7999">
        <v>1500</v>
      </c>
      <c r="E7999"/>
      <c r="F7999" t="s">
        <v>253</v>
      </c>
      <c r="G7999">
        <v>4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5858</v>
      </c>
    </row>
    <row r="8000" spans="1:13">
      <c r="A8000" s="13">
        <f t="shared" si="124"/>
        <v>3</v>
      </c>
      <c r="B8000">
        <v>3013329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5859</v>
      </c>
    </row>
    <row r="8001" spans="1:13">
      <c r="A8001" s="13">
        <f t="shared" si="124"/>
        <v>4</v>
      </c>
      <c r="B8001">
        <v>3013330</v>
      </c>
      <c r="C8001">
        <v>1380</v>
      </c>
      <c r="D8001">
        <v>1501</v>
      </c>
      <c r="E8001"/>
      <c r="F8001" t="s">
        <v>253</v>
      </c>
      <c r="G8001">
        <v>4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5860</v>
      </c>
    </row>
    <row r="8002" spans="1:13">
      <c r="A8002" s="13">
        <f t="shared" si="124"/>
        <v>1</v>
      </c>
      <c r="B8002">
        <v>3013331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5861</v>
      </c>
    </row>
    <row r="8003" spans="1:13">
      <c r="A8003" s="13">
        <f t="shared" ref="A8003:A8066" si="125">G8003+H8003+I8003</f>
        <v>2</v>
      </c>
      <c r="B8003">
        <v>3013332</v>
      </c>
      <c r="C8003">
        <v>1380</v>
      </c>
      <c r="D8003">
        <v>1500</v>
      </c>
      <c r="E8003"/>
      <c r="F8003" t="s">
        <v>253</v>
      </c>
      <c r="G8003">
        <v>2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5862</v>
      </c>
    </row>
    <row r="8004" spans="1:13">
      <c r="A8004" s="13">
        <f t="shared" si="125"/>
        <v>1</v>
      </c>
      <c r="B8004">
        <v>3013333</v>
      </c>
      <c r="C8004">
        <v>1380</v>
      </c>
      <c r="D8004">
        <v>1500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5863</v>
      </c>
    </row>
    <row r="8005" spans="1:13">
      <c r="A8005" s="13">
        <f t="shared" si="125"/>
        <v>5</v>
      </c>
      <c r="B8005">
        <v>3013334</v>
      </c>
      <c r="C8005">
        <v>1380</v>
      </c>
      <c r="D8005">
        <v>1501</v>
      </c>
      <c r="E8005"/>
      <c r="F8005" t="s">
        <v>253</v>
      </c>
      <c r="G8005">
        <v>5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5864</v>
      </c>
    </row>
    <row r="8006" spans="1:13">
      <c r="A8006" s="13">
        <f t="shared" si="125"/>
        <v>2</v>
      </c>
      <c r="B8006">
        <v>3013335</v>
      </c>
      <c r="C8006">
        <v>1380</v>
      </c>
      <c r="D8006">
        <v>1500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5865</v>
      </c>
    </row>
    <row r="8007" spans="1:13">
      <c r="A8007" s="13">
        <f t="shared" si="125"/>
        <v>2</v>
      </c>
      <c r="B8007">
        <v>3013336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5866</v>
      </c>
    </row>
    <row r="8008" spans="1:13">
      <c r="A8008" s="13">
        <f t="shared" si="125"/>
        <v>2</v>
      </c>
      <c r="B8008">
        <v>3013337</v>
      </c>
      <c r="C8008">
        <v>1380</v>
      </c>
      <c r="D8008">
        <v>1501</v>
      </c>
      <c r="E8008"/>
      <c r="F8008" t="s">
        <v>253</v>
      </c>
      <c r="G8008">
        <v>2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5867</v>
      </c>
    </row>
    <row r="8009" spans="1:13">
      <c r="A8009" s="13">
        <f t="shared" si="125"/>
        <v>1</v>
      </c>
      <c r="B8009">
        <v>3013338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5868</v>
      </c>
    </row>
    <row r="8010" spans="1:13">
      <c r="A8010" s="13">
        <f t="shared" si="125"/>
        <v>4</v>
      </c>
      <c r="B8010">
        <v>3013339</v>
      </c>
      <c r="C8010">
        <v>1380</v>
      </c>
      <c r="D8010">
        <v>1501</v>
      </c>
      <c r="E8010"/>
      <c r="F8010" t="s">
        <v>253</v>
      </c>
      <c r="G8010">
        <v>4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5869</v>
      </c>
    </row>
    <row r="8011" spans="1:13">
      <c r="A8011" s="13">
        <f t="shared" si="125"/>
        <v>2</v>
      </c>
      <c r="B8011">
        <v>3013340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5870</v>
      </c>
    </row>
    <row r="8012" spans="1:13">
      <c r="A8012" s="13">
        <f t="shared" si="125"/>
        <v>3</v>
      </c>
      <c r="B8012">
        <v>3013341</v>
      </c>
      <c r="C8012">
        <v>1380</v>
      </c>
      <c r="D8012">
        <v>1500</v>
      </c>
      <c r="E8012"/>
      <c r="F8012" t="s">
        <v>253</v>
      </c>
      <c r="G8012">
        <v>3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5871</v>
      </c>
    </row>
    <row r="8013" spans="1:13">
      <c r="A8013" s="13">
        <f t="shared" si="125"/>
        <v>1</v>
      </c>
      <c r="B8013">
        <v>3013342</v>
      </c>
      <c r="C8013">
        <v>1380</v>
      </c>
      <c r="D8013">
        <v>1500</v>
      </c>
      <c r="E8013"/>
      <c r="F8013" t="s">
        <v>253</v>
      </c>
      <c r="G8013">
        <v>1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5872</v>
      </c>
    </row>
    <row r="8014" spans="1:13">
      <c r="A8014" s="13">
        <f t="shared" si="125"/>
        <v>2</v>
      </c>
      <c r="B8014">
        <v>3013343</v>
      </c>
      <c r="C8014">
        <v>1380</v>
      </c>
      <c r="D8014">
        <v>1501</v>
      </c>
      <c r="E8014"/>
      <c r="F8014" t="s">
        <v>253</v>
      </c>
      <c r="G8014">
        <v>2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5873</v>
      </c>
    </row>
    <row r="8015" spans="1:13">
      <c r="A8015" s="13">
        <f t="shared" si="125"/>
        <v>2</v>
      </c>
      <c r="B8015">
        <v>3013344</v>
      </c>
      <c r="C8015">
        <v>1380</v>
      </c>
      <c r="D8015">
        <v>1501</v>
      </c>
      <c r="E8015"/>
      <c r="F8015" t="s">
        <v>253</v>
      </c>
      <c r="G8015">
        <v>2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5874</v>
      </c>
    </row>
    <row r="8016" spans="1:13">
      <c r="A8016" s="13">
        <f t="shared" si="125"/>
        <v>2</v>
      </c>
      <c r="B8016">
        <v>3013345</v>
      </c>
      <c r="C8016">
        <v>1380</v>
      </c>
      <c r="D8016">
        <v>1501</v>
      </c>
      <c r="E8016"/>
      <c r="F8016" t="s">
        <v>253</v>
      </c>
      <c r="G8016">
        <v>2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5875</v>
      </c>
    </row>
    <row r="8017" spans="1:13">
      <c r="A8017" s="13">
        <f t="shared" si="125"/>
        <v>4</v>
      </c>
      <c r="B8017">
        <v>3013346</v>
      </c>
      <c r="C8017">
        <v>1380</v>
      </c>
      <c r="D8017">
        <v>1501</v>
      </c>
      <c r="E8017"/>
      <c r="F8017" t="s">
        <v>253</v>
      </c>
      <c r="G8017">
        <v>4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5876</v>
      </c>
    </row>
    <row r="8018" spans="1:13">
      <c r="A8018" s="13">
        <f t="shared" si="125"/>
        <v>4</v>
      </c>
      <c r="B8018">
        <v>3013347</v>
      </c>
      <c r="C8018">
        <v>1380</v>
      </c>
      <c r="D8018">
        <v>1501</v>
      </c>
      <c r="E8018"/>
      <c r="F8018" t="s">
        <v>253</v>
      </c>
      <c r="G8018">
        <v>4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5877</v>
      </c>
    </row>
    <row r="8019" spans="1:13">
      <c r="A8019" s="13">
        <f t="shared" si="125"/>
        <v>4</v>
      </c>
      <c r="B8019">
        <v>3013348</v>
      </c>
      <c r="C8019">
        <v>1380</v>
      </c>
      <c r="D8019">
        <v>1501</v>
      </c>
      <c r="E8019"/>
      <c r="F8019" t="s">
        <v>253</v>
      </c>
      <c r="G8019">
        <v>4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5878</v>
      </c>
    </row>
    <row r="8020" spans="1:13">
      <c r="A8020" s="13">
        <f t="shared" si="125"/>
        <v>4</v>
      </c>
      <c r="B8020">
        <v>3013349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5879</v>
      </c>
    </row>
    <row r="8021" spans="1:13">
      <c r="A8021" s="13">
        <f t="shared" si="125"/>
        <v>2</v>
      </c>
      <c r="B8021">
        <v>3013350</v>
      </c>
      <c r="C8021">
        <v>1380</v>
      </c>
      <c r="D8021">
        <v>1501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5880</v>
      </c>
    </row>
    <row r="8022" spans="1:13">
      <c r="A8022" s="13">
        <f t="shared" si="125"/>
        <v>5</v>
      </c>
      <c r="B8022">
        <v>3013351</v>
      </c>
      <c r="C8022">
        <v>1380</v>
      </c>
      <c r="D8022">
        <v>1500</v>
      </c>
      <c r="E8022"/>
      <c r="F8022" t="s">
        <v>253</v>
      </c>
      <c r="G8022">
        <v>5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7778</v>
      </c>
    </row>
    <row r="8023" spans="1:13">
      <c r="A8023" s="13">
        <f t="shared" si="125"/>
        <v>2</v>
      </c>
      <c r="B8023">
        <v>3013352</v>
      </c>
      <c r="C8023">
        <v>1380</v>
      </c>
      <c r="D8023">
        <v>1500</v>
      </c>
      <c r="E8023"/>
      <c r="F8023" t="s">
        <v>253</v>
      </c>
      <c r="G8023">
        <v>2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5881</v>
      </c>
    </row>
    <row r="8024" spans="1:13">
      <c r="A8024" s="13">
        <f t="shared" si="125"/>
        <v>1</v>
      </c>
      <c r="B8024">
        <v>3013353</v>
      </c>
      <c r="C8024">
        <v>1380</v>
      </c>
      <c r="D8024">
        <v>1500</v>
      </c>
      <c r="E8024"/>
      <c r="F8024" t="s">
        <v>253</v>
      </c>
      <c r="G8024">
        <v>1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5882</v>
      </c>
    </row>
    <row r="8025" spans="1:13">
      <c r="A8025" s="13">
        <f t="shared" si="125"/>
        <v>2</v>
      </c>
      <c r="B8025">
        <v>3013354</v>
      </c>
      <c r="C8025">
        <v>1380</v>
      </c>
      <c r="D8025">
        <v>1501</v>
      </c>
      <c r="E8025"/>
      <c r="F8025" t="s">
        <v>253</v>
      </c>
      <c r="G8025">
        <v>2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5883</v>
      </c>
    </row>
    <row r="8026" spans="1:13">
      <c r="A8026" s="13">
        <f t="shared" si="125"/>
        <v>1</v>
      </c>
      <c r="B8026">
        <v>3013355</v>
      </c>
      <c r="C8026">
        <v>1380</v>
      </c>
      <c r="D8026">
        <v>1500</v>
      </c>
      <c r="E8026"/>
      <c r="F8026" t="s">
        <v>253</v>
      </c>
      <c r="G8026">
        <v>1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5884</v>
      </c>
    </row>
    <row r="8027" spans="1:13">
      <c r="A8027" s="13">
        <f t="shared" si="125"/>
        <v>3</v>
      </c>
      <c r="B8027">
        <v>3013356</v>
      </c>
      <c r="C8027">
        <v>1380</v>
      </c>
      <c r="D8027">
        <v>1500</v>
      </c>
      <c r="E8027"/>
      <c r="F8027" t="s">
        <v>253</v>
      </c>
      <c r="G8027">
        <v>3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5885</v>
      </c>
    </row>
    <row r="8028" spans="1:13">
      <c r="A8028" s="13">
        <f t="shared" si="125"/>
        <v>1</v>
      </c>
      <c r="B8028">
        <v>3013357</v>
      </c>
      <c r="C8028">
        <v>1380</v>
      </c>
      <c r="D8028">
        <v>1500</v>
      </c>
      <c r="E8028"/>
      <c r="F8028" t="s">
        <v>253</v>
      </c>
      <c r="G8028">
        <v>1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5886</v>
      </c>
    </row>
    <row r="8029" spans="1:13">
      <c r="A8029" s="13">
        <f t="shared" si="125"/>
        <v>4</v>
      </c>
      <c r="B8029">
        <v>3013358</v>
      </c>
      <c r="C8029">
        <v>1380</v>
      </c>
      <c r="D8029">
        <v>1501</v>
      </c>
      <c r="E8029"/>
      <c r="F8029" t="s">
        <v>253</v>
      </c>
      <c r="G8029">
        <v>4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5887</v>
      </c>
    </row>
    <row r="8030" spans="1:13">
      <c r="A8030" s="13">
        <f t="shared" si="125"/>
        <v>4</v>
      </c>
      <c r="B8030">
        <v>3013359</v>
      </c>
      <c r="C8030">
        <v>1380</v>
      </c>
      <c r="D8030">
        <v>1501</v>
      </c>
      <c r="E8030"/>
      <c r="F8030" t="s">
        <v>253</v>
      </c>
      <c r="G8030">
        <v>4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5888</v>
      </c>
    </row>
    <row r="8031" spans="1:13">
      <c r="A8031" s="13">
        <f t="shared" si="125"/>
        <v>2</v>
      </c>
      <c r="B8031">
        <v>3013360</v>
      </c>
      <c r="C8031">
        <v>1380</v>
      </c>
      <c r="D8031">
        <v>1500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5889</v>
      </c>
    </row>
    <row r="8032" spans="1:13">
      <c r="A8032" s="13">
        <f t="shared" si="125"/>
        <v>3</v>
      </c>
      <c r="B8032">
        <v>3013361</v>
      </c>
      <c r="C8032">
        <v>1380</v>
      </c>
      <c r="D8032">
        <v>1500</v>
      </c>
      <c r="E8032"/>
      <c r="F8032" t="s">
        <v>253</v>
      </c>
      <c r="G8032">
        <v>3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5890</v>
      </c>
    </row>
    <row r="8033" spans="1:13">
      <c r="A8033" s="13">
        <f t="shared" si="125"/>
        <v>3</v>
      </c>
      <c r="B8033">
        <v>3013362</v>
      </c>
      <c r="C8033">
        <v>1380</v>
      </c>
      <c r="D8033">
        <v>1500</v>
      </c>
      <c r="E8033"/>
      <c r="F8033" t="s">
        <v>253</v>
      </c>
      <c r="G8033">
        <v>3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5891</v>
      </c>
    </row>
    <row r="8034" spans="1:13">
      <c r="A8034" s="13">
        <f t="shared" si="125"/>
        <v>2</v>
      </c>
      <c r="B8034">
        <v>3013363</v>
      </c>
      <c r="C8034">
        <v>1380</v>
      </c>
      <c r="D8034">
        <v>1500</v>
      </c>
      <c r="E8034"/>
      <c r="F8034" t="s">
        <v>253</v>
      </c>
      <c r="G8034">
        <v>2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5892</v>
      </c>
    </row>
    <row r="8035" spans="1:13">
      <c r="A8035" s="13">
        <f t="shared" si="125"/>
        <v>2</v>
      </c>
      <c r="B8035">
        <v>3013364</v>
      </c>
      <c r="C8035">
        <v>1400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5893</v>
      </c>
    </row>
    <row r="8036" spans="1:13">
      <c r="A8036" s="13">
        <f t="shared" si="125"/>
        <v>5</v>
      </c>
      <c r="B8036">
        <v>3013366</v>
      </c>
      <c r="C8036">
        <v>1400</v>
      </c>
      <c r="D8036">
        <v>1500</v>
      </c>
      <c r="E8036"/>
      <c r="F8036" t="s">
        <v>253</v>
      </c>
      <c r="G8036">
        <v>5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9050</v>
      </c>
    </row>
    <row r="8037" spans="1:13">
      <c r="A8037" s="13">
        <f t="shared" si="125"/>
        <v>1</v>
      </c>
      <c r="B8037">
        <v>3013367</v>
      </c>
      <c r="C8037">
        <v>1380</v>
      </c>
      <c r="D8037">
        <v>1500</v>
      </c>
      <c r="E8037"/>
      <c r="F8037" t="s">
        <v>253</v>
      </c>
      <c r="G8037">
        <v>1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5894</v>
      </c>
    </row>
    <row r="8038" spans="1:13">
      <c r="A8038" s="13">
        <f t="shared" si="125"/>
        <v>2</v>
      </c>
      <c r="B8038">
        <v>3013368</v>
      </c>
      <c r="C8038">
        <v>1380</v>
      </c>
      <c r="D8038">
        <v>1501</v>
      </c>
      <c r="E8038"/>
      <c r="F8038" t="s">
        <v>253</v>
      </c>
      <c r="G8038">
        <v>2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5895</v>
      </c>
    </row>
    <row r="8039" spans="1:13">
      <c r="A8039" s="13">
        <f t="shared" si="125"/>
        <v>4</v>
      </c>
      <c r="B8039">
        <v>3013369</v>
      </c>
      <c r="C8039">
        <v>1380</v>
      </c>
      <c r="D8039">
        <v>1501</v>
      </c>
      <c r="E8039"/>
      <c r="F8039" t="s">
        <v>253</v>
      </c>
      <c r="G8039">
        <v>4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5896</v>
      </c>
    </row>
    <row r="8040" spans="1:13">
      <c r="A8040" s="13">
        <f t="shared" si="125"/>
        <v>1</v>
      </c>
      <c r="B8040">
        <v>3013370</v>
      </c>
      <c r="C8040">
        <v>1380</v>
      </c>
      <c r="D8040">
        <v>1500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5897</v>
      </c>
    </row>
    <row r="8041" spans="1:13">
      <c r="A8041" s="13">
        <f t="shared" si="125"/>
        <v>4</v>
      </c>
      <c r="B8041">
        <v>3013371</v>
      </c>
      <c r="C8041">
        <v>1380</v>
      </c>
      <c r="D8041">
        <v>1501</v>
      </c>
      <c r="E8041"/>
      <c r="F8041" t="s">
        <v>253</v>
      </c>
      <c r="G8041">
        <v>4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5898</v>
      </c>
    </row>
    <row r="8042" spans="1:13">
      <c r="A8042" s="13">
        <f t="shared" si="125"/>
        <v>2</v>
      </c>
      <c r="B8042">
        <v>3013372</v>
      </c>
      <c r="C8042">
        <v>1380</v>
      </c>
      <c r="D8042">
        <v>1501</v>
      </c>
      <c r="E8042"/>
      <c r="F8042" t="s">
        <v>253</v>
      </c>
      <c r="G8042">
        <v>2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5899</v>
      </c>
    </row>
    <row r="8043" spans="1:13">
      <c r="A8043" s="13">
        <f t="shared" si="125"/>
        <v>2</v>
      </c>
      <c r="B8043">
        <v>3013373</v>
      </c>
      <c r="C8043">
        <v>1380</v>
      </c>
      <c r="D8043">
        <v>1501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5900</v>
      </c>
    </row>
    <row r="8044" spans="1:13">
      <c r="A8044" s="13">
        <f t="shared" si="125"/>
        <v>2</v>
      </c>
      <c r="B8044">
        <v>3013374</v>
      </c>
      <c r="C8044">
        <v>1380</v>
      </c>
      <c r="D8044">
        <v>1501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5901</v>
      </c>
    </row>
    <row r="8045" spans="1:13">
      <c r="A8045" s="13">
        <f t="shared" si="125"/>
        <v>1</v>
      </c>
      <c r="B8045">
        <v>3013375</v>
      </c>
      <c r="C8045">
        <v>1380</v>
      </c>
      <c r="D8045">
        <v>1500</v>
      </c>
      <c r="E8045"/>
      <c r="F8045" t="s">
        <v>253</v>
      </c>
      <c r="G8045">
        <v>1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5902</v>
      </c>
    </row>
    <row r="8046" spans="1:13">
      <c r="A8046" s="13">
        <f t="shared" si="125"/>
        <v>4</v>
      </c>
      <c r="B8046">
        <v>3013376</v>
      </c>
      <c r="C8046">
        <v>1380</v>
      </c>
      <c r="D8046">
        <v>1501</v>
      </c>
      <c r="E8046"/>
      <c r="F8046" t="s">
        <v>253</v>
      </c>
      <c r="G8046">
        <v>4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5903</v>
      </c>
    </row>
    <row r="8047" spans="1:13">
      <c r="A8047" s="13">
        <f t="shared" si="125"/>
        <v>4</v>
      </c>
      <c r="B8047">
        <v>3013377</v>
      </c>
      <c r="C8047">
        <v>1380</v>
      </c>
      <c r="D8047">
        <v>1501</v>
      </c>
      <c r="E8047"/>
      <c r="F8047" t="s">
        <v>253</v>
      </c>
      <c r="G8047">
        <v>4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5904</v>
      </c>
    </row>
    <row r="8048" spans="1:13">
      <c r="A8048" s="13">
        <f t="shared" si="125"/>
        <v>4</v>
      </c>
      <c r="B8048">
        <v>3013378</v>
      </c>
      <c r="C8048">
        <v>1380</v>
      </c>
      <c r="D8048">
        <v>1500</v>
      </c>
      <c r="E8048"/>
      <c r="F8048" t="s">
        <v>253</v>
      </c>
      <c r="G8048">
        <v>4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5905</v>
      </c>
    </row>
    <row r="8049" spans="1:13">
      <c r="A8049" s="13">
        <f t="shared" si="125"/>
        <v>2</v>
      </c>
      <c r="B8049">
        <v>3013379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5906</v>
      </c>
    </row>
    <row r="8050" spans="1:13">
      <c r="A8050" s="13">
        <f t="shared" si="125"/>
        <v>2</v>
      </c>
      <c r="B8050">
        <v>3013380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5907</v>
      </c>
    </row>
    <row r="8051" spans="1:13">
      <c r="A8051" s="13">
        <f t="shared" si="125"/>
        <v>2</v>
      </c>
      <c r="B8051">
        <v>3013381</v>
      </c>
      <c r="C8051">
        <v>1380</v>
      </c>
      <c r="D8051">
        <v>1500</v>
      </c>
      <c r="E8051"/>
      <c r="F8051" t="s">
        <v>253</v>
      </c>
      <c r="G8051">
        <v>2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5908</v>
      </c>
    </row>
    <row r="8052" spans="1:13">
      <c r="A8052" s="13">
        <f t="shared" si="125"/>
        <v>2</v>
      </c>
      <c r="B8052">
        <v>3013382</v>
      </c>
      <c r="C8052">
        <v>1380</v>
      </c>
      <c r="D8052">
        <v>1501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5909</v>
      </c>
    </row>
    <row r="8053" spans="1:13">
      <c r="A8053" s="13">
        <f t="shared" si="125"/>
        <v>8</v>
      </c>
      <c r="B8053">
        <v>3013383</v>
      </c>
      <c r="C8053">
        <v>1380</v>
      </c>
      <c r="D8053">
        <v>1501</v>
      </c>
      <c r="E8053"/>
      <c r="F8053" t="s">
        <v>253</v>
      </c>
      <c r="G8053">
        <v>8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5910</v>
      </c>
    </row>
    <row r="8054" spans="1:13">
      <c r="A8054" s="13">
        <f t="shared" si="125"/>
        <v>4</v>
      </c>
      <c r="B8054">
        <v>3013384</v>
      </c>
      <c r="C8054">
        <v>1380</v>
      </c>
      <c r="D8054">
        <v>1501</v>
      </c>
      <c r="E8054"/>
      <c r="F8054" t="s">
        <v>253</v>
      </c>
      <c r="G8054">
        <v>4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5911</v>
      </c>
    </row>
    <row r="8055" spans="1:13">
      <c r="A8055" s="13">
        <f t="shared" si="125"/>
        <v>4</v>
      </c>
      <c r="B8055">
        <v>3013385</v>
      </c>
      <c r="C8055">
        <v>1380</v>
      </c>
      <c r="D8055">
        <v>1501</v>
      </c>
      <c r="E8055"/>
      <c r="F8055" t="s">
        <v>253</v>
      </c>
      <c r="G8055">
        <v>4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5912</v>
      </c>
    </row>
    <row r="8056" spans="1:13">
      <c r="A8056" s="13">
        <f t="shared" si="125"/>
        <v>2</v>
      </c>
      <c r="B8056">
        <v>3013386</v>
      </c>
      <c r="C8056">
        <v>1380</v>
      </c>
      <c r="D8056">
        <v>1501</v>
      </c>
      <c r="E8056"/>
      <c r="F8056" t="s">
        <v>253</v>
      </c>
      <c r="G8056">
        <v>2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5913</v>
      </c>
    </row>
    <row r="8057" spans="1:13">
      <c r="A8057" s="13">
        <f t="shared" si="125"/>
        <v>1</v>
      </c>
      <c r="B8057">
        <v>3013387</v>
      </c>
      <c r="C8057">
        <v>1380</v>
      </c>
      <c r="D8057">
        <v>1501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5914</v>
      </c>
    </row>
    <row r="8058" spans="1:13">
      <c r="A8058" s="13">
        <f t="shared" si="125"/>
        <v>2</v>
      </c>
      <c r="B8058">
        <v>3013389</v>
      </c>
      <c r="C8058">
        <v>1380</v>
      </c>
      <c r="D8058">
        <v>1501</v>
      </c>
      <c r="E8058"/>
      <c r="F8058" t="s">
        <v>253</v>
      </c>
      <c r="G8058">
        <v>2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5915</v>
      </c>
    </row>
    <row r="8059" spans="1:13">
      <c r="A8059" s="13">
        <f t="shared" si="125"/>
        <v>4</v>
      </c>
      <c r="B8059">
        <v>3013390</v>
      </c>
      <c r="C8059">
        <v>1380</v>
      </c>
      <c r="D8059">
        <v>1501</v>
      </c>
      <c r="E8059"/>
      <c r="F8059" t="s">
        <v>253</v>
      </c>
      <c r="G8059">
        <v>4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5916</v>
      </c>
    </row>
    <row r="8060" spans="1:13">
      <c r="A8060" s="13">
        <f t="shared" si="125"/>
        <v>1</v>
      </c>
      <c r="B8060">
        <v>3013391</v>
      </c>
      <c r="C8060">
        <v>1380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5917</v>
      </c>
    </row>
    <row r="8061" spans="1:13">
      <c r="A8061" s="13">
        <f t="shared" si="125"/>
        <v>1</v>
      </c>
      <c r="B8061">
        <v>3013392</v>
      </c>
      <c r="C8061">
        <v>1380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5918</v>
      </c>
    </row>
    <row r="8062" spans="1:13">
      <c r="A8062" s="13">
        <f t="shared" si="125"/>
        <v>4</v>
      </c>
      <c r="B8062">
        <v>3013393</v>
      </c>
      <c r="C8062">
        <v>1380</v>
      </c>
      <c r="D8062">
        <v>1501</v>
      </c>
      <c r="E8062"/>
      <c r="F8062" t="s">
        <v>253</v>
      </c>
      <c r="G8062">
        <v>4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5919</v>
      </c>
    </row>
    <row r="8063" spans="1:13">
      <c r="A8063" s="13">
        <f t="shared" si="125"/>
        <v>2</v>
      </c>
      <c r="B8063">
        <v>3013394</v>
      </c>
      <c r="C8063">
        <v>1380</v>
      </c>
      <c r="D8063">
        <v>1500</v>
      </c>
      <c r="E8063"/>
      <c r="F8063" t="s">
        <v>253</v>
      </c>
      <c r="G8063">
        <v>2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5920</v>
      </c>
    </row>
    <row r="8064" spans="1:13">
      <c r="A8064" s="13">
        <f t="shared" si="125"/>
        <v>4</v>
      </c>
      <c r="B8064">
        <v>3013395</v>
      </c>
      <c r="C8064">
        <v>1380</v>
      </c>
      <c r="D8064">
        <v>1501</v>
      </c>
      <c r="E8064"/>
      <c r="F8064" t="s">
        <v>253</v>
      </c>
      <c r="G8064">
        <v>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5921</v>
      </c>
    </row>
    <row r="8065" spans="1:13">
      <c r="A8065" s="13">
        <f t="shared" si="125"/>
        <v>1</v>
      </c>
      <c r="B8065">
        <v>3013396</v>
      </c>
      <c r="C8065">
        <v>1380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8580</v>
      </c>
    </row>
    <row r="8066" spans="1:13">
      <c r="A8066" s="13">
        <f t="shared" si="125"/>
        <v>1</v>
      </c>
      <c r="B8066">
        <v>3013397</v>
      </c>
      <c r="C8066">
        <v>1380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5922</v>
      </c>
    </row>
    <row r="8067" spans="1:13">
      <c r="A8067" s="13">
        <f t="shared" ref="A8067:A8130" si="126">G8067+H8067+I8067</f>
        <v>1</v>
      </c>
      <c r="B8067">
        <v>3013398</v>
      </c>
      <c r="C8067">
        <v>1380</v>
      </c>
      <c r="D8067">
        <v>1501</v>
      </c>
      <c r="E8067"/>
      <c r="F8067" t="s">
        <v>253</v>
      </c>
      <c r="G8067">
        <v>1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5923</v>
      </c>
    </row>
    <row r="8068" spans="1:13">
      <c r="A8068" s="13">
        <f t="shared" si="126"/>
        <v>2</v>
      </c>
      <c r="B8068">
        <v>3013399</v>
      </c>
      <c r="C8068">
        <v>1380</v>
      </c>
      <c r="D8068">
        <v>1501</v>
      </c>
      <c r="E8068"/>
      <c r="F8068" t="s">
        <v>253</v>
      </c>
      <c r="G8068">
        <v>2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5924</v>
      </c>
    </row>
    <row r="8069" spans="1:13">
      <c r="A8069" s="13">
        <f t="shared" si="126"/>
        <v>2</v>
      </c>
      <c r="B8069">
        <v>3013400</v>
      </c>
      <c r="C8069">
        <v>1380</v>
      </c>
      <c r="D8069">
        <v>1501</v>
      </c>
      <c r="E8069"/>
      <c r="F8069" t="s">
        <v>253</v>
      </c>
      <c r="G8069">
        <v>2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5925</v>
      </c>
    </row>
    <row r="8070" spans="1:13">
      <c r="A8070" s="13">
        <f t="shared" si="126"/>
        <v>2</v>
      </c>
      <c r="B8070">
        <v>3013401</v>
      </c>
      <c r="C8070">
        <v>1380</v>
      </c>
      <c r="D8070">
        <v>1501</v>
      </c>
      <c r="E8070"/>
      <c r="F8070" t="s">
        <v>253</v>
      </c>
      <c r="G8070">
        <v>2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5926</v>
      </c>
    </row>
    <row r="8071" spans="1:13">
      <c r="A8071" s="13">
        <f t="shared" si="126"/>
        <v>1</v>
      </c>
      <c r="B8071">
        <v>3013402</v>
      </c>
      <c r="C8071">
        <v>1380</v>
      </c>
      <c r="D8071">
        <v>1500</v>
      </c>
      <c r="E8071"/>
      <c r="F8071" t="s">
        <v>253</v>
      </c>
      <c r="G8071">
        <v>1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5927</v>
      </c>
    </row>
    <row r="8072" spans="1:13">
      <c r="A8072" s="13">
        <f t="shared" si="126"/>
        <v>1</v>
      </c>
      <c r="B8072">
        <v>3013403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8060</v>
      </c>
    </row>
    <row r="8073" spans="1:13">
      <c r="A8073" s="13">
        <f t="shared" si="126"/>
        <v>3</v>
      </c>
      <c r="B8073">
        <v>3013404</v>
      </c>
      <c r="C8073">
        <v>1380</v>
      </c>
      <c r="D8073">
        <v>1500</v>
      </c>
      <c r="E8073"/>
      <c r="F8073" t="s">
        <v>253</v>
      </c>
      <c r="G8073">
        <v>3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5928</v>
      </c>
    </row>
    <row r="8074" spans="1:13">
      <c r="A8074" s="13">
        <f t="shared" si="126"/>
        <v>3</v>
      </c>
      <c r="B8074">
        <v>3013405</v>
      </c>
      <c r="C8074">
        <v>1380</v>
      </c>
      <c r="D8074">
        <v>1501</v>
      </c>
      <c r="E8074"/>
      <c r="F8074" t="s">
        <v>253</v>
      </c>
      <c r="G8074">
        <v>3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5929</v>
      </c>
    </row>
    <row r="8075" spans="1:13">
      <c r="A8075" s="13">
        <f t="shared" si="126"/>
        <v>3</v>
      </c>
      <c r="B8075">
        <v>3013406</v>
      </c>
      <c r="C8075">
        <v>1380</v>
      </c>
      <c r="D8075">
        <v>1500</v>
      </c>
      <c r="E8075"/>
      <c r="F8075" t="s">
        <v>253</v>
      </c>
      <c r="G8075">
        <v>3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5930</v>
      </c>
    </row>
    <row r="8076" spans="1:13">
      <c r="A8076" s="13">
        <f t="shared" si="126"/>
        <v>2</v>
      </c>
      <c r="B8076">
        <v>3013407</v>
      </c>
      <c r="C8076">
        <v>1380</v>
      </c>
      <c r="D8076">
        <v>1501</v>
      </c>
      <c r="E8076"/>
      <c r="F8076" t="s">
        <v>253</v>
      </c>
      <c r="G8076">
        <v>2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5931</v>
      </c>
    </row>
    <row r="8077" spans="1:13">
      <c r="A8077" s="13">
        <f t="shared" si="126"/>
        <v>2</v>
      </c>
      <c r="B8077">
        <v>3013408</v>
      </c>
      <c r="C8077">
        <v>1380</v>
      </c>
      <c r="D8077">
        <v>1501</v>
      </c>
      <c r="E8077"/>
      <c r="F8077" t="s">
        <v>253</v>
      </c>
      <c r="G8077">
        <v>2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5932</v>
      </c>
    </row>
    <row r="8078" spans="1:13">
      <c r="A8078" s="13">
        <f t="shared" si="126"/>
        <v>2</v>
      </c>
      <c r="B8078">
        <v>3013409</v>
      </c>
      <c r="C8078">
        <v>1380</v>
      </c>
      <c r="D8078">
        <v>1501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5933</v>
      </c>
    </row>
    <row r="8079" spans="1:13">
      <c r="A8079" s="13">
        <f t="shared" si="126"/>
        <v>2</v>
      </c>
      <c r="B8079">
        <v>3013410</v>
      </c>
      <c r="C8079">
        <v>1380</v>
      </c>
      <c r="D8079">
        <v>1501</v>
      </c>
      <c r="E8079"/>
      <c r="F8079" t="s">
        <v>253</v>
      </c>
      <c r="G8079">
        <v>2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5934</v>
      </c>
    </row>
    <row r="8080" spans="1:13">
      <c r="A8080" s="13">
        <f t="shared" si="126"/>
        <v>2</v>
      </c>
      <c r="B8080">
        <v>3013411</v>
      </c>
      <c r="C8080">
        <v>1380</v>
      </c>
      <c r="D8080">
        <v>1501</v>
      </c>
      <c r="E8080"/>
      <c r="F8080" t="s">
        <v>253</v>
      </c>
      <c r="G8080">
        <v>2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5935</v>
      </c>
    </row>
    <row r="8081" spans="1:13">
      <c r="A8081" s="13">
        <f t="shared" si="126"/>
        <v>2</v>
      </c>
      <c r="B8081">
        <v>3013412</v>
      </c>
      <c r="C8081">
        <v>1380</v>
      </c>
      <c r="D8081">
        <v>1501</v>
      </c>
      <c r="E8081"/>
      <c r="F8081" t="s">
        <v>253</v>
      </c>
      <c r="G8081">
        <v>2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5936</v>
      </c>
    </row>
    <row r="8082" spans="1:13">
      <c r="A8082" s="13">
        <f t="shared" si="126"/>
        <v>2</v>
      </c>
      <c r="B8082">
        <v>3013413</v>
      </c>
      <c r="C8082">
        <v>1380</v>
      </c>
      <c r="D8082">
        <v>1501</v>
      </c>
      <c r="E8082"/>
      <c r="F8082" t="s">
        <v>253</v>
      </c>
      <c r="G8082">
        <v>2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5937</v>
      </c>
    </row>
    <row r="8083" spans="1:13">
      <c r="A8083" s="13">
        <f t="shared" si="126"/>
        <v>2</v>
      </c>
      <c r="B8083">
        <v>3013414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5938</v>
      </c>
    </row>
    <row r="8084" spans="1:13">
      <c r="A8084" s="13">
        <f t="shared" si="126"/>
        <v>3</v>
      </c>
      <c r="B8084">
        <v>3013415</v>
      </c>
      <c r="C8084">
        <v>1380</v>
      </c>
      <c r="D8084">
        <v>1501</v>
      </c>
      <c r="E8084"/>
      <c r="F8084" t="s">
        <v>253</v>
      </c>
      <c r="G8084">
        <v>3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5939</v>
      </c>
    </row>
    <row r="8085" spans="1:13">
      <c r="A8085" s="13">
        <f t="shared" si="126"/>
        <v>2</v>
      </c>
      <c r="B8085">
        <v>3013416</v>
      </c>
      <c r="C8085">
        <v>1380</v>
      </c>
      <c r="D8085">
        <v>1501</v>
      </c>
      <c r="E8085"/>
      <c r="F8085" t="s">
        <v>253</v>
      </c>
      <c r="G8085">
        <v>2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5940</v>
      </c>
    </row>
    <row r="8086" spans="1:13">
      <c r="A8086" s="13">
        <f t="shared" si="126"/>
        <v>1</v>
      </c>
      <c r="B8086">
        <v>3013417</v>
      </c>
      <c r="C8086">
        <v>1380</v>
      </c>
      <c r="D8086">
        <v>1500</v>
      </c>
      <c r="E8086"/>
      <c r="F8086" t="s">
        <v>253</v>
      </c>
      <c r="G8086">
        <v>1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9137</v>
      </c>
    </row>
    <row r="8087" spans="1:13">
      <c r="A8087" s="13">
        <f t="shared" si="126"/>
        <v>1</v>
      </c>
      <c r="B8087">
        <v>3013418</v>
      </c>
      <c r="C8087">
        <v>1380</v>
      </c>
      <c r="D8087">
        <v>1501</v>
      </c>
      <c r="E8087"/>
      <c r="F8087" t="s">
        <v>253</v>
      </c>
      <c r="G8087">
        <v>1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5941</v>
      </c>
    </row>
    <row r="8088" spans="1:13">
      <c r="A8088" s="13">
        <f t="shared" si="126"/>
        <v>2</v>
      </c>
      <c r="B8088">
        <v>3013419</v>
      </c>
      <c r="C8088">
        <v>1380</v>
      </c>
      <c r="D8088">
        <v>1500</v>
      </c>
      <c r="E8088"/>
      <c r="F8088" t="s">
        <v>253</v>
      </c>
      <c r="G8088">
        <v>2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5942</v>
      </c>
    </row>
    <row r="8089" spans="1:13">
      <c r="A8089" s="13">
        <f t="shared" si="126"/>
        <v>2</v>
      </c>
      <c r="B8089">
        <v>3013420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5943</v>
      </c>
    </row>
    <row r="8090" spans="1:13">
      <c r="A8090" s="13">
        <f t="shared" si="126"/>
        <v>2</v>
      </c>
      <c r="B8090">
        <v>3013421</v>
      </c>
      <c r="C8090">
        <v>1380</v>
      </c>
      <c r="D8090">
        <v>1500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5944</v>
      </c>
    </row>
    <row r="8091" spans="1:13">
      <c r="A8091" s="13">
        <f t="shared" si="126"/>
        <v>1</v>
      </c>
      <c r="B8091">
        <v>3013422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7779</v>
      </c>
    </row>
    <row r="8092" spans="1:13">
      <c r="A8092" s="13">
        <f t="shared" si="126"/>
        <v>1</v>
      </c>
      <c r="B8092">
        <v>3013423</v>
      </c>
      <c r="C8092">
        <v>1380</v>
      </c>
      <c r="D8092">
        <v>1500</v>
      </c>
      <c r="E8092"/>
      <c r="F8092" t="s">
        <v>253</v>
      </c>
      <c r="G8092">
        <v>1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5945</v>
      </c>
    </row>
    <row r="8093" spans="1:13">
      <c r="A8093" s="13">
        <f t="shared" si="126"/>
        <v>5</v>
      </c>
      <c r="B8093">
        <v>3013424</v>
      </c>
      <c r="C8093">
        <v>1380</v>
      </c>
      <c r="D8093">
        <v>1500</v>
      </c>
      <c r="E8093"/>
      <c r="F8093" t="s">
        <v>253</v>
      </c>
      <c r="G8093">
        <v>5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5946</v>
      </c>
    </row>
    <row r="8094" spans="1:13">
      <c r="A8094" s="13">
        <f t="shared" si="126"/>
        <v>12</v>
      </c>
      <c r="B8094">
        <v>3013425</v>
      </c>
      <c r="C8094">
        <v>1380</v>
      </c>
      <c r="D8094">
        <v>1501</v>
      </c>
      <c r="E8094"/>
      <c r="F8094" t="s">
        <v>253</v>
      </c>
      <c r="G8094">
        <v>12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5947</v>
      </c>
    </row>
    <row r="8095" spans="1:13">
      <c r="A8095" s="13">
        <f t="shared" si="126"/>
        <v>1</v>
      </c>
      <c r="B8095">
        <v>3013427</v>
      </c>
      <c r="C8095">
        <v>1400</v>
      </c>
      <c r="D8095">
        <v>1500</v>
      </c>
      <c r="E8095"/>
      <c r="F8095" t="s">
        <v>253</v>
      </c>
      <c r="G8095">
        <v>1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8796</v>
      </c>
    </row>
    <row r="8096" spans="1:13">
      <c r="A8096" s="13">
        <f t="shared" si="126"/>
        <v>8</v>
      </c>
      <c r="B8096">
        <v>3013438</v>
      </c>
      <c r="C8096">
        <v>1400</v>
      </c>
      <c r="D8096">
        <v>1500</v>
      </c>
      <c r="E8096"/>
      <c r="F8096" t="s">
        <v>253</v>
      </c>
      <c r="G8096">
        <v>8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5948</v>
      </c>
    </row>
    <row r="8097" spans="1:13">
      <c r="A8097" s="13">
        <f t="shared" si="126"/>
        <v>1</v>
      </c>
      <c r="B8097">
        <v>3013439</v>
      </c>
      <c r="C8097">
        <v>1400</v>
      </c>
      <c r="D8097">
        <v>1500</v>
      </c>
      <c r="E8097"/>
      <c r="F8097" t="s">
        <v>253</v>
      </c>
      <c r="G8097">
        <v>1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8165</v>
      </c>
    </row>
    <row r="8098" spans="1:13">
      <c r="A8098" s="13">
        <f t="shared" si="126"/>
        <v>1</v>
      </c>
      <c r="B8098">
        <v>3013441</v>
      </c>
      <c r="C8098">
        <v>1400</v>
      </c>
      <c r="D8098">
        <v>1500</v>
      </c>
      <c r="E8098"/>
      <c r="F8098" t="s">
        <v>253</v>
      </c>
      <c r="G8098">
        <v>1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5949</v>
      </c>
    </row>
    <row r="8099" spans="1:13">
      <c r="A8099" s="13">
        <f t="shared" si="126"/>
        <v>1</v>
      </c>
      <c r="B8099">
        <v>3013442</v>
      </c>
      <c r="C8099">
        <v>1400</v>
      </c>
      <c r="D8099">
        <v>1500</v>
      </c>
      <c r="E8099"/>
      <c r="F8099" t="s">
        <v>253</v>
      </c>
      <c r="G8099">
        <v>1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5950</v>
      </c>
    </row>
    <row r="8100" spans="1:13">
      <c r="A8100" s="13">
        <f t="shared" si="126"/>
        <v>1</v>
      </c>
      <c r="B8100">
        <v>3013443</v>
      </c>
      <c r="C8100">
        <v>1400</v>
      </c>
      <c r="D8100">
        <v>1500</v>
      </c>
      <c r="E8100"/>
      <c r="F8100" t="s">
        <v>253</v>
      </c>
      <c r="G8100">
        <v>1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8557</v>
      </c>
    </row>
    <row r="8101" spans="1:13">
      <c r="A8101" s="13">
        <f t="shared" si="126"/>
        <v>6</v>
      </c>
      <c r="B8101">
        <v>3013444</v>
      </c>
      <c r="C8101">
        <v>1400</v>
      </c>
      <c r="D8101">
        <v>1500</v>
      </c>
      <c r="E8101"/>
      <c r="F8101" t="s">
        <v>253</v>
      </c>
      <c r="G8101">
        <v>6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5951</v>
      </c>
    </row>
    <row r="8102" spans="1:13">
      <c r="A8102" s="13">
        <f t="shared" si="126"/>
        <v>2</v>
      </c>
      <c r="B8102">
        <v>3013445</v>
      </c>
      <c r="C8102">
        <v>1400</v>
      </c>
      <c r="D8102">
        <v>1500</v>
      </c>
      <c r="E8102"/>
      <c r="F8102" t="s">
        <v>253</v>
      </c>
      <c r="G8102">
        <v>2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8452</v>
      </c>
    </row>
    <row r="8103" spans="1:13">
      <c r="A8103" s="13">
        <f t="shared" si="126"/>
        <v>1</v>
      </c>
      <c r="B8103">
        <v>3013446</v>
      </c>
      <c r="C8103">
        <v>1400</v>
      </c>
      <c r="D8103">
        <v>1500</v>
      </c>
      <c r="E8103"/>
      <c r="F8103" t="s">
        <v>253</v>
      </c>
      <c r="G8103">
        <v>1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5952</v>
      </c>
    </row>
    <row r="8104" spans="1:13">
      <c r="A8104" s="13">
        <f t="shared" si="126"/>
        <v>1</v>
      </c>
      <c r="B8104">
        <v>3013447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5953</v>
      </c>
    </row>
    <row r="8105" spans="1:13">
      <c r="A8105" s="13">
        <f t="shared" si="126"/>
        <v>1</v>
      </c>
      <c r="B8105">
        <v>3013448</v>
      </c>
      <c r="C8105">
        <v>1400</v>
      </c>
      <c r="D8105">
        <v>1500</v>
      </c>
      <c r="E8105"/>
      <c r="F8105" t="s">
        <v>253</v>
      </c>
      <c r="G8105">
        <v>1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5954</v>
      </c>
    </row>
    <row r="8106" spans="1:13">
      <c r="A8106" s="13">
        <f t="shared" si="126"/>
        <v>1</v>
      </c>
      <c r="B8106">
        <v>3013449</v>
      </c>
      <c r="C8106">
        <v>1400</v>
      </c>
      <c r="D8106">
        <v>1500</v>
      </c>
      <c r="E8106"/>
      <c r="F8106" t="s">
        <v>253</v>
      </c>
      <c r="G8106">
        <v>1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5955</v>
      </c>
    </row>
    <row r="8107" spans="1:13">
      <c r="A8107" s="13">
        <f t="shared" si="126"/>
        <v>6</v>
      </c>
      <c r="B8107">
        <v>3013450</v>
      </c>
      <c r="C8107">
        <v>1400</v>
      </c>
      <c r="D8107">
        <v>1500</v>
      </c>
      <c r="E8107"/>
      <c r="F8107" t="s">
        <v>253</v>
      </c>
      <c r="G8107">
        <v>6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5956</v>
      </c>
    </row>
    <row r="8108" spans="1:13">
      <c r="A8108" s="13">
        <f t="shared" si="126"/>
        <v>2</v>
      </c>
      <c r="B8108">
        <v>3013452</v>
      </c>
      <c r="C8108">
        <v>1400</v>
      </c>
      <c r="D8108">
        <v>1500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5957</v>
      </c>
    </row>
    <row r="8109" spans="1:13">
      <c r="A8109" s="13">
        <f t="shared" si="126"/>
        <v>1</v>
      </c>
      <c r="B8109">
        <v>3013453</v>
      </c>
      <c r="C8109">
        <v>1400</v>
      </c>
      <c r="D8109">
        <v>1500</v>
      </c>
      <c r="E8109"/>
      <c r="F8109" t="s">
        <v>253</v>
      </c>
      <c r="G8109">
        <v>1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5958</v>
      </c>
    </row>
    <row r="8110" spans="1:13">
      <c r="A8110" s="13">
        <f t="shared" si="126"/>
        <v>2</v>
      </c>
      <c r="B8110">
        <v>3013454</v>
      </c>
      <c r="C8110">
        <v>1380</v>
      </c>
      <c r="D8110">
        <v>1500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5959</v>
      </c>
    </row>
    <row r="8111" spans="1:13">
      <c r="A8111" s="13">
        <f t="shared" si="126"/>
        <v>4</v>
      </c>
      <c r="B8111">
        <v>3013455</v>
      </c>
      <c r="C8111">
        <v>1380</v>
      </c>
      <c r="D8111">
        <v>1501</v>
      </c>
      <c r="E8111"/>
      <c r="F8111" t="s">
        <v>253</v>
      </c>
      <c r="G8111">
        <v>4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5960</v>
      </c>
    </row>
    <row r="8112" spans="1:13">
      <c r="A8112" s="13">
        <f t="shared" si="126"/>
        <v>4</v>
      </c>
      <c r="B8112">
        <v>3013456</v>
      </c>
      <c r="C8112">
        <v>1380</v>
      </c>
      <c r="D8112">
        <v>1501</v>
      </c>
      <c r="E8112"/>
      <c r="F8112" t="s">
        <v>253</v>
      </c>
      <c r="G8112">
        <v>4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5961</v>
      </c>
    </row>
    <row r="8113" spans="1:13">
      <c r="A8113" s="13">
        <f t="shared" si="126"/>
        <v>4</v>
      </c>
      <c r="B8113">
        <v>3013457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5962</v>
      </c>
    </row>
    <row r="8114" spans="1:13">
      <c r="A8114" s="13">
        <f t="shared" si="126"/>
        <v>2</v>
      </c>
      <c r="B8114">
        <v>3013458</v>
      </c>
      <c r="C8114">
        <v>1380</v>
      </c>
      <c r="D8114">
        <v>1500</v>
      </c>
      <c r="E8114"/>
      <c r="F8114" t="s">
        <v>253</v>
      </c>
      <c r="G8114">
        <v>2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7796</v>
      </c>
    </row>
    <row r="8115" spans="1:13">
      <c r="A8115" s="13">
        <f t="shared" si="126"/>
        <v>42</v>
      </c>
      <c r="B8115">
        <v>3013459</v>
      </c>
      <c r="C8115">
        <v>1380</v>
      </c>
      <c r="D8115">
        <v>1500</v>
      </c>
      <c r="E8115"/>
      <c r="F8115" t="s">
        <v>253</v>
      </c>
      <c r="G8115">
        <v>42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5963</v>
      </c>
    </row>
    <row r="8116" spans="1:13">
      <c r="A8116" s="13">
        <f t="shared" si="126"/>
        <v>65</v>
      </c>
      <c r="B8116">
        <v>3013460</v>
      </c>
      <c r="C8116">
        <v>1380</v>
      </c>
      <c r="D8116">
        <v>1500</v>
      </c>
      <c r="E8116"/>
      <c r="F8116" t="s">
        <v>253</v>
      </c>
      <c r="G8116">
        <v>65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5964</v>
      </c>
    </row>
    <row r="8117" spans="1:13">
      <c r="A8117" s="13">
        <f t="shared" si="126"/>
        <v>4</v>
      </c>
      <c r="B8117">
        <v>3013462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5965</v>
      </c>
    </row>
    <row r="8118" spans="1:13">
      <c r="A8118" s="13">
        <f t="shared" si="126"/>
        <v>4</v>
      </c>
      <c r="B8118">
        <v>3013463</v>
      </c>
      <c r="C8118">
        <v>1380</v>
      </c>
      <c r="D8118">
        <v>1501</v>
      </c>
      <c r="E8118"/>
      <c r="F8118" t="s">
        <v>253</v>
      </c>
      <c r="G8118">
        <v>4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5966</v>
      </c>
    </row>
    <row r="8119" spans="1:13">
      <c r="A8119" s="13">
        <f t="shared" si="126"/>
        <v>4</v>
      </c>
      <c r="B8119">
        <v>3013464</v>
      </c>
      <c r="C8119">
        <v>1380</v>
      </c>
      <c r="D8119">
        <v>1501</v>
      </c>
      <c r="E8119"/>
      <c r="F8119" t="s">
        <v>253</v>
      </c>
      <c r="G8119">
        <v>4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5967</v>
      </c>
    </row>
    <row r="8120" spans="1:13">
      <c r="A8120" s="13">
        <f t="shared" si="126"/>
        <v>4</v>
      </c>
      <c r="B8120">
        <v>3013465</v>
      </c>
      <c r="C8120">
        <v>1380</v>
      </c>
      <c r="D8120">
        <v>1501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5968</v>
      </c>
    </row>
    <row r="8121" spans="1:13">
      <c r="A8121" s="13">
        <f t="shared" si="126"/>
        <v>4</v>
      </c>
      <c r="B8121">
        <v>3013466</v>
      </c>
      <c r="C8121">
        <v>1380</v>
      </c>
      <c r="D8121">
        <v>1501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5969</v>
      </c>
    </row>
    <row r="8122" spans="1:13">
      <c r="A8122" s="13">
        <f t="shared" si="126"/>
        <v>4</v>
      </c>
      <c r="B8122">
        <v>3013468</v>
      </c>
      <c r="C8122">
        <v>1380</v>
      </c>
      <c r="D8122">
        <v>1501</v>
      </c>
      <c r="E8122"/>
      <c r="F8122" t="s">
        <v>253</v>
      </c>
      <c r="G8122">
        <v>4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5970</v>
      </c>
    </row>
    <row r="8123" spans="1:13">
      <c r="A8123" s="13">
        <f t="shared" si="126"/>
        <v>4</v>
      </c>
      <c r="B8123">
        <v>3013469</v>
      </c>
      <c r="C8123">
        <v>1380</v>
      </c>
      <c r="D8123">
        <v>1501</v>
      </c>
      <c r="E8123"/>
      <c r="F8123" t="s">
        <v>253</v>
      </c>
      <c r="G8123">
        <v>4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5971</v>
      </c>
    </row>
    <row r="8124" spans="1:13">
      <c r="A8124" s="13">
        <f t="shared" si="126"/>
        <v>4</v>
      </c>
      <c r="B8124">
        <v>3013470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5972</v>
      </c>
    </row>
    <row r="8125" spans="1:13">
      <c r="A8125" s="13">
        <f t="shared" si="126"/>
        <v>39</v>
      </c>
      <c r="B8125">
        <v>3013471</v>
      </c>
      <c r="C8125">
        <v>1380</v>
      </c>
      <c r="D8125">
        <v>1500</v>
      </c>
      <c r="E8125"/>
      <c r="F8125" t="s">
        <v>253</v>
      </c>
      <c r="G8125">
        <v>39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5973</v>
      </c>
    </row>
    <row r="8126" spans="1:13">
      <c r="A8126" s="13">
        <f t="shared" si="126"/>
        <v>5</v>
      </c>
      <c r="B8126">
        <v>3013472</v>
      </c>
      <c r="C8126">
        <v>1380</v>
      </c>
      <c r="D8126">
        <v>1500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5974</v>
      </c>
    </row>
    <row r="8127" spans="1:13">
      <c r="A8127" s="13">
        <f t="shared" si="126"/>
        <v>2</v>
      </c>
      <c r="B8127">
        <v>3013473</v>
      </c>
      <c r="C8127">
        <v>1380</v>
      </c>
      <c r="D8127">
        <v>1500</v>
      </c>
      <c r="E8127"/>
      <c r="F8127" t="s">
        <v>253</v>
      </c>
      <c r="G8127">
        <v>2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5975</v>
      </c>
    </row>
    <row r="8128" spans="1:13">
      <c r="A8128" s="13">
        <f t="shared" si="126"/>
        <v>2</v>
      </c>
      <c r="B8128">
        <v>3013474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5976</v>
      </c>
    </row>
    <row r="8129" spans="1:13">
      <c r="A8129" s="13">
        <f t="shared" si="126"/>
        <v>2</v>
      </c>
      <c r="B8129">
        <v>3013475</v>
      </c>
      <c r="C8129">
        <v>1380</v>
      </c>
      <c r="D8129">
        <v>1500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5977</v>
      </c>
    </row>
    <row r="8130" spans="1:13">
      <c r="A8130" s="13">
        <f t="shared" si="126"/>
        <v>4</v>
      </c>
      <c r="B8130">
        <v>3013477</v>
      </c>
      <c r="C8130">
        <v>1380</v>
      </c>
      <c r="D8130">
        <v>1501</v>
      </c>
      <c r="E8130"/>
      <c r="F8130" t="s">
        <v>253</v>
      </c>
      <c r="G8130">
        <v>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5978</v>
      </c>
    </row>
    <row r="8131" spans="1:13">
      <c r="A8131" s="13">
        <f t="shared" ref="A8131:A8194" si="127">G8131+H8131+I8131</f>
        <v>2</v>
      </c>
      <c r="B8131">
        <v>3013478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5979</v>
      </c>
    </row>
    <row r="8132" spans="1:13">
      <c r="A8132" s="13">
        <f t="shared" si="127"/>
        <v>6</v>
      </c>
      <c r="B8132">
        <v>3013479</v>
      </c>
      <c r="C8132">
        <v>1380</v>
      </c>
      <c r="D8132">
        <v>1500</v>
      </c>
      <c r="E8132"/>
      <c r="F8132" t="s">
        <v>253</v>
      </c>
      <c r="G8132">
        <v>6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5980</v>
      </c>
    </row>
    <row r="8133" spans="1:13">
      <c r="A8133" s="13">
        <f t="shared" si="127"/>
        <v>2</v>
      </c>
      <c r="B8133">
        <v>3013480</v>
      </c>
      <c r="C8133">
        <v>1380</v>
      </c>
      <c r="D8133">
        <v>1501</v>
      </c>
      <c r="E8133"/>
      <c r="F8133" t="s">
        <v>253</v>
      </c>
      <c r="G8133">
        <v>2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5981</v>
      </c>
    </row>
    <row r="8134" spans="1:13">
      <c r="A8134" s="13">
        <f t="shared" si="127"/>
        <v>1</v>
      </c>
      <c r="B8134">
        <v>3013481</v>
      </c>
      <c r="C8134">
        <v>1380</v>
      </c>
      <c r="D8134">
        <v>1500</v>
      </c>
      <c r="E8134"/>
      <c r="F8134" t="s">
        <v>253</v>
      </c>
      <c r="G8134">
        <v>1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5982</v>
      </c>
    </row>
    <row r="8135" spans="1:13">
      <c r="A8135" s="13">
        <f t="shared" si="127"/>
        <v>2</v>
      </c>
      <c r="B8135">
        <v>3013482</v>
      </c>
      <c r="C8135">
        <v>1380</v>
      </c>
      <c r="D8135">
        <v>1501</v>
      </c>
      <c r="E8135"/>
      <c r="F8135" t="s">
        <v>253</v>
      </c>
      <c r="G8135">
        <v>2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5983</v>
      </c>
    </row>
    <row r="8136" spans="1:13">
      <c r="A8136" s="13">
        <f t="shared" si="127"/>
        <v>2</v>
      </c>
      <c r="B8136">
        <v>3013483</v>
      </c>
      <c r="C8136">
        <v>1380</v>
      </c>
      <c r="D8136">
        <v>1501</v>
      </c>
      <c r="E8136"/>
      <c r="F8136" t="s">
        <v>253</v>
      </c>
      <c r="G8136">
        <v>2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5984</v>
      </c>
    </row>
    <row r="8137" spans="1:13">
      <c r="A8137" s="13">
        <f t="shared" si="127"/>
        <v>4</v>
      </c>
      <c r="B8137">
        <v>3013484</v>
      </c>
      <c r="C8137">
        <v>1380</v>
      </c>
      <c r="D8137">
        <v>1501</v>
      </c>
      <c r="E8137"/>
      <c r="F8137" t="s">
        <v>253</v>
      </c>
      <c r="G8137">
        <v>4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5985</v>
      </c>
    </row>
    <row r="8138" spans="1:13">
      <c r="A8138" s="13">
        <f t="shared" si="127"/>
        <v>2</v>
      </c>
      <c r="B8138">
        <v>3013485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5986</v>
      </c>
    </row>
    <row r="8139" spans="1:13">
      <c r="A8139" s="13">
        <f t="shared" si="127"/>
        <v>2</v>
      </c>
      <c r="B8139">
        <v>3013486</v>
      </c>
      <c r="C8139">
        <v>1380</v>
      </c>
      <c r="D8139">
        <v>1500</v>
      </c>
      <c r="E8139"/>
      <c r="F8139" t="s">
        <v>253</v>
      </c>
      <c r="G8139">
        <v>2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5987</v>
      </c>
    </row>
    <row r="8140" spans="1:13">
      <c r="A8140" s="13">
        <f t="shared" si="127"/>
        <v>2</v>
      </c>
      <c r="B8140">
        <v>3013487</v>
      </c>
      <c r="C8140">
        <v>1380</v>
      </c>
      <c r="D8140">
        <v>1501</v>
      </c>
      <c r="E8140"/>
      <c r="F8140" t="s">
        <v>253</v>
      </c>
      <c r="G8140">
        <v>2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5988</v>
      </c>
    </row>
    <row r="8141" spans="1:13">
      <c r="A8141" s="13">
        <f t="shared" si="127"/>
        <v>4</v>
      </c>
      <c r="B8141">
        <v>3013488</v>
      </c>
      <c r="C8141">
        <v>1380</v>
      </c>
      <c r="D8141">
        <v>1501</v>
      </c>
      <c r="E8141"/>
      <c r="F8141" t="s">
        <v>253</v>
      </c>
      <c r="G8141">
        <v>4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5989</v>
      </c>
    </row>
    <row r="8142" spans="1:13">
      <c r="A8142" s="13">
        <f t="shared" si="127"/>
        <v>4</v>
      </c>
      <c r="B8142">
        <v>3013489</v>
      </c>
      <c r="C8142">
        <v>1380</v>
      </c>
      <c r="D8142">
        <v>1501</v>
      </c>
      <c r="E8142"/>
      <c r="F8142" t="s">
        <v>253</v>
      </c>
      <c r="G8142">
        <v>4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5990</v>
      </c>
    </row>
    <row r="8143" spans="1:13">
      <c r="A8143" s="13">
        <f t="shared" si="127"/>
        <v>2</v>
      </c>
      <c r="B8143">
        <v>3013490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5991</v>
      </c>
    </row>
    <row r="8144" spans="1:13">
      <c r="A8144" s="13">
        <f t="shared" si="127"/>
        <v>4</v>
      </c>
      <c r="B8144">
        <v>3013491</v>
      </c>
      <c r="C8144">
        <v>1380</v>
      </c>
      <c r="D8144">
        <v>1501</v>
      </c>
      <c r="E8144"/>
      <c r="F8144" t="s">
        <v>253</v>
      </c>
      <c r="G8144">
        <v>4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5992</v>
      </c>
    </row>
    <row r="8145" spans="1:13">
      <c r="A8145" s="13">
        <f t="shared" si="127"/>
        <v>4</v>
      </c>
      <c r="B8145">
        <v>3013492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5993</v>
      </c>
    </row>
    <row r="8146" spans="1:13">
      <c r="A8146" s="13">
        <f t="shared" si="127"/>
        <v>4</v>
      </c>
      <c r="B8146">
        <v>3013493</v>
      </c>
      <c r="C8146">
        <v>1380</v>
      </c>
      <c r="D8146">
        <v>1501</v>
      </c>
      <c r="E8146"/>
      <c r="F8146" t="s">
        <v>253</v>
      </c>
      <c r="G8146">
        <v>4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5994</v>
      </c>
    </row>
    <row r="8147" spans="1:13">
      <c r="A8147" s="13">
        <f t="shared" si="127"/>
        <v>4</v>
      </c>
      <c r="B8147">
        <v>3013494</v>
      </c>
      <c r="C8147">
        <v>1380</v>
      </c>
      <c r="D8147">
        <v>1501</v>
      </c>
      <c r="E8147"/>
      <c r="F8147" t="s">
        <v>253</v>
      </c>
      <c r="G8147">
        <v>4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5995</v>
      </c>
    </row>
    <row r="8148" spans="1:13">
      <c r="A8148" s="13">
        <f t="shared" si="127"/>
        <v>4</v>
      </c>
      <c r="B8148">
        <v>3013495</v>
      </c>
      <c r="C8148">
        <v>1380</v>
      </c>
      <c r="D8148">
        <v>1501</v>
      </c>
      <c r="E8148"/>
      <c r="F8148" t="s">
        <v>253</v>
      </c>
      <c r="G8148">
        <v>4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5996</v>
      </c>
    </row>
    <row r="8149" spans="1:13">
      <c r="A8149" s="13">
        <f t="shared" si="127"/>
        <v>2</v>
      </c>
      <c r="B8149">
        <v>3013496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5997</v>
      </c>
    </row>
    <row r="8150" spans="1:13">
      <c r="A8150" s="13">
        <f t="shared" si="127"/>
        <v>4</v>
      </c>
      <c r="B8150">
        <v>3013497</v>
      </c>
      <c r="C8150">
        <v>1380</v>
      </c>
      <c r="D8150">
        <v>1501</v>
      </c>
      <c r="E8150"/>
      <c r="F8150" t="s">
        <v>253</v>
      </c>
      <c r="G8150">
        <v>4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5998</v>
      </c>
    </row>
    <row r="8151" spans="1:13">
      <c r="A8151" s="13">
        <f t="shared" si="127"/>
        <v>3</v>
      </c>
      <c r="B8151">
        <v>3013498</v>
      </c>
      <c r="C8151">
        <v>1380</v>
      </c>
      <c r="D8151">
        <v>1500</v>
      </c>
      <c r="E8151"/>
      <c r="F8151" t="s">
        <v>253</v>
      </c>
      <c r="G8151">
        <v>3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5999</v>
      </c>
    </row>
    <row r="8152" spans="1:13">
      <c r="A8152" s="13">
        <f t="shared" si="127"/>
        <v>2</v>
      </c>
      <c r="B8152">
        <v>3013499</v>
      </c>
      <c r="C8152">
        <v>1380</v>
      </c>
      <c r="D8152">
        <v>1500</v>
      </c>
      <c r="E8152"/>
      <c r="F8152" t="s">
        <v>253</v>
      </c>
      <c r="G8152">
        <v>2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6000</v>
      </c>
    </row>
    <row r="8153" spans="1:13">
      <c r="A8153" s="13">
        <f t="shared" si="127"/>
        <v>4</v>
      </c>
      <c r="B8153">
        <v>3013501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6001</v>
      </c>
    </row>
    <row r="8154" spans="1:13">
      <c r="A8154" s="13">
        <f t="shared" si="127"/>
        <v>3</v>
      </c>
      <c r="B8154">
        <v>3013502</v>
      </c>
      <c r="C8154">
        <v>1380</v>
      </c>
      <c r="D8154">
        <v>1500</v>
      </c>
      <c r="E8154"/>
      <c r="F8154" t="s">
        <v>253</v>
      </c>
      <c r="G8154">
        <v>3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6002</v>
      </c>
    </row>
    <row r="8155" spans="1:13">
      <c r="A8155" s="13">
        <f t="shared" si="127"/>
        <v>2</v>
      </c>
      <c r="B8155">
        <v>3013503</v>
      </c>
      <c r="C8155">
        <v>1380</v>
      </c>
      <c r="D8155">
        <v>1500</v>
      </c>
      <c r="E8155"/>
      <c r="F8155" t="s">
        <v>253</v>
      </c>
      <c r="G8155">
        <v>2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6003</v>
      </c>
    </row>
    <row r="8156" spans="1:13">
      <c r="A8156" s="13">
        <f t="shared" si="127"/>
        <v>4</v>
      </c>
      <c r="B8156">
        <v>3013504</v>
      </c>
      <c r="C8156">
        <v>1380</v>
      </c>
      <c r="D8156">
        <v>1501</v>
      </c>
      <c r="E8156"/>
      <c r="F8156" t="s">
        <v>253</v>
      </c>
      <c r="G8156">
        <v>4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6004</v>
      </c>
    </row>
    <row r="8157" spans="1:13">
      <c r="A8157" s="13">
        <f t="shared" si="127"/>
        <v>2</v>
      </c>
      <c r="B8157">
        <v>3013505</v>
      </c>
      <c r="C8157">
        <v>1380</v>
      </c>
      <c r="D8157">
        <v>1501</v>
      </c>
      <c r="E8157"/>
      <c r="F8157" t="s">
        <v>253</v>
      </c>
      <c r="G8157">
        <v>2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6005</v>
      </c>
    </row>
    <row r="8158" spans="1:13">
      <c r="A8158" s="13">
        <f t="shared" si="127"/>
        <v>1</v>
      </c>
      <c r="B8158">
        <v>3013506</v>
      </c>
      <c r="C8158">
        <v>1380</v>
      </c>
      <c r="D8158">
        <v>1500</v>
      </c>
      <c r="E8158"/>
      <c r="F8158" t="s">
        <v>253</v>
      </c>
      <c r="G8158">
        <v>1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8750</v>
      </c>
    </row>
    <row r="8159" spans="1:13">
      <c r="A8159" s="13">
        <f t="shared" si="127"/>
        <v>2</v>
      </c>
      <c r="B8159">
        <v>3013507</v>
      </c>
      <c r="C8159">
        <v>1380</v>
      </c>
      <c r="D8159">
        <v>1501</v>
      </c>
      <c r="E8159"/>
      <c r="F8159" t="s">
        <v>253</v>
      </c>
      <c r="G8159">
        <v>2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6006</v>
      </c>
    </row>
    <row r="8160" spans="1:13">
      <c r="A8160" s="13">
        <f t="shared" si="127"/>
        <v>4</v>
      </c>
      <c r="B8160">
        <v>3013508</v>
      </c>
      <c r="C8160">
        <v>1380</v>
      </c>
      <c r="D8160">
        <v>1501</v>
      </c>
      <c r="E8160"/>
      <c r="F8160" t="s">
        <v>253</v>
      </c>
      <c r="G8160">
        <v>4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6007</v>
      </c>
    </row>
    <row r="8161" spans="1:13">
      <c r="A8161" s="13">
        <f t="shared" si="127"/>
        <v>2</v>
      </c>
      <c r="B8161">
        <v>3013509</v>
      </c>
      <c r="C8161">
        <v>1380</v>
      </c>
      <c r="D8161">
        <v>1501</v>
      </c>
      <c r="E8161"/>
      <c r="F8161" t="s">
        <v>253</v>
      </c>
      <c r="G8161">
        <v>2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6008</v>
      </c>
    </row>
    <row r="8162" spans="1:13">
      <c r="A8162" s="13">
        <f t="shared" si="127"/>
        <v>8</v>
      </c>
      <c r="B8162">
        <v>3013510</v>
      </c>
      <c r="C8162">
        <v>1380</v>
      </c>
      <c r="D8162">
        <v>1501</v>
      </c>
      <c r="E8162"/>
      <c r="F8162" t="s">
        <v>253</v>
      </c>
      <c r="G8162">
        <v>8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6009</v>
      </c>
    </row>
    <row r="8163" spans="1:13">
      <c r="A8163" s="13">
        <f t="shared" si="127"/>
        <v>26</v>
      </c>
      <c r="B8163">
        <v>3013511</v>
      </c>
      <c r="C8163">
        <v>1380</v>
      </c>
      <c r="D8163">
        <v>1500</v>
      </c>
      <c r="E8163"/>
      <c r="F8163" t="s">
        <v>253</v>
      </c>
      <c r="G8163">
        <v>26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6010</v>
      </c>
    </row>
    <row r="8164" spans="1:13">
      <c r="A8164" s="13">
        <f t="shared" si="127"/>
        <v>3</v>
      </c>
      <c r="B8164">
        <v>3013512</v>
      </c>
      <c r="C8164">
        <v>1380</v>
      </c>
      <c r="D8164">
        <v>1501</v>
      </c>
      <c r="E8164"/>
      <c r="F8164" t="s">
        <v>253</v>
      </c>
      <c r="G8164">
        <v>3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6011</v>
      </c>
    </row>
    <row r="8165" spans="1:13">
      <c r="A8165" s="13">
        <f t="shared" si="127"/>
        <v>8</v>
      </c>
      <c r="B8165">
        <v>3013513</v>
      </c>
      <c r="C8165">
        <v>1380</v>
      </c>
      <c r="D8165">
        <v>1501</v>
      </c>
      <c r="E8165"/>
      <c r="F8165" t="s">
        <v>253</v>
      </c>
      <c r="G8165">
        <v>8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6012</v>
      </c>
    </row>
    <row r="8166" spans="1:13">
      <c r="A8166" s="13">
        <f t="shared" si="127"/>
        <v>3</v>
      </c>
      <c r="B8166">
        <v>3013514</v>
      </c>
      <c r="C8166">
        <v>1380</v>
      </c>
      <c r="D8166">
        <v>1500</v>
      </c>
      <c r="E8166"/>
      <c r="F8166" t="s">
        <v>253</v>
      </c>
      <c r="G8166">
        <v>3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6013</v>
      </c>
    </row>
    <row r="8167" spans="1:13">
      <c r="A8167" s="13">
        <f t="shared" si="127"/>
        <v>3</v>
      </c>
      <c r="B8167">
        <v>3013515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6014</v>
      </c>
    </row>
    <row r="8168" spans="1:13">
      <c r="A8168" s="13">
        <f t="shared" si="127"/>
        <v>1</v>
      </c>
      <c r="B8168">
        <v>3013516</v>
      </c>
      <c r="C8168">
        <v>1380</v>
      </c>
      <c r="D8168">
        <v>1500</v>
      </c>
      <c r="E8168"/>
      <c r="F8168" t="s">
        <v>253</v>
      </c>
      <c r="G8168">
        <v>1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6015</v>
      </c>
    </row>
    <row r="8169" spans="1:13">
      <c r="A8169" s="13">
        <f t="shared" si="127"/>
        <v>6</v>
      </c>
      <c r="B8169">
        <v>3013517</v>
      </c>
      <c r="C8169">
        <v>1380</v>
      </c>
      <c r="D8169">
        <v>1500</v>
      </c>
      <c r="E8169"/>
      <c r="F8169" t="s">
        <v>253</v>
      </c>
      <c r="G8169">
        <v>6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6016</v>
      </c>
    </row>
    <row r="8170" spans="1:13">
      <c r="A8170" s="13">
        <f t="shared" si="127"/>
        <v>2</v>
      </c>
      <c r="B8170">
        <v>3013518</v>
      </c>
      <c r="C8170">
        <v>1380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6017</v>
      </c>
    </row>
    <row r="8171" spans="1:13">
      <c r="A8171" s="13">
        <f t="shared" si="127"/>
        <v>2</v>
      </c>
      <c r="B8171">
        <v>3013519</v>
      </c>
      <c r="C8171">
        <v>1380</v>
      </c>
      <c r="D8171">
        <v>1500</v>
      </c>
      <c r="E8171"/>
      <c r="F8171" t="s">
        <v>253</v>
      </c>
      <c r="G8171">
        <v>2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7758</v>
      </c>
    </row>
    <row r="8172" spans="1:13">
      <c r="A8172" s="13">
        <f t="shared" si="127"/>
        <v>2</v>
      </c>
      <c r="B8172">
        <v>3013520</v>
      </c>
      <c r="C8172">
        <v>1380</v>
      </c>
      <c r="D8172">
        <v>1501</v>
      </c>
      <c r="E8172"/>
      <c r="F8172" t="s">
        <v>253</v>
      </c>
      <c r="G8172">
        <v>2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6018</v>
      </c>
    </row>
    <row r="8173" spans="1:13">
      <c r="A8173" s="13">
        <f t="shared" si="127"/>
        <v>3</v>
      </c>
      <c r="B8173">
        <v>3013521</v>
      </c>
      <c r="C8173">
        <v>1380</v>
      </c>
      <c r="D8173">
        <v>1500</v>
      </c>
      <c r="E8173"/>
      <c r="F8173" t="s">
        <v>253</v>
      </c>
      <c r="G8173">
        <v>3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6019</v>
      </c>
    </row>
    <row r="8174" spans="1:13">
      <c r="A8174" s="13">
        <f t="shared" si="127"/>
        <v>1</v>
      </c>
      <c r="B8174">
        <v>3013522</v>
      </c>
      <c r="C8174">
        <v>1380</v>
      </c>
      <c r="D8174">
        <v>1500</v>
      </c>
      <c r="E8174"/>
      <c r="F8174" t="s">
        <v>253</v>
      </c>
      <c r="G8174">
        <v>1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8077</v>
      </c>
    </row>
    <row r="8175" spans="1:13">
      <c r="A8175" s="13">
        <f t="shared" si="127"/>
        <v>1</v>
      </c>
      <c r="B8175">
        <v>3013523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8940</v>
      </c>
    </row>
    <row r="8176" spans="1:13">
      <c r="A8176" s="13">
        <f t="shared" si="127"/>
        <v>1</v>
      </c>
      <c r="B8176">
        <v>3013524</v>
      </c>
      <c r="C8176">
        <v>1380</v>
      </c>
      <c r="D8176">
        <v>1500</v>
      </c>
      <c r="E8176"/>
      <c r="F8176" t="s">
        <v>253</v>
      </c>
      <c r="G8176">
        <v>1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9104</v>
      </c>
    </row>
    <row r="8177" spans="1:13">
      <c r="A8177" s="13">
        <f t="shared" si="127"/>
        <v>1</v>
      </c>
      <c r="B8177">
        <v>3013525</v>
      </c>
      <c r="C8177">
        <v>1380</v>
      </c>
      <c r="D8177">
        <v>1500</v>
      </c>
      <c r="E8177"/>
      <c r="F8177" t="s">
        <v>253</v>
      </c>
      <c r="G8177">
        <v>1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6020</v>
      </c>
    </row>
    <row r="8178" spans="1:13">
      <c r="A8178" s="13">
        <f t="shared" si="127"/>
        <v>2</v>
      </c>
      <c r="B8178">
        <v>3013526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6021</v>
      </c>
    </row>
    <row r="8179" spans="1:13">
      <c r="A8179" s="13">
        <f t="shared" si="127"/>
        <v>2</v>
      </c>
      <c r="B8179">
        <v>3013527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6022</v>
      </c>
    </row>
    <row r="8180" spans="1:13">
      <c r="A8180" s="13">
        <f t="shared" si="127"/>
        <v>4</v>
      </c>
      <c r="B8180">
        <v>3013528</v>
      </c>
      <c r="C8180">
        <v>1380</v>
      </c>
      <c r="D8180">
        <v>1501</v>
      </c>
      <c r="E8180"/>
      <c r="F8180" t="s">
        <v>253</v>
      </c>
      <c r="G8180">
        <v>4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6023</v>
      </c>
    </row>
    <row r="8181" spans="1:13">
      <c r="A8181" s="13">
        <f t="shared" si="127"/>
        <v>4</v>
      </c>
      <c r="B8181">
        <v>3013529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6024</v>
      </c>
    </row>
    <row r="8182" spans="1:13">
      <c r="A8182" s="13">
        <f t="shared" si="127"/>
        <v>1</v>
      </c>
      <c r="B8182">
        <v>3013530</v>
      </c>
      <c r="C8182">
        <v>1380</v>
      </c>
      <c r="D8182">
        <v>1500</v>
      </c>
      <c r="E8182"/>
      <c r="F8182" t="s">
        <v>253</v>
      </c>
      <c r="G8182">
        <v>1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7785</v>
      </c>
    </row>
    <row r="8183" spans="1:13">
      <c r="A8183" s="13">
        <f t="shared" si="127"/>
        <v>7</v>
      </c>
      <c r="B8183">
        <v>3013531</v>
      </c>
      <c r="C8183">
        <v>1380</v>
      </c>
      <c r="D8183">
        <v>1500</v>
      </c>
      <c r="E8183"/>
      <c r="F8183" t="s">
        <v>253</v>
      </c>
      <c r="G8183">
        <v>7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6025</v>
      </c>
    </row>
    <row r="8184" spans="1:13">
      <c r="A8184" s="13">
        <f t="shared" si="127"/>
        <v>4</v>
      </c>
      <c r="B8184">
        <v>3013532</v>
      </c>
      <c r="C8184">
        <v>1380</v>
      </c>
      <c r="D8184">
        <v>1501</v>
      </c>
      <c r="E8184"/>
      <c r="F8184" t="s">
        <v>253</v>
      </c>
      <c r="G8184">
        <v>4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6026</v>
      </c>
    </row>
    <row r="8185" spans="1:13">
      <c r="A8185" s="13">
        <f t="shared" si="127"/>
        <v>7</v>
      </c>
      <c r="B8185">
        <v>3013533</v>
      </c>
      <c r="C8185">
        <v>1380</v>
      </c>
      <c r="D8185">
        <v>1500</v>
      </c>
      <c r="E8185"/>
      <c r="F8185" t="s">
        <v>289</v>
      </c>
      <c r="G8185">
        <v>7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6027</v>
      </c>
    </row>
    <row r="8186" spans="1:13">
      <c r="A8186" s="13">
        <f t="shared" si="127"/>
        <v>75</v>
      </c>
      <c r="B8186">
        <v>3013533</v>
      </c>
      <c r="C8186">
        <v>1380</v>
      </c>
      <c r="D8186">
        <v>1501</v>
      </c>
      <c r="E8186"/>
      <c r="F8186" t="s">
        <v>289</v>
      </c>
      <c r="G8186">
        <v>75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6027</v>
      </c>
    </row>
    <row r="8187" spans="1:13">
      <c r="A8187" s="13">
        <f t="shared" si="127"/>
        <v>1</v>
      </c>
      <c r="B8187">
        <v>3013534</v>
      </c>
      <c r="C8187">
        <v>1380</v>
      </c>
      <c r="D8187">
        <v>1500</v>
      </c>
      <c r="E8187"/>
      <c r="F8187" t="s">
        <v>253</v>
      </c>
      <c r="G8187">
        <v>1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6028</v>
      </c>
    </row>
    <row r="8188" spans="1:13">
      <c r="A8188" s="13">
        <f t="shared" si="127"/>
        <v>2</v>
      </c>
      <c r="B8188">
        <v>3013535</v>
      </c>
      <c r="C8188">
        <v>1380</v>
      </c>
      <c r="D8188">
        <v>1501</v>
      </c>
      <c r="E8188"/>
      <c r="F8188" t="s">
        <v>253</v>
      </c>
      <c r="G8188">
        <v>2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6029</v>
      </c>
    </row>
    <row r="8189" spans="1:13">
      <c r="A8189" s="13">
        <f t="shared" si="127"/>
        <v>2</v>
      </c>
      <c r="B8189">
        <v>3013536</v>
      </c>
      <c r="C8189">
        <v>1380</v>
      </c>
      <c r="D8189">
        <v>1500</v>
      </c>
      <c r="E8189"/>
      <c r="F8189" t="s">
        <v>253</v>
      </c>
      <c r="G8189">
        <v>2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6030</v>
      </c>
    </row>
    <row r="8190" spans="1:13">
      <c r="A8190" s="13">
        <f t="shared" si="127"/>
        <v>4</v>
      </c>
      <c r="B8190">
        <v>3013537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6031</v>
      </c>
    </row>
    <row r="8191" spans="1:13">
      <c r="A8191" s="13">
        <f t="shared" si="127"/>
        <v>3</v>
      </c>
      <c r="B8191">
        <v>3013538</v>
      </c>
      <c r="C8191">
        <v>1380</v>
      </c>
      <c r="D8191">
        <v>1500</v>
      </c>
      <c r="E8191"/>
      <c r="F8191" t="s">
        <v>253</v>
      </c>
      <c r="G8191">
        <v>3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6032</v>
      </c>
    </row>
    <row r="8192" spans="1:13">
      <c r="A8192" s="13">
        <f t="shared" si="127"/>
        <v>1</v>
      </c>
      <c r="B8192">
        <v>3013539</v>
      </c>
      <c r="C8192">
        <v>1380</v>
      </c>
      <c r="D8192">
        <v>1500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7724</v>
      </c>
    </row>
    <row r="8193" spans="1:13">
      <c r="A8193" s="13">
        <f t="shared" si="127"/>
        <v>1</v>
      </c>
      <c r="B8193">
        <v>3013540</v>
      </c>
      <c r="C8193">
        <v>1380</v>
      </c>
      <c r="D8193">
        <v>1500</v>
      </c>
      <c r="E8193"/>
      <c r="F8193" t="s">
        <v>253</v>
      </c>
      <c r="G8193">
        <v>1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6033</v>
      </c>
    </row>
    <row r="8194" spans="1:13">
      <c r="A8194" s="13">
        <f t="shared" si="127"/>
        <v>1</v>
      </c>
      <c r="B8194">
        <v>3013541</v>
      </c>
      <c r="C8194">
        <v>1380</v>
      </c>
      <c r="D8194">
        <v>1500</v>
      </c>
      <c r="E8194"/>
      <c r="F8194" t="s">
        <v>253</v>
      </c>
      <c r="G8194">
        <v>1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7698</v>
      </c>
    </row>
    <row r="8195" spans="1:13">
      <c r="A8195" s="13">
        <f t="shared" ref="A8195:A8258" si="128">G8195+H8195+I8195</f>
        <v>2</v>
      </c>
      <c r="B8195">
        <v>3013542</v>
      </c>
      <c r="C8195">
        <v>1380</v>
      </c>
      <c r="D8195">
        <v>1501</v>
      </c>
      <c r="E8195"/>
      <c r="F8195" t="s">
        <v>253</v>
      </c>
      <c r="G8195">
        <v>2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6034</v>
      </c>
    </row>
    <row r="8196" spans="1:13">
      <c r="A8196" s="13">
        <f t="shared" si="128"/>
        <v>1</v>
      </c>
      <c r="B8196">
        <v>3013543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6035</v>
      </c>
    </row>
    <row r="8197" spans="1:13">
      <c r="A8197" s="13">
        <f t="shared" si="128"/>
        <v>2</v>
      </c>
      <c r="B8197">
        <v>3013544</v>
      </c>
      <c r="C8197">
        <v>1380</v>
      </c>
      <c r="D8197">
        <v>1501</v>
      </c>
      <c r="E8197"/>
      <c r="F8197" t="s">
        <v>253</v>
      </c>
      <c r="G8197">
        <v>2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6036</v>
      </c>
    </row>
    <row r="8198" spans="1:13">
      <c r="A8198" s="13">
        <f t="shared" si="128"/>
        <v>1</v>
      </c>
      <c r="B8198">
        <v>3013545</v>
      </c>
      <c r="C8198">
        <v>1380</v>
      </c>
      <c r="D8198">
        <v>1500</v>
      </c>
      <c r="E8198"/>
      <c r="F8198" t="s">
        <v>253</v>
      </c>
      <c r="G8198">
        <v>1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6037</v>
      </c>
    </row>
    <row r="8199" spans="1:13">
      <c r="A8199" s="13">
        <f t="shared" si="128"/>
        <v>2</v>
      </c>
      <c r="B8199">
        <v>3013546</v>
      </c>
      <c r="C8199">
        <v>1380</v>
      </c>
      <c r="D8199">
        <v>1501</v>
      </c>
      <c r="E8199"/>
      <c r="F8199" t="s">
        <v>253</v>
      </c>
      <c r="G8199">
        <v>2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6038</v>
      </c>
    </row>
    <row r="8200" spans="1:13">
      <c r="A8200" s="13">
        <f t="shared" si="128"/>
        <v>2</v>
      </c>
      <c r="B8200">
        <v>3013547</v>
      </c>
      <c r="C8200">
        <v>1380</v>
      </c>
      <c r="D8200">
        <v>1501</v>
      </c>
      <c r="E8200"/>
      <c r="F8200" t="s">
        <v>253</v>
      </c>
      <c r="G8200">
        <v>2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6039</v>
      </c>
    </row>
    <row r="8201" spans="1:13">
      <c r="A8201" s="13">
        <f t="shared" si="128"/>
        <v>1</v>
      </c>
      <c r="B8201">
        <v>3013548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8984</v>
      </c>
    </row>
    <row r="8202" spans="1:13">
      <c r="A8202" s="13">
        <f t="shared" si="128"/>
        <v>2</v>
      </c>
      <c r="B8202">
        <v>3013549</v>
      </c>
      <c r="C8202">
        <v>1380</v>
      </c>
      <c r="D8202">
        <v>1501</v>
      </c>
      <c r="E8202"/>
      <c r="F8202" t="s">
        <v>253</v>
      </c>
      <c r="G8202">
        <v>2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6040</v>
      </c>
    </row>
    <row r="8203" spans="1:13">
      <c r="A8203" s="13">
        <f t="shared" si="128"/>
        <v>2</v>
      </c>
      <c r="B8203">
        <v>3013550</v>
      </c>
      <c r="C8203">
        <v>1380</v>
      </c>
      <c r="D8203">
        <v>1500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6041</v>
      </c>
    </row>
    <row r="8204" spans="1:13">
      <c r="A8204" s="13">
        <f t="shared" si="128"/>
        <v>2</v>
      </c>
      <c r="B8204">
        <v>3013551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6042</v>
      </c>
    </row>
    <row r="8205" spans="1:13">
      <c r="A8205" s="13">
        <f t="shared" si="128"/>
        <v>1</v>
      </c>
      <c r="B8205">
        <v>3013552</v>
      </c>
      <c r="C8205">
        <v>1380</v>
      </c>
      <c r="D8205">
        <v>1500</v>
      </c>
      <c r="E8205"/>
      <c r="F8205" t="s">
        <v>253</v>
      </c>
      <c r="G8205">
        <v>1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6043</v>
      </c>
    </row>
    <row r="8206" spans="1:13">
      <c r="A8206" s="13">
        <f t="shared" si="128"/>
        <v>2</v>
      </c>
      <c r="B8206">
        <v>3013553</v>
      </c>
      <c r="C8206">
        <v>1380</v>
      </c>
      <c r="D8206">
        <v>1501</v>
      </c>
      <c r="E8206"/>
      <c r="F8206" t="s">
        <v>253</v>
      </c>
      <c r="G8206">
        <v>2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6044</v>
      </c>
    </row>
    <row r="8207" spans="1:13">
      <c r="A8207" s="13">
        <f t="shared" si="128"/>
        <v>2</v>
      </c>
      <c r="B8207">
        <v>3013554</v>
      </c>
      <c r="C8207">
        <v>1380</v>
      </c>
      <c r="D8207">
        <v>1501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6045</v>
      </c>
    </row>
    <row r="8208" spans="1:13">
      <c r="A8208" s="13">
        <f t="shared" si="128"/>
        <v>2</v>
      </c>
      <c r="B8208">
        <v>3013555</v>
      </c>
      <c r="C8208">
        <v>1380</v>
      </c>
      <c r="D8208">
        <v>1501</v>
      </c>
      <c r="E8208"/>
      <c r="F8208" t="s">
        <v>253</v>
      </c>
      <c r="G8208">
        <v>2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6046</v>
      </c>
    </row>
    <row r="8209" spans="1:13">
      <c r="A8209" s="13">
        <f t="shared" si="128"/>
        <v>1</v>
      </c>
      <c r="B8209">
        <v>3013556</v>
      </c>
      <c r="C8209">
        <v>1380</v>
      </c>
      <c r="D8209">
        <v>1500</v>
      </c>
      <c r="E8209"/>
      <c r="F8209" t="s">
        <v>253</v>
      </c>
      <c r="G8209">
        <v>1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6047</v>
      </c>
    </row>
    <row r="8210" spans="1:13">
      <c r="A8210" s="13">
        <f t="shared" si="128"/>
        <v>1</v>
      </c>
      <c r="B8210">
        <v>3013557</v>
      </c>
      <c r="C8210">
        <v>1380</v>
      </c>
      <c r="D8210">
        <v>1500</v>
      </c>
      <c r="E8210"/>
      <c r="F8210" t="s">
        <v>253</v>
      </c>
      <c r="G8210">
        <v>1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6048</v>
      </c>
    </row>
    <row r="8211" spans="1:13">
      <c r="A8211" s="13">
        <f t="shared" si="128"/>
        <v>2</v>
      </c>
      <c r="B8211">
        <v>3013558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6049</v>
      </c>
    </row>
    <row r="8212" spans="1:13">
      <c r="A8212" s="13">
        <f t="shared" si="128"/>
        <v>2</v>
      </c>
      <c r="B8212">
        <v>3013559</v>
      </c>
      <c r="C8212">
        <v>1380</v>
      </c>
      <c r="D8212">
        <v>1500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7699</v>
      </c>
    </row>
    <row r="8213" spans="1:13">
      <c r="A8213" s="13">
        <f t="shared" si="128"/>
        <v>2</v>
      </c>
      <c r="B8213">
        <v>3013560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6050</v>
      </c>
    </row>
    <row r="8214" spans="1:13">
      <c r="A8214" s="13">
        <f t="shared" si="128"/>
        <v>2</v>
      </c>
      <c r="B8214">
        <v>3013562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6051</v>
      </c>
    </row>
    <row r="8215" spans="1:13">
      <c r="A8215" s="13">
        <f t="shared" si="128"/>
        <v>1</v>
      </c>
      <c r="B8215">
        <v>3013563</v>
      </c>
      <c r="C8215">
        <v>1380</v>
      </c>
      <c r="D8215">
        <v>1500</v>
      </c>
      <c r="E8215"/>
      <c r="F8215" t="s">
        <v>253</v>
      </c>
      <c r="G8215">
        <v>1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9051</v>
      </c>
    </row>
    <row r="8216" spans="1:13">
      <c r="A8216" s="13">
        <f t="shared" si="128"/>
        <v>2</v>
      </c>
      <c r="B8216">
        <v>3013564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6052</v>
      </c>
    </row>
    <row r="8217" spans="1:13">
      <c r="A8217" s="13">
        <f t="shared" si="128"/>
        <v>1</v>
      </c>
      <c r="B8217">
        <v>3013565</v>
      </c>
      <c r="C8217">
        <v>1380</v>
      </c>
      <c r="D8217">
        <v>1501</v>
      </c>
      <c r="E8217"/>
      <c r="F8217" t="s">
        <v>253</v>
      </c>
      <c r="G8217">
        <v>1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6053</v>
      </c>
    </row>
    <row r="8218" spans="1:13">
      <c r="A8218" s="13">
        <f t="shared" si="128"/>
        <v>1</v>
      </c>
      <c r="B8218">
        <v>3013566</v>
      </c>
      <c r="C8218">
        <v>1380</v>
      </c>
      <c r="D8218">
        <v>1500</v>
      </c>
      <c r="E8218"/>
      <c r="F8218" t="s">
        <v>253</v>
      </c>
      <c r="G8218">
        <v>1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8111</v>
      </c>
    </row>
    <row r="8219" spans="1:13">
      <c r="A8219" s="13">
        <f t="shared" si="128"/>
        <v>2</v>
      </c>
      <c r="B8219">
        <v>3013567</v>
      </c>
      <c r="C8219">
        <v>1380</v>
      </c>
      <c r="D8219">
        <v>1501</v>
      </c>
      <c r="E8219"/>
      <c r="F8219" t="s">
        <v>253</v>
      </c>
      <c r="G8219">
        <v>2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6054</v>
      </c>
    </row>
    <row r="8220" spans="1:13">
      <c r="A8220" s="13">
        <f t="shared" si="128"/>
        <v>2</v>
      </c>
      <c r="B8220">
        <v>3013568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6055</v>
      </c>
    </row>
    <row r="8221" spans="1:13">
      <c r="A8221" s="13">
        <f t="shared" si="128"/>
        <v>2</v>
      </c>
      <c r="B8221">
        <v>3013569</v>
      </c>
      <c r="C8221">
        <v>1380</v>
      </c>
      <c r="D8221">
        <v>1500</v>
      </c>
      <c r="E8221"/>
      <c r="F8221" t="s">
        <v>253</v>
      </c>
      <c r="G8221">
        <v>2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6056</v>
      </c>
    </row>
    <row r="8222" spans="1:13">
      <c r="A8222" s="13">
        <f t="shared" si="128"/>
        <v>1</v>
      </c>
      <c r="B8222">
        <v>3013570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6057</v>
      </c>
    </row>
    <row r="8223" spans="1:13">
      <c r="A8223" s="13">
        <f t="shared" si="128"/>
        <v>1</v>
      </c>
      <c r="B8223">
        <v>3013571</v>
      </c>
      <c r="C8223">
        <v>1380</v>
      </c>
      <c r="D8223">
        <v>1500</v>
      </c>
      <c r="E8223"/>
      <c r="F8223" t="s">
        <v>253</v>
      </c>
      <c r="G8223">
        <v>1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6058</v>
      </c>
    </row>
    <row r="8224" spans="1:13">
      <c r="A8224" s="13">
        <f t="shared" si="128"/>
        <v>2</v>
      </c>
      <c r="B8224">
        <v>3013572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6059</v>
      </c>
    </row>
    <row r="8225" spans="1:13">
      <c r="A8225" s="13">
        <f t="shared" si="128"/>
        <v>1</v>
      </c>
      <c r="B8225">
        <v>3013573</v>
      </c>
      <c r="C8225">
        <v>1380</v>
      </c>
      <c r="D8225">
        <v>1500</v>
      </c>
      <c r="E8225"/>
      <c r="F8225" t="s">
        <v>253</v>
      </c>
      <c r="G8225">
        <v>1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6060</v>
      </c>
    </row>
    <row r="8226" spans="1:13">
      <c r="A8226" s="13">
        <f t="shared" si="128"/>
        <v>2</v>
      </c>
      <c r="B8226">
        <v>3013574</v>
      </c>
      <c r="C8226">
        <v>1380</v>
      </c>
      <c r="D8226">
        <v>1501</v>
      </c>
      <c r="E8226"/>
      <c r="F8226" t="s">
        <v>253</v>
      </c>
      <c r="G8226">
        <v>2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6061</v>
      </c>
    </row>
    <row r="8227" spans="1:13">
      <c r="A8227" s="13">
        <f t="shared" si="128"/>
        <v>2</v>
      </c>
      <c r="B8227">
        <v>3013575</v>
      </c>
      <c r="C8227">
        <v>1380</v>
      </c>
      <c r="D8227">
        <v>1501</v>
      </c>
      <c r="E8227"/>
      <c r="F8227" t="s">
        <v>253</v>
      </c>
      <c r="G8227">
        <v>2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6062</v>
      </c>
    </row>
    <row r="8228" spans="1:13">
      <c r="A8228" s="13">
        <f t="shared" si="128"/>
        <v>1</v>
      </c>
      <c r="B8228">
        <v>3013576</v>
      </c>
      <c r="C8228">
        <v>1380</v>
      </c>
      <c r="D8228">
        <v>1500</v>
      </c>
      <c r="E8228"/>
      <c r="F8228" t="s">
        <v>253</v>
      </c>
      <c r="G8228">
        <v>1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6063</v>
      </c>
    </row>
    <row r="8229" spans="1:13">
      <c r="A8229" s="13">
        <f t="shared" si="128"/>
        <v>2</v>
      </c>
      <c r="B8229">
        <v>3013577</v>
      </c>
      <c r="C8229">
        <v>1380</v>
      </c>
      <c r="D8229">
        <v>1500</v>
      </c>
      <c r="E8229"/>
      <c r="F8229" t="s">
        <v>253</v>
      </c>
      <c r="G8229">
        <v>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6064</v>
      </c>
    </row>
    <row r="8230" spans="1:13">
      <c r="A8230" s="13">
        <f t="shared" si="128"/>
        <v>2</v>
      </c>
      <c r="B8230">
        <v>3013578</v>
      </c>
      <c r="C8230">
        <v>1380</v>
      </c>
      <c r="D8230">
        <v>1501</v>
      </c>
      <c r="E8230"/>
      <c r="F8230" t="s">
        <v>253</v>
      </c>
      <c r="G8230">
        <v>2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6065</v>
      </c>
    </row>
    <row r="8231" spans="1:13">
      <c r="A8231" s="13">
        <f t="shared" si="128"/>
        <v>1</v>
      </c>
      <c r="B8231">
        <v>3013579</v>
      </c>
      <c r="C8231">
        <v>1380</v>
      </c>
      <c r="D8231">
        <v>1500</v>
      </c>
      <c r="E8231"/>
      <c r="F8231" t="s">
        <v>253</v>
      </c>
      <c r="G8231">
        <v>1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6066</v>
      </c>
    </row>
    <row r="8232" spans="1:13">
      <c r="A8232" s="13">
        <f t="shared" si="128"/>
        <v>4</v>
      </c>
      <c r="B8232">
        <v>3013580</v>
      </c>
      <c r="C8232">
        <v>1380</v>
      </c>
      <c r="D8232">
        <v>1500</v>
      </c>
      <c r="E8232"/>
      <c r="F8232" t="s">
        <v>253</v>
      </c>
      <c r="G8232">
        <v>4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6067</v>
      </c>
    </row>
    <row r="8233" spans="1:13">
      <c r="A8233" s="13">
        <f t="shared" si="128"/>
        <v>4</v>
      </c>
      <c r="B8233">
        <v>3013581</v>
      </c>
      <c r="C8233">
        <v>1380</v>
      </c>
      <c r="D8233">
        <v>1501</v>
      </c>
      <c r="E8233"/>
      <c r="F8233" t="s">
        <v>253</v>
      </c>
      <c r="G8233">
        <v>4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6068</v>
      </c>
    </row>
    <row r="8234" spans="1:13">
      <c r="A8234" s="13">
        <f t="shared" si="128"/>
        <v>4</v>
      </c>
      <c r="B8234">
        <v>3013582</v>
      </c>
      <c r="C8234">
        <v>1380</v>
      </c>
      <c r="D8234">
        <v>1501</v>
      </c>
      <c r="E8234"/>
      <c r="F8234" t="s">
        <v>253</v>
      </c>
      <c r="G8234">
        <v>4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6069</v>
      </c>
    </row>
    <row r="8235" spans="1:13">
      <c r="A8235" s="13">
        <f t="shared" si="128"/>
        <v>4</v>
      </c>
      <c r="B8235">
        <v>3013583</v>
      </c>
      <c r="C8235">
        <v>1380</v>
      </c>
      <c r="D8235">
        <v>1501</v>
      </c>
      <c r="E8235"/>
      <c r="F8235" t="s">
        <v>253</v>
      </c>
      <c r="G8235">
        <v>4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6070</v>
      </c>
    </row>
    <row r="8236" spans="1:13">
      <c r="A8236" s="13">
        <f t="shared" si="128"/>
        <v>2</v>
      </c>
      <c r="B8236">
        <v>3013584</v>
      </c>
      <c r="C8236">
        <v>1380</v>
      </c>
      <c r="D8236">
        <v>1501</v>
      </c>
      <c r="E8236"/>
      <c r="F8236" t="s">
        <v>253</v>
      </c>
      <c r="G8236">
        <v>2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6071</v>
      </c>
    </row>
    <row r="8237" spans="1:13">
      <c r="A8237" s="13">
        <f t="shared" si="128"/>
        <v>2</v>
      </c>
      <c r="B8237">
        <v>3013585</v>
      </c>
      <c r="C8237">
        <v>1380</v>
      </c>
      <c r="D8237">
        <v>1501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6072</v>
      </c>
    </row>
    <row r="8238" spans="1:13">
      <c r="A8238" s="13">
        <f t="shared" si="128"/>
        <v>2</v>
      </c>
      <c r="B8238">
        <v>3013586</v>
      </c>
      <c r="C8238">
        <v>1380</v>
      </c>
      <c r="D8238">
        <v>1500</v>
      </c>
      <c r="E8238"/>
      <c r="F8238" t="s">
        <v>253</v>
      </c>
      <c r="G8238">
        <v>2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6073</v>
      </c>
    </row>
    <row r="8239" spans="1:13">
      <c r="A8239" s="13">
        <f t="shared" si="128"/>
        <v>5</v>
      </c>
      <c r="B8239">
        <v>3013587</v>
      </c>
      <c r="C8239">
        <v>1380</v>
      </c>
      <c r="D8239">
        <v>1500</v>
      </c>
      <c r="E8239"/>
      <c r="F8239" t="s">
        <v>253</v>
      </c>
      <c r="G8239">
        <v>5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6074</v>
      </c>
    </row>
    <row r="8240" spans="1:13">
      <c r="A8240" s="13">
        <f t="shared" si="128"/>
        <v>2</v>
      </c>
      <c r="B8240">
        <v>3013588</v>
      </c>
      <c r="C8240">
        <v>1380</v>
      </c>
      <c r="D8240">
        <v>1501</v>
      </c>
      <c r="E8240"/>
      <c r="F8240" t="s">
        <v>253</v>
      </c>
      <c r="G8240">
        <v>2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6075</v>
      </c>
    </row>
    <row r="8241" spans="1:13">
      <c r="A8241" s="13">
        <f t="shared" si="128"/>
        <v>2</v>
      </c>
      <c r="B8241">
        <v>3013589</v>
      </c>
      <c r="C8241">
        <v>1380</v>
      </c>
      <c r="D8241">
        <v>1501</v>
      </c>
      <c r="E8241"/>
      <c r="F8241" t="s">
        <v>253</v>
      </c>
      <c r="G8241">
        <v>2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6076</v>
      </c>
    </row>
    <row r="8242" spans="1:13">
      <c r="A8242" s="13">
        <f t="shared" si="128"/>
        <v>24</v>
      </c>
      <c r="B8242">
        <v>3013591</v>
      </c>
      <c r="C8242">
        <v>1400</v>
      </c>
      <c r="D8242">
        <v>1500</v>
      </c>
      <c r="E8242"/>
      <c r="F8242" t="s">
        <v>253</v>
      </c>
      <c r="G8242">
        <v>24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6077</v>
      </c>
    </row>
    <row r="8243" spans="1:13">
      <c r="A8243" s="13">
        <f t="shared" si="128"/>
        <v>5</v>
      </c>
      <c r="B8243">
        <v>3013592</v>
      </c>
      <c r="C8243">
        <v>1400</v>
      </c>
      <c r="D8243">
        <v>1500</v>
      </c>
      <c r="E8243"/>
      <c r="F8243" t="s">
        <v>253</v>
      </c>
      <c r="G8243">
        <v>5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6078</v>
      </c>
    </row>
    <row r="8244" spans="1:13">
      <c r="A8244" s="13">
        <f t="shared" si="128"/>
        <v>3</v>
      </c>
      <c r="B8244">
        <v>3013593</v>
      </c>
      <c r="C8244">
        <v>1400</v>
      </c>
      <c r="D8244">
        <v>1500</v>
      </c>
      <c r="E8244"/>
      <c r="F8244" t="s">
        <v>253</v>
      </c>
      <c r="G8244">
        <v>3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6079</v>
      </c>
    </row>
    <row r="8245" spans="1:13">
      <c r="A8245" s="13">
        <f t="shared" si="128"/>
        <v>1</v>
      </c>
      <c r="B8245">
        <v>3013594</v>
      </c>
      <c r="C8245">
        <v>1400</v>
      </c>
      <c r="D8245">
        <v>1500</v>
      </c>
      <c r="E8245"/>
      <c r="F8245" t="s">
        <v>253</v>
      </c>
      <c r="G8245">
        <v>1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6080</v>
      </c>
    </row>
    <row r="8246" spans="1:13">
      <c r="A8246" s="13">
        <f t="shared" si="128"/>
        <v>3</v>
      </c>
      <c r="B8246">
        <v>3013595</v>
      </c>
      <c r="C8246">
        <v>1400</v>
      </c>
      <c r="D8246">
        <v>1500</v>
      </c>
      <c r="E8246"/>
      <c r="F8246" t="s">
        <v>253</v>
      </c>
      <c r="G8246">
        <v>3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6081</v>
      </c>
    </row>
    <row r="8247" spans="1:13">
      <c r="A8247" s="13">
        <f t="shared" si="128"/>
        <v>10</v>
      </c>
      <c r="B8247">
        <v>3013596</v>
      </c>
      <c r="C8247">
        <v>1400</v>
      </c>
      <c r="D8247">
        <v>1500</v>
      </c>
      <c r="E8247"/>
      <c r="F8247" t="s">
        <v>253</v>
      </c>
      <c r="G8247">
        <v>10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6082</v>
      </c>
    </row>
    <row r="8248" spans="1:13">
      <c r="A8248" s="13">
        <f t="shared" si="128"/>
        <v>1</v>
      </c>
      <c r="B8248">
        <v>3013600</v>
      </c>
      <c r="C8248">
        <v>1400</v>
      </c>
      <c r="D8248">
        <v>1500</v>
      </c>
      <c r="E8248"/>
      <c r="F8248" t="s">
        <v>253</v>
      </c>
      <c r="G8248">
        <v>1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6083</v>
      </c>
    </row>
    <row r="8249" spans="1:13">
      <c r="A8249" s="13">
        <f t="shared" si="128"/>
        <v>1</v>
      </c>
      <c r="B8249">
        <v>3013601</v>
      </c>
      <c r="C8249">
        <v>1400</v>
      </c>
      <c r="D8249">
        <v>1500</v>
      </c>
      <c r="E8249"/>
      <c r="F8249" t="s">
        <v>253</v>
      </c>
      <c r="G8249">
        <v>1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6084</v>
      </c>
    </row>
    <row r="8250" spans="1:13">
      <c r="A8250" s="13">
        <f t="shared" si="128"/>
        <v>6</v>
      </c>
      <c r="B8250">
        <v>3013602</v>
      </c>
      <c r="C8250">
        <v>1400</v>
      </c>
      <c r="D8250">
        <v>1500</v>
      </c>
      <c r="E8250"/>
      <c r="F8250" t="s">
        <v>253</v>
      </c>
      <c r="G8250">
        <v>6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6085</v>
      </c>
    </row>
    <row r="8251" spans="1:13">
      <c r="A8251" s="13">
        <f t="shared" si="128"/>
        <v>12</v>
      </c>
      <c r="B8251">
        <v>3013603</v>
      </c>
      <c r="C8251">
        <v>1400</v>
      </c>
      <c r="D8251">
        <v>1500</v>
      </c>
      <c r="E8251"/>
      <c r="F8251" t="s">
        <v>253</v>
      </c>
      <c r="G8251">
        <v>12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6086</v>
      </c>
    </row>
    <row r="8252" spans="1:13">
      <c r="A8252" s="13">
        <f t="shared" si="128"/>
        <v>17</v>
      </c>
      <c r="B8252">
        <v>3013604</v>
      </c>
      <c r="C8252">
        <v>1400</v>
      </c>
      <c r="D8252">
        <v>1500</v>
      </c>
      <c r="E8252"/>
      <c r="F8252" t="s">
        <v>253</v>
      </c>
      <c r="G8252">
        <v>17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9167</v>
      </c>
    </row>
    <row r="8253" spans="1:13">
      <c r="A8253" s="13">
        <f t="shared" si="128"/>
        <v>1</v>
      </c>
      <c r="B8253">
        <v>3013606</v>
      </c>
      <c r="C8253">
        <v>1400</v>
      </c>
      <c r="D8253">
        <v>1500</v>
      </c>
      <c r="E8253"/>
      <c r="F8253" t="s">
        <v>253</v>
      </c>
      <c r="G8253">
        <v>1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6087</v>
      </c>
    </row>
    <row r="8254" spans="1:13">
      <c r="A8254" s="13">
        <f t="shared" si="128"/>
        <v>9</v>
      </c>
      <c r="B8254">
        <v>3013607</v>
      </c>
      <c r="C8254">
        <v>1400</v>
      </c>
      <c r="D8254">
        <v>1500</v>
      </c>
      <c r="E8254"/>
      <c r="F8254" t="s">
        <v>253</v>
      </c>
      <c r="G8254">
        <v>9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6088</v>
      </c>
    </row>
    <row r="8255" spans="1:13">
      <c r="A8255" s="13">
        <f t="shared" si="128"/>
        <v>8</v>
      </c>
      <c r="B8255">
        <v>3013608</v>
      </c>
      <c r="C8255">
        <v>1380</v>
      </c>
      <c r="D8255">
        <v>1501</v>
      </c>
      <c r="E8255"/>
      <c r="F8255" t="s">
        <v>253</v>
      </c>
      <c r="G8255">
        <v>8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6089</v>
      </c>
    </row>
    <row r="8256" spans="1:13">
      <c r="A8256" s="13">
        <f t="shared" si="128"/>
        <v>2</v>
      </c>
      <c r="B8256">
        <v>3013609</v>
      </c>
      <c r="C8256">
        <v>1380</v>
      </c>
      <c r="D8256">
        <v>1501</v>
      </c>
      <c r="E8256"/>
      <c r="F8256" t="s">
        <v>253</v>
      </c>
      <c r="G8256">
        <v>2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6090</v>
      </c>
    </row>
    <row r="8257" spans="1:13">
      <c r="A8257" s="13">
        <f t="shared" si="128"/>
        <v>3</v>
      </c>
      <c r="B8257">
        <v>3013610</v>
      </c>
      <c r="C8257">
        <v>1380</v>
      </c>
      <c r="D8257">
        <v>1500</v>
      </c>
      <c r="E8257"/>
      <c r="F8257" t="s">
        <v>253</v>
      </c>
      <c r="G8257">
        <v>3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6091</v>
      </c>
    </row>
    <row r="8258" spans="1:13">
      <c r="A8258" s="13">
        <f t="shared" si="128"/>
        <v>2</v>
      </c>
      <c r="B8258">
        <v>3013611</v>
      </c>
      <c r="C8258">
        <v>1380</v>
      </c>
      <c r="D8258">
        <v>1501</v>
      </c>
      <c r="E8258"/>
      <c r="F8258" t="s">
        <v>253</v>
      </c>
      <c r="G8258">
        <v>2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6092</v>
      </c>
    </row>
    <row r="8259" spans="1:13">
      <c r="A8259" s="13">
        <f t="shared" ref="A8259:A8322" si="129">G8259+H8259+I8259</f>
        <v>2</v>
      </c>
      <c r="B8259">
        <v>3013612</v>
      </c>
      <c r="C8259">
        <v>1380</v>
      </c>
      <c r="D8259">
        <v>1501</v>
      </c>
      <c r="E8259"/>
      <c r="F8259" t="s">
        <v>253</v>
      </c>
      <c r="G8259">
        <v>2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6093</v>
      </c>
    </row>
    <row r="8260" spans="1:13">
      <c r="A8260" s="13">
        <f t="shared" si="129"/>
        <v>2</v>
      </c>
      <c r="B8260">
        <v>3013613</v>
      </c>
      <c r="C8260">
        <v>1380</v>
      </c>
      <c r="D8260">
        <v>1500</v>
      </c>
      <c r="E8260"/>
      <c r="F8260" t="s">
        <v>253</v>
      </c>
      <c r="G8260">
        <v>2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6094</v>
      </c>
    </row>
    <row r="8261" spans="1:13">
      <c r="A8261" s="13">
        <f t="shared" si="129"/>
        <v>2</v>
      </c>
      <c r="B8261">
        <v>3013614</v>
      </c>
      <c r="C8261">
        <v>1380</v>
      </c>
      <c r="D8261">
        <v>1501</v>
      </c>
      <c r="E8261"/>
      <c r="F8261" t="s">
        <v>253</v>
      </c>
      <c r="G8261">
        <v>2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6095</v>
      </c>
    </row>
    <row r="8262" spans="1:13">
      <c r="A8262" s="13">
        <f t="shared" si="129"/>
        <v>1</v>
      </c>
      <c r="B8262">
        <v>3013615</v>
      </c>
      <c r="C8262">
        <v>1380</v>
      </c>
      <c r="D8262">
        <v>1500</v>
      </c>
      <c r="E8262"/>
      <c r="F8262" t="s">
        <v>253</v>
      </c>
      <c r="G8262">
        <v>1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6096</v>
      </c>
    </row>
    <row r="8263" spans="1:13">
      <c r="A8263" s="13">
        <f t="shared" si="129"/>
        <v>2</v>
      </c>
      <c r="B8263">
        <v>3013616</v>
      </c>
      <c r="C8263">
        <v>1380</v>
      </c>
      <c r="D8263">
        <v>1500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6097</v>
      </c>
    </row>
    <row r="8264" spans="1:13">
      <c r="A8264" s="13">
        <f t="shared" si="129"/>
        <v>2</v>
      </c>
      <c r="B8264">
        <v>3013617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6098</v>
      </c>
    </row>
    <row r="8265" spans="1:13">
      <c r="A8265" s="13">
        <f t="shared" si="129"/>
        <v>2</v>
      </c>
      <c r="B8265">
        <v>3013618</v>
      </c>
      <c r="C8265">
        <v>1380</v>
      </c>
      <c r="D8265">
        <v>1501</v>
      </c>
      <c r="E8265"/>
      <c r="F8265" t="s">
        <v>253</v>
      </c>
      <c r="G8265">
        <v>2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6099</v>
      </c>
    </row>
    <row r="8266" spans="1:13">
      <c r="A8266" s="13">
        <f t="shared" si="129"/>
        <v>12</v>
      </c>
      <c r="B8266">
        <v>3013619</v>
      </c>
      <c r="C8266">
        <v>1380</v>
      </c>
      <c r="D8266">
        <v>1501</v>
      </c>
      <c r="E8266"/>
      <c r="F8266" t="s">
        <v>253</v>
      </c>
      <c r="G8266">
        <v>12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6100</v>
      </c>
    </row>
    <row r="8267" spans="1:13">
      <c r="A8267" s="13">
        <f t="shared" si="129"/>
        <v>1</v>
      </c>
      <c r="B8267">
        <v>3013620</v>
      </c>
      <c r="C8267">
        <v>1380</v>
      </c>
      <c r="D8267">
        <v>1501</v>
      </c>
      <c r="E8267"/>
      <c r="F8267" t="s">
        <v>253</v>
      </c>
      <c r="G8267">
        <v>1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6101</v>
      </c>
    </row>
    <row r="8268" spans="1:13">
      <c r="A8268" s="13">
        <f t="shared" si="129"/>
        <v>2</v>
      </c>
      <c r="B8268">
        <v>3013622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6102</v>
      </c>
    </row>
    <row r="8269" spans="1:13">
      <c r="A8269" s="13">
        <f t="shared" si="129"/>
        <v>2</v>
      </c>
      <c r="B8269">
        <v>3013623</v>
      </c>
      <c r="C8269">
        <v>1380</v>
      </c>
      <c r="D8269">
        <v>1501</v>
      </c>
      <c r="E8269"/>
      <c r="F8269" t="s">
        <v>253</v>
      </c>
      <c r="G8269">
        <v>2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6103</v>
      </c>
    </row>
    <row r="8270" spans="1:13">
      <c r="A8270" s="13">
        <f t="shared" si="129"/>
        <v>2</v>
      </c>
      <c r="B8270">
        <v>3013624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6104</v>
      </c>
    </row>
    <row r="8271" spans="1:13">
      <c r="A8271" s="13">
        <f t="shared" si="129"/>
        <v>2</v>
      </c>
      <c r="B8271">
        <v>3013625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6105</v>
      </c>
    </row>
    <row r="8272" spans="1:13">
      <c r="A8272" s="13">
        <f t="shared" si="129"/>
        <v>3</v>
      </c>
      <c r="B8272">
        <v>3013626</v>
      </c>
      <c r="C8272">
        <v>1380</v>
      </c>
      <c r="D8272">
        <v>1500</v>
      </c>
      <c r="E8272"/>
      <c r="F8272" t="s">
        <v>253</v>
      </c>
      <c r="G8272">
        <v>3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6106</v>
      </c>
    </row>
    <row r="8273" spans="1:13">
      <c r="A8273" s="13">
        <f t="shared" si="129"/>
        <v>1</v>
      </c>
      <c r="B8273">
        <v>3013627</v>
      </c>
      <c r="C8273">
        <v>1380</v>
      </c>
      <c r="D8273">
        <v>1501</v>
      </c>
      <c r="E8273"/>
      <c r="F8273" t="s">
        <v>253</v>
      </c>
      <c r="G8273">
        <v>1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6107</v>
      </c>
    </row>
    <row r="8274" spans="1:13">
      <c r="A8274" s="13">
        <f t="shared" si="129"/>
        <v>1</v>
      </c>
      <c r="B8274">
        <v>3013628</v>
      </c>
      <c r="C8274">
        <v>1380</v>
      </c>
      <c r="D8274">
        <v>1500</v>
      </c>
      <c r="E8274"/>
      <c r="F8274" t="s">
        <v>253</v>
      </c>
      <c r="G8274">
        <v>1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6108</v>
      </c>
    </row>
    <row r="8275" spans="1:13">
      <c r="A8275" s="13">
        <f t="shared" si="129"/>
        <v>2</v>
      </c>
      <c r="B8275">
        <v>3013629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6109</v>
      </c>
    </row>
    <row r="8276" spans="1:13">
      <c r="A8276" s="13">
        <f t="shared" si="129"/>
        <v>1</v>
      </c>
      <c r="B8276">
        <v>3013630</v>
      </c>
      <c r="C8276">
        <v>1380</v>
      </c>
      <c r="D8276">
        <v>1501</v>
      </c>
      <c r="E8276"/>
      <c r="F8276" t="s">
        <v>253</v>
      </c>
      <c r="G8276">
        <v>1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6110</v>
      </c>
    </row>
    <row r="8277" spans="1:13">
      <c r="A8277" s="13">
        <f t="shared" si="129"/>
        <v>1</v>
      </c>
      <c r="B8277">
        <v>3013631</v>
      </c>
      <c r="C8277">
        <v>1380</v>
      </c>
      <c r="D8277">
        <v>1501</v>
      </c>
      <c r="E8277"/>
      <c r="F8277" t="s">
        <v>253</v>
      </c>
      <c r="G8277">
        <v>1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6111</v>
      </c>
    </row>
    <row r="8278" spans="1:13">
      <c r="A8278" s="13">
        <f t="shared" si="129"/>
        <v>2</v>
      </c>
      <c r="B8278">
        <v>3013632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6112</v>
      </c>
    </row>
    <row r="8279" spans="1:13">
      <c r="A8279" s="13">
        <f t="shared" si="129"/>
        <v>2</v>
      </c>
      <c r="B8279">
        <v>3013633</v>
      </c>
      <c r="C8279">
        <v>1380</v>
      </c>
      <c r="D8279">
        <v>1501</v>
      </c>
      <c r="E8279"/>
      <c r="F8279" t="s">
        <v>253</v>
      </c>
      <c r="G8279">
        <v>2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6113</v>
      </c>
    </row>
    <row r="8280" spans="1:13">
      <c r="A8280" s="13">
        <f t="shared" si="129"/>
        <v>2</v>
      </c>
      <c r="B8280">
        <v>3013634</v>
      </c>
      <c r="C8280">
        <v>1380</v>
      </c>
      <c r="D8280">
        <v>1501</v>
      </c>
      <c r="E8280"/>
      <c r="F8280" t="s">
        <v>253</v>
      </c>
      <c r="G8280">
        <v>2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6114</v>
      </c>
    </row>
    <row r="8281" spans="1:13">
      <c r="A8281" s="13">
        <f t="shared" si="129"/>
        <v>1</v>
      </c>
      <c r="B8281">
        <v>3013635</v>
      </c>
      <c r="C8281">
        <v>1380</v>
      </c>
      <c r="D8281">
        <v>1500</v>
      </c>
      <c r="E8281"/>
      <c r="F8281" t="s">
        <v>253</v>
      </c>
      <c r="G8281">
        <v>1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6115</v>
      </c>
    </row>
    <row r="8282" spans="1:13">
      <c r="A8282" s="13">
        <f t="shared" si="129"/>
        <v>2</v>
      </c>
      <c r="B8282">
        <v>3013636</v>
      </c>
      <c r="C8282">
        <v>1380</v>
      </c>
      <c r="D8282">
        <v>1501</v>
      </c>
      <c r="E8282"/>
      <c r="F8282" t="s">
        <v>253</v>
      </c>
      <c r="G8282">
        <v>2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6116</v>
      </c>
    </row>
    <row r="8283" spans="1:13">
      <c r="A8283" s="13">
        <f t="shared" si="129"/>
        <v>2</v>
      </c>
      <c r="B8283">
        <v>3013637</v>
      </c>
      <c r="C8283">
        <v>1380</v>
      </c>
      <c r="D8283">
        <v>1501</v>
      </c>
      <c r="E8283"/>
      <c r="F8283" t="s">
        <v>253</v>
      </c>
      <c r="G8283">
        <v>2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6117</v>
      </c>
    </row>
    <row r="8284" spans="1:13">
      <c r="A8284" s="13">
        <f t="shared" si="129"/>
        <v>2</v>
      </c>
      <c r="B8284">
        <v>3013638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6118</v>
      </c>
    </row>
    <row r="8285" spans="1:13">
      <c r="A8285" s="13">
        <f t="shared" si="129"/>
        <v>1</v>
      </c>
      <c r="B8285">
        <v>3013639</v>
      </c>
      <c r="C8285">
        <v>1380</v>
      </c>
      <c r="D8285">
        <v>1500</v>
      </c>
      <c r="E8285"/>
      <c r="F8285" t="s">
        <v>253</v>
      </c>
      <c r="G8285">
        <v>1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6119</v>
      </c>
    </row>
    <row r="8286" spans="1:13">
      <c r="A8286" s="13">
        <f t="shared" si="129"/>
        <v>2</v>
      </c>
      <c r="B8286">
        <v>3013640</v>
      </c>
      <c r="C8286">
        <v>1380</v>
      </c>
      <c r="D8286">
        <v>1501</v>
      </c>
      <c r="E8286"/>
      <c r="F8286" t="s">
        <v>253</v>
      </c>
      <c r="G8286">
        <v>2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6120</v>
      </c>
    </row>
    <row r="8287" spans="1:13">
      <c r="A8287" s="13">
        <f t="shared" si="129"/>
        <v>2</v>
      </c>
      <c r="B8287">
        <v>3013641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6121</v>
      </c>
    </row>
    <row r="8288" spans="1:13">
      <c r="A8288" s="13">
        <f t="shared" si="129"/>
        <v>2</v>
      </c>
      <c r="B8288">
        <v>3013642</v>
      </c>
      <c r="C8288">
        <v>1380</v>
      </c>
      <c r="D8288">
        <v>1500</v>
      </c>
      <c r="E8288"/>
      <c r="F8288" t="s">
        <v>253</v>
      </c>
      <c r="G8288">
        <v>2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6122</v>
      </c>
    </row>
    <row r="8289" spans="1:13">
      <c r="A8289" s="13">
        <f t="shared" si="129"/>
        <v>1</v>
      </c>
      <c r="B8289">
        <v>3013643</v>
      </c>
      <c r="C8289">
        <v>1380</v>
      </c>
      <c r="D8289">
        <v>1501</v>
      </c>
      <c r="E8289"/>
      <c r="F8289" t="s">
        <v>253</v>
      </c>
      <c r="G8289">
        <v>1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6123</v>
      </c>
    </row>
    <row r="8290" spans="1:13">
      <c r="A8290" s="13">
        <f t="shared" si="129"/>
        <v>2</v>
      </c>
      <c r="B8290">
        <v>3013644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8797</v>
      </c>
    </row>
    <row r="8291" spans="1:13">
      <c r="A8291" s="13">
        <f t="shared" si="129"/>
        <v>8</v>
      </c>
      <c r="B8291">
        <v>3013645</v>
      </c>
      <c r="C8291">
        <v>1380</v>
      </c>
      <c r="D8291">
        <v>1501</v>
      </c>
      <c r="E8291"/>
      <c r="F8291" t="s">
        <v>253</v>
      </c>
      <c r="G8291">
        <v>8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6124</v>
      </c>
    </row>
    <row r="8292" spans="1:13">
      <c r="A8292" s="13">
        <f t="shared" si="129"/>
        <v>2</v>
      </c>
      <c r="B8292">
        <v>3013646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6125</v>
      </c>
    </row>
    <row r="8293" spans="1:13">
      <c r="A8293" s="13">
        <f t="shared" si="129"/>
        <v>2</v>
      </c>
      <c r="B8293">
        <v>3013647</v>
      </c>
      <c r="C8293">
        <v>1380</v>
      </c>
      <c r="D8293">
        <v>1501</v>
      </c>
      <c r="E8293"/>
      <c r="F8293" t="s">
        <v>253</v>
      </c>
      <c r="G8293">
        <v>2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6126</v>
      </c>
    </row>
    <row r="8294" spans="1:13">
      <c r="A8294" s="13">
        <f t="shared" si="129"/>
        <v>2</v>
      </c>
      <c r="B8294">
        <v>3013648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6127</v>
      </c>
    </row>
    <row r="8295" spans="1:13">
      <c r="A8295" s="13">
        <f t="shared" si="129"/>
        <v>4</v>
      </c>
      <c r="B8295">
        <v>3013649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6128</v>
      </c>
    </row>
    <row r="8296" spans="1:13">
      <c r="A8296" s="13">
        <f t="shared" si="129"/>
        <v>1</v>
      </c>
      <c r="B8296">
        <v>3013650</v>
      </c>
      <c r="C8296">
        <v>1380</v>
      </c>
      <c r="D8296">
        <v>1501</v>
      </c>
      <c r="E8296"/>
      <c r="F8296" t="s">
        <v>253</v>
      </c>
      <c r="G8296">
        <v>1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6129</v>
      </c>
    </row>
    <row r="8297" spans="1:13">
      <c r="A8297" s="13">
        <f t="shared" si="129"/>
        <v>2</v>
      </c>
      <c r="B8297">
        <v>3013651</v>
      </c>
      <c r="C8297">
        <v>1380</v>
      </c>
      <c r="D8297">
        <v>1501</v>
      </c>
      <c r="E8297"/>
      <c r="F8297" t="s">
        <v>253</v>
      </c>
      <c r="G8297">
        <v>2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6130</v>
      </c>
    </row>
    <row r="8298" spans="1:13">
      <c r="A8298" s="13">
        <f t="shared" si="129"/>
        <v>1</v>
      </c>
      <c r="B8298">
        <v>3013652</v>
      </c>
      <c r="C8298">
        <v>1380</v>
      </c>
      <c r="D8298">
        <v>1500</v>
      </c>
      <c r="E8298"/>
      <c r="F8298" t="s">
        <v>253</v>
      </c>
      <c r="G8298">
        <v>1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6131</v>
      </c>
    </row>
    <row r="8299" spans="1:13">
      <c r="A8299" s="13">
        <f t="shared" si="129"/>
        <v>1</v>
      </c>
      <c r="B8299">
        <v>3013653</v>
      </c>
      <c r="C8299">
        <v>1380</v>
      </c>
      <c r="D8299">
        <v>1500</v>
      </c>
      <c r="E8299"/>
      <c r="F8299" t="s">
        <v>253</v>
      </c>
      <c r="G8299">
        <v>1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6132</v>
      </c>
    </row>
    <row r="8300" spans="1:13">
      <c r="A8300" s="13">
        <f t="shared" si="129"/>
        <v>1</v>
      </c>
      <c r="B8300">
        <v>3013654</v>
      </c>
      <c r="C8300">
        <v>1380</v>
      </c>
      <c r="D8300">
        <v>1500</v>
      </c>
      <c r="E8300"/>
      <c r="F8300" t="s">
        <v>253</v>
      </c>
      <c r="G8300">
        <v>1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6133</v>
      </c>
    </row>
    <row r="8301" spans="1:13">
      <c r="A8301" s="13">
        <f t="shared" si="129"/>
        <v>1</v>
      </c>
      <c r="B8301">
        <v>3013655</v>
      </c>
      <c r="C8301">
        <v>1380</v>
      </c>
      <c r="D8301">
        <v>1501</v>
      </c>
      <c r="E8301"/>
      <c r="F8301" t="s">
        <v>253</v>
      </c>
      <c r="G8301">
        <v>1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6134</v>
      </c>
    </row>
    <row r="8302" spans="1:13">
      <c r="A8302" s="13">
        <f t="shared" si="129"/>
        <v>1</v>
      </c>
      <c r="B8302">
        <v>3013656</v>
      </c>
      <c r="C8302">
        <v>1380</v>
      </c>
      <c r="D8302">
        <v>1501</v>
      </c>
      <c r="E8302"/>
      <c r="F8302" t="s">
        <v>253</v>
      </c>
      <c r="G8302">
        <v>1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6135</v>
      </c>
    </row>
    <row r="8303" spans="1:13">
      <c r="A8303" s="13">
        <f t="shared" si="129"/>
        <v>3</v>
      </c>
      <c r="B8303">
        <v>3013657</v>
      </c>
      <c r="C8303">
        <v>1380</v>
      </c>
      <c r="D8303">
        <v>1501</v>
      </c>
      <c r="E8303"/>
      <c r="F8303" t="s">
        <v>253</v>
      </c>
      <c r="G8303">
        <v>3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6136</v>
      </c>
    </row>
    <row r="8304" spans="1:13">
      <c r="A8304" s="13">
        <f t="shared" si="129"/>
        <v>2</v>
      </c>
      <c r="B8304">
        <v>3013658</v>
      </c>
      <c r="C8304">
        <v>1380</v>
      </c>
      <c r="D8304">
        <v>1501</v>
      </c>
      <c r="E8304"/>
      <c r="F8304" t="s">
        <v>253</v>
      </c>
      <c r="G8304">
        <v>2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6137</v>
      </c>
    </row>
    <row r="8305" spans="1:13">
      <c r="A8305" s="13">
        <f t="shared" si="129"/>
        <v>2</v>
      </c>
      <c r="B8305">
        <v>3013659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6138</v>
      </c>
    </row>
    <row r="8306" spans="1:13">
      <c r="A8306" s="13">
        <f t="shared" si="129"/>
        <v>2</v>
      </c>
      <c r="B8306">
        <v>3013660</v>
      </c>
      <c r="C8306">
        <v>1380</v>
      </c>
      <c r="D8306">
        <v>1501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6139</v>
      </c>
    </row>
    <row r="8307" spans="1:13">
      <c r="A8307" s="13">
        <f t="shared" si="129"/>
        <v>2</v>
      </c>
      <c r="B8307">
        <v>3013661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6140</v>
      </c>
    </row>
    <row r="8308" spans="1:13">
      <c r="A8308" s="13">
        <f t="shared" si="129"/>
        <v>1</v>
      </c>
      <c r="B8308">
        <v>3013662</v>
      </c>
      <c r="C8308">
        <v>1380</v>
      </c>
      <c r="D8308">
        <v>1500</v>
      </c>
      <c r="E8308"/>
      <c r="F8308" t="s">
        <v>253</v>
      </c>
      <c r="G8308">
        <v>1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8280</v>
      </c>
    </row>
    <row r="8309" spans="1:13">
      <c r="A8309" s="13">
        <f t="shared" si="129"/>
        <v>1</v>
      </c>
      <c r="B8309">
        <v>3013663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6141</v>
      </c>
    </row>
    <row r="8310" spans="1:13">
      <c r="A8310" s="13">
        <f t="shared" si="129"/>
        <v>2</v>
      </c>
      <c r="B8310">
        <v>3013664</v>
      </c>
      <c r="C8310">
        <v>1380</v>
      </c>
      <c r="D8310">
        <v>1501</v>
      </c>
      <c r="E8310"/>
      <c r="F8310" t="s">
        <v>253</v>
      </c>
      <c r="G8310">
        <v>2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6142</v>
      </c>
    </row>
    <row r="8311" spans="1:13">
      <c r="A8311" s="13">
        <f t="shared" si="129"/>
        <v>2</v>
      </c>
      <c r="B8311">
        <v>3013665</v>
      </c>
      <c r="C8311">
        <v>1380</v>
      </c>
      <c r="D8311">
        <v>1501</v>
      </c>
      <c r="E8311"/>
      <c r="F8311" t="s">
        <v>253</v>
      </c>
      <c r="G8311">
        <v>2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6143</v>
      </c>
    </row>
    <row r="8312" spans="1:13">
      <c r="A8312" s="13">
        <f t="shared" si="129"/>
        <v>1</v>
      </c>
      <c r="B8312">
        <v>3013667</v>
      </c>
      <c r="C8312">
        <v>1380</v>
      </c>
      <c r="D8312">
        <v>1501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6144</v>
      </c>
    </row>
    <row r="8313" spans="1:13">
      <c r="A8313" s="13">
        <f t="shared" si="129"/>
        <v>1</v>
      </c>
      <c r="B8313">
        <v>3013668</v>
      </c>
      <c r="C8313">
        <v>1380</v>
      </c>
      <c r="D8313">
        <v>1500</v>
      </c>
      <c r="E8313"/>
      <c r="F8313" t="s">
        <v>253</v>
      </c>
      <c r="G8313">
        <v>1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6145</v>
      </c>
    </row>
    <row r="8314" spans="1:13">
      <c r="A8314" s="13">
        <f t="shared" si="129"/>
        <v>10</v>
      </c>
      <c r="B8314">
        <v>3013669</v>
      </c>
      <c r="C8314">
        <v>1380</v>
      </c>
      <c r="D8314">
        <v>1500</v>
      </c>
      <c r="E8314"/>
      <c r="F8314" t="s">
        <v>253</v>
      </c>
      <c r="G8314">
        <v>10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6146</v>
      </c>
    </row>
    <row r="8315" spans="1:13">
      <c r="A8315" s="13">
        <f t="shared" si="129"/>
        <v>2</v>
      </c>
      <c r="B8315">
        <v>3013670</v>
      </c>
      <c r="C8315">
        <v>1380</v>
      </c>
      <c r="D8315">
        <v>1501</v>
      </c>
      <c r="E8315"/>
      <c r="F8315" t="s">
        <v>253</v>
      </c>
      <c r="G8315">
        <v>2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6147</v>
      </c>
    </row>
    <row r="8316" spans="1:13">
      <c r="A8316" s="13">
        <f t="shared" si="129"/>
        <v>1</v>
      </c>
      <c r="B8316">
        <v>3013671</v>
      </c>
      <c r="C8316">
        <v>1380</v>
      </c>
      <c r="D8316">
        <v>1500</v>
      </c>
      <c r="E8316"/>
      <c r="F8316" t="s">
        <v>253</v>
      </c>
      <c r="G8316">
        <v>1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7525</v>
      </c>
    </row>
    <row r="8317" spans="1:13">
      <c r="A8317" s="13">
        <f t="shared" si="129"/>
        <v>2</v>
      </c>
      <c r="B8317">
        <v>3013672</v>
      </c>
      <c r="C8317">
        <v>1380</v>
      </c>
      <c r="D8317">
        <v>1501</v>
      </c>
      <c r="E8317"/>
      <c r="F8317" t="s">
        <v>253</v>
      </c>
      <c r="G8317">
        <v>2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6148</v>
      </c>
    </row>
    <row r="8318" spans="1:13">
      <c r="A8318" s="13">
        <f t="shared" si="129"/>
        <v>3</v>
      </c>
      <c r="B8318">
        <v>3013673</v>
      </c>
      <c r="C8318">
        <v>1380</v>
      </c>
      <c r="D8318">
        <v>1500</v>
      </c>
      <c r="E8318"/>
      <c r="F8318" t="s">
        <v>253</v>
      </c>
      <c r="G8318">
        <v>3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6149</v>
      </c>
    </row>
    <row r="8319" spans="1:13">
      <c r="A8319" s="13">
        <f t="shared" si="129"/>
        <v>1</v>
      </c>
      <c r="B8319">
        <v>3013674</v>
      </c>
      <c r="C8319">
        <v>1380</v>
      </c>
      <c r="D8319">
        <v>1500</v>
      </c>
      <c r="E8319"/>
      <c r="F8319" t="s">
        <v>253</v>
      </c>
      <c r="G8319">
        <v>1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6150</v>
      </c>
    </row>
    <row r="8320" spans="1:13">
      <c r="A8320" s="13">
        <f t="shared" si="129"/>
        <v>2</v>
      </c>
      <c r="B8320">
        <v>3013675</v>
      </c>
      <c r="C8320">
        <v>1380</v>
      </c>
      <c r="D8320">
        <v>1500</v>
      </c>
      <c r="E8320"/>
      <c r="F8320" t="s">
        <v>253</v>
      </c>
      <c r="G8320">
        <v>2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6151</v>
      </c>
    </row>
    <row r="8321" spans="1:13">
      <c r="A8321" s="13">
        <f t="shared" si="129"/>
        <v>2</v>
      </c>
      <c r="B8321">
        <v>3013676</v>
      </c>
      <c r="C8321">
        <v>1380</v>
      </c>
      <c r="D8321">
        <v>1501</v>
      </c>
      <c r="E8321"/>
      <c r="F8321" t="s">
        <v>253</v>
      </c>
      <c r="G8321">
        <v>2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6152</v>
      </c>
    </row>
    <row r="8322" spans="1:13">
      <c r="A8322" s="13">
        <f t="shared" si="129"/>
        <v>3</v>
      </c>
      <c r="B8322">
        <v>3013678</v>
      </c>
      <c r="C8322">
        <v>1380</v>
      </c>
      <c r="D8322">
        <v>1501</v>
      </c>
      <c r="E8322"/>
      <c r="F8322" t="s">
        <v>253</v>
      </c>
      <c r="G8322">
        <v>3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6153</v>
      </c>
    </row>
    <row r="8323" spans="1:13">
      <c r="A8323" s="13">
        <f t="shared" ref="A8323:A8386" si="130">G8323+H8323+I8323</f>
        <v>1</v>
      </c>
      <c r="B8323">
        <v>3013679</v>
      </c>
      <c r="C8323">
        <v>1380</v>
      </c>
      <c r="D8323">
        <v>1500</v>
      </c>
      <c r="E8323"/>
      <c r="F8323" t="s">
        <v>253</v>
      </c>
      <c r="G8323">
        <v>1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6154</v>
      </c>
    </row>
    <row r="8324" spans="1:13">
      <c r="A8324" s="13">
        <f t="shared" si="130"/>
        <v>1</v>
      </c>
      <c r="B8324">
        <v>3013680</v>
      </c>
      <c r="C8324">
        <v>1380</v>
      </c>
      <c r="D8324">
        <v>1500</v>
      </c>
      <c r="E8324"/>
      <c r="F8324" t="s">
        <v>253</v>
      </c>
      <c r="G8324">
        <v>1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6155</v>
      </c>
    </row>
    <row r="8325" spans="1:13">
      <c r="A8325" s="13">
        <f t="shared" si="130"/>
        <v>3</v>
      </c>
      <c r="B8325">
        <v>3013681</v>
      </c>
      <c r="C8325">
        <v>1380</v>
      </c>
      <c r="D8325">
        <v>1500</v>
      </c>
      <c r="E8325"/>
      <c r="F8325" t="s">
        <v>253</v>
      </c>
      <c r="G8325">
        <v>3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6156</v>
      </c>
    </row>
    <row r="8326" spans="1:13">
      <c r="A8326" s="13">
        <f t="shared" si="130"/>
        <v>4</v>
      </c>
      <c r="B8326">
        <v>3013682</v>
      </c>
      <c r="C8326">
        <v>1380</v>
      </c>
      <c r="D8326">
        <v>1501</v>
      </c>
      <c r="E8326"/>
      <c r="F8326" t="s">
        <v>253</v>
      </c>
      <c r="G8326">
        <v>4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6157</v>
      </c>
    </row>
    <row r="8327" spans="1:13">
      <c r="A8327" s="13">
        <f t="shared" si="130"/>
        <v>2</v>
      </c>
      <c r="B8327">
        <v>3013683</v>
      </c>
      <c r="C8327">
        <v>1380</v>
      </c>
      <c r="D8327">
        <v>1500</v>
      </c>
      <c r="E8327"/>
      <c r="F8327" t="s">
        <v>253</v>
      </c>
      <c r="G8327">
        <v>2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6158</v>
      </c>
    </row>
    <row r="8328" spans="1:13">
      <c r="A8328" s="13">
        <f t="shared" si="130"/>
        <v>10</v>
      </c>
      <c r="B8328">
        <v>3013684</v>
      </c>
      <c r="C8328">
        <v>1380</v>
      </c>
      <c r="D8328">
        <v>1501</v>
      </c>
      <c r="E8328"/>
      <c r="F8328" t="s">
        <v>253</v>
      </c>
      <c r="G8328">
        <v>10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6159</v>
      </c>
    </row>
    <row r="8329" spans="1:13">
      <c r="A8329" s="13">
        <f t="shared" si="130"/>
        <v>2</v>
      </c>
      <c r="B8329">
        <v>3013685</v>
      </c>
      <c r="C8329">
        <v>1380</v>
      </c>
      <c r="D8329">
        <v>1501</v>
      </c>
      <c r="E8329"/>
      <c r="F8329" t="s">
        <v>253</v>
      </c>
      <c r="G8329">
        <v>2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6160</v>
      </c>
    </row>
    <row r="8330" spans="1:13">
      <c r="A8330" s="13">
        <f t="shared" si="130"/>
        <v>1</v>
      </c>
      <c r="B8330">
        <v>3013686</v>
      </c>
      <c r="C8330">
        <v>1380</v>
      </c>
      <c r="D8330">
        <v>1500</v>
      </c>
      <c r="E8330"/>
      <c r="F8330" t="s">
        <v>253</v>
      </c>
      <c r="G8330">
        <v>1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6161</v>
      </c>
    </row>
    <row r="8331" spans="1:13">
      <c r="A8331" s="13">
        <f t="shared" si="130"/>
        <v>1</v>
      </c>
      <c r="B8331">
        <v>3013687</v>
      </c>
      <c r="C8331">
        <v>1380</v>
      </c>
      <c r="D8331">
        <v>1501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6162</v>
      </c>
    </row>
    <row r="8332" spans="1:13">
      <c r="A8332" s="13">
        <f t="shared" si="130"/>
        <v>1</v>
      </c>
      <c r="B8332">
        <v>3013688</v>
      </c>
      <c r="C8332">
        <v>1380</v>
      </c>
      <c r="D8332">
        <v>1500</v>
      </c>
      <c r="E8332"/>
      <c r="F8332" t="s">
        <v>253</v>
      </c>
      <c r="G8332">
        <v>1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6163</v>
      </c>
    </row>
    <row r="8333" spans="1:13">
      <c r="A8333" s="13">
        <f t="shared" si="130"/>
        <v>2</v>
      </c>
      <c r="B8333">
        <v>3013689</v>
      </c>
      <c r="C8333">
        <v>1380</v>
      </c>
      <c r="D8333">
        <v>1501</v>
      </c>
      <c r="E8333"/>
      <c r="F8333" t="s">
        <v>253</v>
      </c>
      <c r="G8333">
        <v>2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6164</v>
      </c>
    </row>
    <row r="8334" spans="1:13">
      <c r="A8334" s="13">
        <f t="shared" si="130"/>
        <v>1</v>
      </c>
      <c r="B8334">
        <v>3013690</v>
      </c>
      <c r="C8334">
        <v>1380</v>
      </c>
      <c r="D8334">
        <v>1500</v>
      </c>
      <c r="E8334"/>
      <c r="F8334" t="s">
        <v>253</v>
      </c>
      <c r="G8334">
        <v>1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6165</v>
      </c>
    </row>
    <row r="8335" spans="1:13">
      <c r="A8335" s="13">
        <f t="shared" si="130"/>
        <v>2</v>
      </c>
      <c r="B8335">
        <v>3013691</v>
      </c>
      <c r="C8335">
        <v>1380</v>
      </c>
      <c r="D8335">
        <v>1500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6166</v>
      </c>
    </row>
    <row r="8336" spans="1:13">
      <c r="A8336" s="13">
        <f t="shared" si="130"/>
        <v>2</v>
      </c>
      <c r="B8336">
        <v>3013692</v>
      </c>
      <c r="C8336">
        <v>1380</v>
      </c>
      <c r="D8336">
        <v>1501</v>
      </c>
      <c r="E8336"/>
      <c r="F8336" t="s">
        <v>253</v>
      </c>
      <c r="G8336">
        <v>2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6167</v>
      </c>
    </row>
    <row r="8337" spans="1:13">
      <c r="A8337" s="13">
        <f t="shared" si="130"/>
        <v>1</v>
      </c>
      <c r="B8337">
        <v>3013693</v>
      </c>
      <c r="C8337">
        <v>1380</v>
      </c>
      <c r="D8337">
        <v>1500</v>
      </c>
      <c r="E8337"/>
      <c r="F8337" t="s">
        <v>253</v>
      </c>
      <c r="G8337">
        <v>1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6168</v>
      </c>
    </row>
    <row r="8338" spans="1:13">
      <c r="A8338" s="13">
        <f t="shared" si="130"/>
        <v>4</v>
      </c>
      <c r="B8338">
        <v>3013694</v>
      </c>
      <c r="C8338">
        <v>1380</v>
      </c>
      <c r="D8338">
        <v>1501</v>
      </c>
      <c r="E8338"/>
      <c r="F8338" t="s">
        <v>253</v>
      </c>
      <c r="G8338">
        <v>4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6169</v>
      </c>
    </row>
    <row r="8339" spans="1:13">
      <c r="A8339" s="13">
        <f t="shared" si="130"/>
        <v>4</v>
      </c>
      <c r="B8339">
        <v>3013695</v>
      </c>
      <c r="C8339">
        <v>1380</v>
      </c>
      <c r="D8339">
        <v>1501</v>
      </c>
      <c r="E8339"/>
      <c r="F8339" t="s">
        <v>253</v>
      </c>
      <c r="G8339">
        <v>4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6170</v>
      </c>
    </row>
    <row r="8340" spans="1:13">
      <c r="A8340" s="13">
        <f t="shared" si="130"/>
        <v>2</v>
      </c>
      <c r="B8340">
        <v>3013696</v>
      </c>
      <c r="C8340">
        <v>1380</v>
      </c>
      <c r="D8340">
        <v>1501</v>
      </c>
      <c r="E8340"/>
      <c r="F8340" t="s">
        <v>253</v>
      </c>
      <c r="G8340">
        <v>2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6171</v>
      </c>
    </row>
    <row r="8341" spans="1:13">
      <c r="A8341" s="13">
        <f t="shared" si="130"/>
        <v>2</v>
      </c>
      <c r="B8341">
        <v>3013697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6172</v>
      </c>
    </row>
    <row r="8342" spans="1:13">
      <c r="A8342" s="13">
        <f t="shared" si="130"/>
        <v>2</v>
      </c>
      <c r="B8342">
        <v>3013698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6173</v>
      </c>
    </row>
    <row r="8343" spans="1:13">
      <c r="A8343" s="13">
        <f t="shared" si="130"/>
        <v>1</v>
      </c>
      <c r="B8343">
        <v>3013699</v>
      </c>
      <c r="C8343">
        <v>1380</v>
      </c>
      <c r="D8343">
        <v>1500</v>
      </c>
      <c r="E8343"/>
      <c r="F8343" t="s">
        <v>253</v>
      </c>
      <c r="G8343">
        <v>1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6174</v>
      </c>
    </row>
    <row r="8344" spans="1:13">
      <c r="A8344" s="13">
        <f t="shared" si="130"/>
        <v>1</v>
      </c>
      <c r="B8344">
        <v>3013700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6175</v>
      </c>
    </row>
    <row r="8345" spans="1:13">
      <c r="A8345" s="13">
        <f t="shared" si="130"/>
        <v>2</v>
      </c>
      <c r="B8345">
        <v>3013701</v>
      </c>
      <c r="C8345">
        <v>1380</v>
      </c>
      <c r="D8345">
        <v>1500</v>
      </c>
      <c r="E8345"/>
      <c r="F8345" t="s">
        <v>253</v>
      </c>
      <c r="G8345">
        <v>2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6176</v>
      </c>
    </row>
    <row r="8346" spans="1:13">
      <c r="A8346" s="13">
        <f t="shared" si="130"/>
        <v>2</v>
      </c>
      <c r="B8346">
        <v>3013702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6177</v>
      </c>
    </row>
    <row r="8347" spans="1:13">
      <c r="A8347" s="13">
        <f t="shared" si="130"/>
        <v>2</v>
      </c>
      <c r="B8347">
        <v>3013703</v>
      </c>
      <c r="C8347">
        <v>1380</v>
      </c>
      <c r="D8347">
        <v>1501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6178</v>
      </c>
    </row>
    <row r="8348" spans="1:13">
      <c r="A8348" s="13">
        <f t="shared" si="130"/>
        <v>3</v>
      </c>
      <c r="B8348">
        <v>3013704</v>
      </c>
      <c r="C8348">
        <v>1380</v>
      </c>
      <c r="D8348">
        <v>1501</v>
      </c>
      <c r="E8348"/>
      <c r="F8348" t="s">
        <v>253</v>
      </c>
      <c r="G8348">
        <v>3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6179</v>
      </c>
    </row>
    <row r="8349" spans="1:13">
      <c r="A8349" s="13">
        <f t="shared" si="130"/>
        <v>1</v>
      </c>
      <c r="B8349">
        <v>3013705</v>
      </c>
      <c r="C8349">
        <v>1380</v>
      </c>
      <c r="D8349">
        <v>1500</v>
      </c>
      <c r="E8349"/>
      <c r="F8349" t="s">
        <v>253</v>
      </c>
      <c r="G8349">
        <v>1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6180</v>
      </c>
    </row>
    <row r="8350" spans="1:13">
      <c r="A8350" s="13">
        <f t="shared" si="130"/>
        <v>1</v>
      </c>
      <c r="B8350">
        <v>3013706</v>
      </c>
      <c r="C8350">
        <v>1380</v>
      </c>
      <c r="D8350">
        <v>1500</v>
      </c>
      <c r="E8350"/>
      <c r="F8350" t="s">
        <v>253</v>
      </c>
      <c r="G8350">
        <v>1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6181</v>
      </c>
    </row>
    <row r="8351" spans="1:13">
      <c r="A8351" s="13">
        <f t="shared" si="130"/>
        <v>2</v>
      </c>
      <c r="B8351">
        <v>3013707</v>
      </c>
      <c r="C8351">
        <v>1380</v>
      </c>
      <c r="D8351">
        <v>1500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9339</v>
      </c>
    </row>
    <row r="8352" spans="1:13">
      <c r="A8352" s="13">
        <f t="shared" si="130"/>
        <v>1</v>
      </c>
      <c r="B8352">
        <v>3013708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6182</v>
      </c>
    </row>
    <row r="8353" spans="1:13">
      <c r="A8353" s="13">
        <f t="shared" si="130"/>
        <v>2</v>
      </c>
      <c r="B8353">
        <v>3013709</v>
      </c>
      <c r="C8353">
        <v>1380</v>
      </c>
      <c r="D8353">
        <v>1501</v>
      </c>
      <c r="E8353"/>
      <c r="F8353" t="s">
        <v>253</v>
      </c>
      <c r="G8353">
        <v>2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6183</v>
      </c>
    </row>
    <row r="8354" spans="1:13">
      <c r="A8354" s="13">
        <f t="shared" si="130"/>
        <v>2</v>
      </c>
      <c r="B8354">
        <v>3013710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6184</v>
      </c>
    </row>
    <row r="8355" spans="1:13">
      <c r="A8355" s="13">
        <f t="shared" si="130"/>
        <v>4</v>
      </c>
      <c r="B8355">
        <v>3013711</v>
      </c>
      <c r="C8355">
        <v>1380</v>
      </c>
      <c r="D8355">
        <v>1501</v>
      </c>
      <c r="E8355"/>
      <c r="F8355" t="s">
        <v>253</v>
      </c>
      <c r="G8355">
        <v>4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6185</v>
      </c>
    </row>
    <row r="8356" spans="1:13">
      <c r="A8356" s="13">
        <f t="shared" si="130"/>
        <v>1</v>
      </c>
      <c r="B8356">
        <v>3013712</v>
      </c>
      <c r="C8356">
        <v>1380</v>
      </c>
      <c r="D8356">
        <v>1501</v>
      </c>
      <c r="E8356"/>
      <c r="F8356" t="s">
        <v>253</v>
      </c>
      <c r="G8356">
        <v>1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6186</v>
      </c>
    </row>
    <row r="8357" spans="1:13">
      <c r="A8357" s="13">
        <f t="shared" si="130"/>
        <v>1</v>
      </c>
      <c r="B8357">
        <v>3013713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6187</v>
      </c>
    </row>
    <row r="8358" spans="1:13">
      <c r="A8358" s="13">
        <f t="shared" si="130"/>
        <v>2</v>
      </c>
      <c r="B8358">
        <v>3013714</v>
      </c>
      <c r="C8358">
        <v>1380</v>
      </c>
      <c r="D8358">
        <v>1501</v>
      </c>
      <c r="E8358"/>
      <c r="F8358" t="s">
        <v>253</v>
      </c>
      <c r="G8358">
        <v>2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6188</v>
      </c>
    </row>
    <row r="8359" spans="1:13">
      <c r="A8359" s="13">
        <f t="shared" si="130"/>
        <v>1</v>
      </c>
      <c r="B8359">
        <v>3013715</v>
      </c>
      <c r="C8359">
        <v>1380</v>
      </c>
      <c r="D8359">
        <v>1501</v>
      </c>
      <c r="E8359"/>
      <c r="F8359" t="s">
        <v>253</v>
      </c>
      <c r="G8359">
        <v>1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6189</v>
      </c>
    </row>
    <row r="8360" spans="1:13">
      <c r="A8360" s="13">
        <f t="shared" si="130"/>
        <v>1</v>
      </c>
      <c r="B8360">
        <v>3013716</v>
      </c>
      <c r="C8360">
        <v>1380</v>
      </c>
      <c r="D8360">
        <v>1501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6190</v>
      </c>
    </row>
    <row r="8361" spans="1:13">
      <c r="A8361" s="13">
        <f t="shared" si="130"/>
        <v>1</v>
      </c>
      <c r="B8361">
        <v>3013717</v>
      </c>
      <c r="C8361">
        <v>1380</v>
      </c>
      <c r="D8361">
        <v>1501</v>
      </c>
      <c r="E8361"/>
      <c r="F8361" t="s">
        <v>253</v>
      </c>
      <c r="G8361">
        <v>1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6191</v>
      </c>
    </row>
    <row r="8362" spans="1:13">
      <c r="A8362" s="13">
        <f t="shared" si="130"/>
        <v>1</v>
      </c>
      <c r="B8362">
        <v>3013718</v>
      </c>
      <c r="C8362">
        <v>1380</v>
      </c>
      <c r="D8362">
        <v>1501</v>
      </c>
      <c r="E8362"/>
      <c r="F8362" t="s">
        <v>253</v>
      </c>
      <c r="G8362">
        <v>1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6192</v>
      </c>
    </row>
    <row r="8363" spans="1:13">
      <c r="A8363" s="13">
        <f t="shared" si="130"/>
        <v>2</v>
      </c>
      <c r="B8363">
        <v>3013719</v>
      </c>
      <c r="C8363">
        <v>1380</v>
      </c>
      <c r="D8363">
        <v>1501</v>
      </c>
      <c r="E8363"/>
      <c r="F8363" t="s">
        <v>253</v>
      </c>
      <c r="G8363">
        <v>2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6193</v>
      </c>
    </row>
    <row r="8364" spans="1:13">
      <c r="A8364" s="13">
        <f t="shared" si="130"/>
        <v>1</v>
      </c>
      <c r="B8364">
        <v>3013720</v>
      </c>
      <c r="C8364">
        <v>1380</v>
      </c>
      <c r="D8364">
        <v>1500</v>
      </c>
      <c r="E8364"/>
      <c r="F8364" t="s">
        <v>253</v>
      </c>
      <c r="G8364">
        <v>1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8125</v>
      </c>
    </row>
    <row r="8365" spans="1:13">
      <c r="A8365" s="13">
        <f t="shared" si="130"/>
        <v>1</v>
      </c>
      <c r="B8365">
        <v>3013721</v>
      </c>
      <c r="C8365">
        <v>1380</v>
      </c>
      <c r="D8365">
        <v>1500</v>
      </c>
      <c r="E8365"/>
      <c r="F8365" t="s">
        <v>253</v>
      </c>
      <c r="G8365">
        <v>1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7786</v>
      </c>
    </row>
    <row r="8366" spans="1:13">
      <c r="A8366" s="13">
        <f t="shared" si="130"/>
        <v>2</v>
      </c>
      <c r="B8366">
        <v>3013722</v>
      </c>
      <c r="C8366">
        <v>1380</v>
      </c>
      <c r="D8366">
        <v>1501</v>
      </c>
      <c r="E8366"/>
      <c r="F8366" t="s">
        <v>253</v>
      </c>
      <c r="G8366">
        <v>2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6194</v>
      </c>
    </row>
    <row r="8367" spans="1:13">
      <c r="A8367" s="13">
        <f t="shared" si="130"/>
        <v>3</v>
      </c>
      <c r="B8367">
        <v>3013723</v>
      </c>
      <c r="C8367">
        <v>1400</v>
      </c>
      <c r="D8367">
        <v>1500</v>
      </c>
      <c r="E8367"/>
      <c r="F8367" t="s">
        <v>253</v>
      </c>
      <c r="G8367">
        <v>3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6195</v>
      </c>
    </row>
    <row r="8368" spans="1:13">
      <c r="A8368" s="13">
        <f t="shared" si="130"/>
        <v>1</v>
      </c>
      <c r="B8368">
        <v>3013725</v>
      </c>
      <c r="C8368">
        <v>1400</v>
      </c>
      <c r="D8368">
        <v>1500</v>
      </c>
      <c r="E8368"/>
      <c r="F8368" t="s">
        <v>253</v>
      </c>
      <c r="G8368">
        <v>1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6196</v>
      </c>
    </row>
    <row r="8369" spans="1:13">
      <c r="A8369" s="13">
        <f t="shared" si="130"/>
        <v>1</v>
      </c>
      <c r="B8369">
        <v>3013726</v>
      </c>
      <c r="C8369">
        <v>1400</v>
      </c>
      <c r="D8369">
        <v>1500</v>
      </c>
      <c r="E8369"/>
      <c r="F8369" t="s">
        <v>253</v>
      </c>
      <c r="G8369">
        <v>1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6197</v>
      </c>
    </row>
    <row r="8370" spans="1:13">
      <c r="A8370" s="13">
        <f t="shared" si="130"/>
        <v>1</v>
      </c>
      <c r="B8370">
        <v>3013727</v>
      </c>
      <c r="C8370">
        <v>1400</v>
      </c>
      <c r="D8370">
        <v>1500</v>
      </c>
      <c r="E8370"/>
      <c r="F8370" t="s">
        <v>253</v>
      </c>
      <c r="G8370">
        <v>1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6198</v>
      </c>
    </row>
    <row r="8371" spans="1:13">
      <c r="A8371" s="13">
        <f t="shared" si="130"/>
        <v>1</v>
      </c>
      <c r="B8371">
        <v>3013728</v>
      </c>
      <c r="C8371">
        <v>1400</v>
      </c>
      <c r="D8371">
        <v>1500</v>
      </c>
      <c r="E8371"/>
      <c r="F8371" t="s">
        <v>253</v>
      </c>
      <c r="G8371">
        <v>1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6199</v>
      </c>
    </row>
    <row r="8372" spans="1:13">
      <c r="A8372" s="13">
        <f t="shared" si="130"/>
        <v>1</v>
      </c>
      <c r="B8372">
        <v>3013729</v>
      </c>
      <c r="C8372">
        <v>1400</v>
      </c>
      <c r="D8372">
        <v>1500</v>
      </c>
      <c r="E8372"/>
      <c r="F8372" t="s">
        <v>253</v>
      </c>
      <c r="G8372">
        <v>1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6200</v>
      </c>
    </row>
    <row r="8373" spans="1:13">
      <c r="A8373" s="13">
        <f t="shared" si="130"/>
        <v>1</v>
      </c>
      <c r="B8373">
        <v>3013730</v>
      </c>
      <c r="C8373">
        <v>1400</v>
      </c>
      <c r="D8373">
        <v>1500</v>
      </c>
      <c r="E8373"/>
      <c r="F8373" t="s">
        <v>253</v>
      </c>
      <c r="G8373">
        <v>1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6201</v>
      </c>
    </row>
    <row r="8374" spans="1:13">
      <c r="A8374" s="13">
        <f t="shared" si="130"/>
        <v>2</v>
      </c>
      <c r="B8374">
        <v>3013731</v>
      </c>
      <c r="C8374">
        <v>1380</v>
      </c>
      <c r="D8374">
        <v>1501</v>
      </c>
      <c r="E8374"/>
      <c r="F8374" t="s">
        <v>253</v>
      </c>
      <c r="G8374">
        <v>2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6202</v>
      </c>
    </row>
    <row r="8375" spans="1:13">
      <c r="A8375" s="13">
        <f t="shared" si="130"/>
        <v>2</v>
      </c>
      <c r="B8375">
        <v>3013732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6203</v>
      </c>
    </row>
    <row r="8376" spans="1:13">
      <c r="A8376" s="13">
        <f t="shared" si="130"/>
        <v>6</v>
      </c>
      <c r="B8376">
        <v>3013733</v>
      </c>
      <c r="C8376">
        <v>1380</v>
      </c>
      <c r="D8376">
        <v>1501</v>
      </c>
      <c r="E8376"/>
      <c r="F8376" t="s">
        <v>253</v>
      </c>
      <c r="G8376">
        <v>6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6204</v>
      </c>
    </row>
    <row r="8377" spans="1:13">
      <c r="A8377" s="13">
        <f t="shared" si="130"/>
        <v>6</v>
      </c>
      <c r="B8377">
        <v>3013734</v>
      </c>
      <c r="C8377">
        <v>1380</v>
      </c>
      <c r="D8377">
        <v>1501</v>
      </c>
      <c r="E8377"/>
      <c r="F8377" t="s">
        <v>253</v>
      </c>
      <c r="G8377">
        <v>6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6205</v>
      </c>
    </row>
    <row r="8378" spans="1:13">
      <c r="A8378" s="13">
        <f t="shared" si="130"/>
        <v>6</v>
      </c>
      <c r="B8378">
        <v>3013735</v>
      </c>
      <c r="C8378">
        <v>1380</v>
      </c>
      <c r="D8378">
        <v>1501</v>
      </c>
      <c r="E8378"/>
      <c r="F8378" t="s">
        <v>253</v>
      </c>
      <c r="G8378">
        <v>6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6206</v>
      </c>
    </row>
    <row r="8379" spans="1:13">
      <c r="A8379" s="13">
        <f t="shared" si="130"/>
        <v>4</v>
      </c>
      <c r="B8379">
        <v>3013736</v>
      </c>
      <c r="C8379">
        <v>1380</v>
      </c>
      <c r="D8379">
        <v>1501</v>
      </c>
      <c r="E8379"/>
      <c r="F8379" t="s">
        <v>253</v>
      </c>
      <c r="G8379">
        <v>4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6207</v>
      </c>
    </row>
    <row r="8380" spans="1:13">
      <c r="A8380" s="13">
        <f t="shared" si="130"/>
        <v>3</v>
      </c>
      <c r="B8380">
        <v>3013737</v>
      </c>
      <c r="C8380">
        <v>1380</v>
      </c>
      <c r="D8380">
        <v>1500</v>
      </c>
      <c r="E8380"/>
      <c r="F8380" t="s">
        <v>253</v>
      </c>
      <c r="G8380">
        <v>3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6208</v>
      </c>
    </row>
    <row r="8381" spans="1:13">
      <c r="A8381" s="13">
        <f t="shared" si="130"/>
        <v>1</v>
      </c>
      <c r="B8381">
        <v>3013738</v>
      </c>
      <c r="C8381">
        <v>1380</v>
      </c>
      <c r="D8381">
        <v>1501</v>
      </c>
      <c r="E8381"/>
      <c r="F8381" t="s">
        <v>253</v>
      </c>
      <c r="G8381">
        <v>1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6209</v>
      </c>
    </row>
    <row r="8382" spans="1:13">
      <c r="A8382" s="13">
        <f t="shared" si="130"/>
        <v>1</v>
      </c>
      <c r="B8382">
        <v>3013739</v>
      </c>
      <c r="C8382">
        <v>1380</v>
      </c>
      <c r="D8382">
        <v>1501</v>
      </c>
      <c r="E8382"/>
      <c r="F8382" t="s">
        <v>253</v>
      </c>
      <c r="G8382">
        <v>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6210</v>
      </c>
    </row>
    <row r="8383" spans="1:13">
      <c r="A8383" s="13">
        <f t="shared" si="130"/>
        <v>5</v>
      </c>
      <c r="B8383">
        <v>3013740</v>
      </c>
      <c r="C8383">
        <v>1380</v>
      </c>
      <c r="D8383">
        <v>1500</v>
      </c>
      <c r="E8383"/>
      <c r="F8383" t="s">
        <v>253</v>
      </c>
      <c r="G8383">
        <v>5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6211</v>
      </c>
    </row>
    <row r="8384" spans="1:13">
      <c r="A8384" s="13">
        <f t="shared" si="130"/>
        <v>5</v>
      </c>
      <c r="B8384">
        <v>3013741</v>
      </c>
      <c r="C8384">
        <v>1380</v>
      </c>
      <c r="D8384">
        <v>1500</v>
      </c>
      <c r="E8384"/>
      <c r="F8384" t="s">
        <v>253</v>
      </c>
      <c r="G8384">
        <v>5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6212</v>
      </c>
    </row>
    <row r="8385" spans="1:13">
      <c r="A8385" s="13">
        <f t="shared" si="130"/>
        <v>1</v>
      </c>
      <c r="B8385">
        <v>3013742</v>
      </c>
      <c r="C8385">
        <v>1380</v>
      </c>
      <c r="D8385">
        <v>1500</v>
      </c>
      <c r="E8385"/>
      <c r="F8385" t="s">
        <v>253</v>
      </c>
      <c r="G8385">
        <v>1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6213</v>
      </c>
    </row>
    <row r="8386" spans="1:13">
      <c r="A8386" s="13">
        <f t="shared" si="130"/>
        <v>2</v>
      </c>
      <c r="B8386">
        <v>3013743</v>
      </c>
      <c r="C8386">
        <v>1380</v>
      </c>
      <c r="D8386">
        <v>1501</v>
      </c>
      <c r="E8386"/>
      <c r="F8386" t="s">
        <v>253</v>
      </c>
      <c r="G8386">
        <v>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6214</v>
      </c>
    </row>
    <row r="8387" spans="1:13">
      <c r="A8387" s="13">
        <f t="shared" ref="A8387:A8450" si="131">G8387+H8387+I8387</f>
        <v>2</v>
      </c>
      <c r="B8387">
        <v>3013744</v>
      </c>
      <c r="C8387">
        <v>1380</v>
      </c>
      <c r="D8387">
        <v>1501</v>
      </c>
      <c r="E8387"/>
      <c r="F8387" t="s">
        <v>253</v>
      </c>
      <c r="G8387">
        <v>2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6215</v>
      </c>
    </row>
    <row r="8388" spans="1:13">
      <c r="A8388" s="13">
        <f t="shared" si="131"/>
        <v>2</v>
      </c>
      <c r="B8388">
        <v>3013745</v>
      </c>
      <c r="C8388">
        <v>1380</v>
      </c>
      <c r="D8388">
        <v>1501</v>
      </c>
      <c r="E8388"/>
      <c r="F8388" t="s">
        <v>253</v>
      </c>
      <c r="G8388">
        <v>2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6216</v>
      </c>
    </row>
    <row r="8389" spans="1:13">
      <c r="A8389" s="13">
        <f t="shared" si="131"/>
        <v>1</v>
      </c>
      <c r="B8389">
        <v>3013746</v>
      </c>
      <c r="C8389">
        <v>1380</v>
      </c>
      <c r="D8389">
        <v>1500</v>
      </c>
      <c r="E8389"/>
      <c r="F8389" t="s">
        <v>253</v>
      </c>
      <c r="G8389">
        <v>1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6217</v>
      </c>
    </row>
    <row r="8390" spans="1:13">
      <c r="A8390" s="13">
        <f t="shared" si="131"/>
        <v>3</v>
      </c>
      <c r="B8390">
        <v>3013747</v>
      </c>
      <c r="C8390">
        <v>1380</v>
      </c>
      <c r="D8390">
        <v>1501</v>
      </c>
      <c r="E8390"/>
      <c r="F8390" t="s">
        <v>253</v>
      </c>
      <c r="G8390">
        <v>3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6218</v>
      </c>
    </row>
    <row r="8391" spans="1:13">
      <c r="A8391" s="13">
        <f t="shared" si="131"/>
        <v>1</v>
      </c>
      <c r="B8391">
        <v>3013748</v>
      </c>
      <c r="C8391">
        <v>1380</v>
      </c>
      <c r="D8391">
        <v>1500</v>
      </c>
      <c r="E8391"/>
      <c r="F8391" t="s">
        <v>253</v>
      </c>
      <c r="G8391">
        <v>1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6219</v>
      </c>
    </row>
    <row r="8392" spans="1:13">
      <c r="A8392" s="13">
        <f t="shared" si="131"/>
        <v>1</v>
      </c>
      <c r="B8392">
        <v>3013749</v>
      </c>
      <c r="C8392">
        <v>1380</v>
      </c>
      <c r="D8392">
        <v>1500</v>
      </c>
      <c r="E8392"/>
      <c r="F8392" t="s">
        <v>253</v>
      </c>
      <c r="G8392">
        <v>1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6220</v>
      </c>
    </row>
    <row r="8393" spans="1:13">
      <c r="A8393" s="13">
        <f t="shared" si="131"/>
        <v>7</v>
      </c>
      <c r="B8393">
        <v>3013750</v>
      </c>
      <c r="C8393">
        <v>1380</v>
      </c>
      <c r="D8393">
        <v>1500</v>
      </c>
      <c r="E8393"/>
      <c r="F8393" t="s">
        <v>253</v>
      </c>
      <c r="G8393">
        <v>7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7675</v>
      </c>
    </row>
    <row r="8394" spans="1:13">
      <c r="A8394" s="13">
        <f t="shared" si="131"/>
        <v>1</v>
      </c>
      <c r="B8394">
        <v>3013751</v>
      </c>
      <c r="C8394">
        <v>1380</v>
      </c>
      <c r="D8394">
        <v>1500</v>
      </c>
      <c r="E8394"/>
      <c r="F8394" t="s">
        <v>253</v>
      </c>
      <c r="G8394">
        <v>1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6221</v>
      </c>
    </row>
    <row r="8395" spans="1:13">
      <c r="A8395" s="13">
        <f t="shared" si="131"/>
        <v>6</v>
      </c>
      <c r="B8395">
        <v>3013752</v>
      </c>
      <c r="C8395">
        <v>1380</v>
      </c>
      <c r="D8395">
        <v>1501</v>
      </c>
      <c r="E8395"/>
      <c r="F8395" t="s">
        <v>253</v>
      </c>
      <c r="G8395">
        <v>6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6222</v>
      </c>
    </row>
    <row r="8396" spans="1:13">
      <c r="A8396" s="13">
        <f t="shared" si="131"/>
        <v>6</v>
      </c>
      <c r="B8396">
        <v>3013753</v>
      </c>
      <c r="C8396">
        <v>1380</v>
      </c>
      <c r="D8396">
        <v>1501</v>
      </c>
      <c r="E8396"/>
      <c r="F8396" t="s">
        <v>253</v>
      </c>
      <c r="G8396">
        <v>6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6223</v>
      </c>
    </row>
    <row r="8397" spans="1:13">
      <c r="A8397" s="13">
        <f t="shared" si="131"/>
        <v>1</v>
      </c>
      <c r="B8397">
        <v>3013754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9105</v>
      </c>
    </row>
    <row r="8398" spans="1:13">
      <c r="A8398" s="13">
        <f t="shared" si="131"/>
        <v>2</v>
      </c>
      <c r="B8398">
        <v>3013755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6224</v>
      </c>
    </row>
    <row r="8399" spans="1:13">
      <c r="A8399" s="13">
        <f t="shared" si="131"/>
        <v>2</v>
      </c>
      <c r="B8399">
        <v>3013756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6225</v>
      </c>
    </row>
    <row r="8400" spans="1:13">
      <c r="A8400" s="13">
        <f t="shared" si="131"/>
        <v>2</v>
      </c>
      <c r="B8400">
        <v>3013757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6226</v>
      </c>
    </row>
    <row r="8401" spans="1:13">
      <c r="A8401" s="13">
        <f t="shared" si="131"/>
        <v>1</v>
      </c>
      <c r="B8401">
        <v>3013758</v>
      </c>
      <c r="C8401">
        <v>1380</v>
      </c>
      <c r="D8401">
        <v>1500</v>
      </c>
      <c r="E8401"/>
      <c r="F8401" t="s">
        <v>253</v>
      </c>
      <c r="G8401">
        <v>1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6227</v>
      </c>
    </row>
    <row r="8402" spans="1:13">
      <c r="A8402" s="13">
        <f t="shared" si="131"/>
        <v>1</v>
      </c>
      <c r="B8402">
        <v>3013759</v>
      </c>
      <c r="C8402">
        <v>1380</v>
      </c>
      <c r="D8402">
        <v>1500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6228</v>
      </c>
    </row>
    <row r="8403" spans="1:13">
      <c r="A8403" s="13">
        <f t="shared" si="131"/>
        <v>1</v>
      </c>
      <c r="B8403">
        <v>3013760</v>
      </c>
      <c r="C8403">
        <v>1380</v>
      </c>
      <c r="D8403">
        <v>1500</v>
      </c>
      <c r="E8403"/>
      <c r="F8403" t="s">
        <v>253</v>
      </c>
      <c r="G8403">
        <v>1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6229</v>
      </c>
    </row>
    <row r="8404" spans="1:13">
      <c r="A8404" s="13">
        <f t="shared" si="131"/>
        <v>1</v>
      </c>
      <c r="B8404">
        <v>3013761</v>
      </c>
      <c r="C8404">
        <v>1380</v>
      </c>
      <c r="D8404">
        <v>1500</v>
      </c>
      <c r="E8404"/>
      <c r="F8404" t="s">
        <v>253</v>
      </c>
      <c r="G8404">
        <v>1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6230</v>
      </c>
    </row>
    <row r="8405" spans="1:13">
      <c r="A8405" s="13">
        <f t="shared" si="131"/>
        <v>4</v>
      </c>
      <c r="B8405">
        <v>3013762</v>
      </c>
      <c r="C8405">
        <v>1380</v>
      </c>
      <c r="D8405">
        <v>1501</v>
      </c>
      <c r="E8405"/>
      <c r="F8405" t="s">
        <v>253</v>
      </c>
      <c r="G8405">
        <v>4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6231</v>
      </c>
    </row>
    <row r="8406" spans="1:13">
      <c r="A8406" s="13">
        <f t="shared" si="131"/>
        <v>2</v>
      </c>
      <c r="B8406">
        <v>3013763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6232</v>
      </c>
    </row>
    <row r="8407" spans="1:13">
      <c r="A8407" s="13">
        <f t="shared" si="131"/>
        <v>3</v>
      </c>
      <c r="B8407">
        <v>3013764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6233</v>
      </c>
    </row>
    <row r="8408" spans="1:13">
      <c r="A8408" s="13">
        <f t="shared" si="131"/>
        <v>1</v>
      </c>
      <c r="B8408">
        <v>3013765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6234</v>
      </c>
    </row>
    <row r="8409" spans="1:13">
      <c r="A8409" s="13">
        <f t="shared" si="131"/>
        <v>3</v>
      </c>
      <c r="B8409">
        <v>3013767</v>
      </c>
      <c r="C8409">
        <v>1380</v>
      </c>
      <c r="D8409">
        <v>1500</v>
      </c>
      <c r="E8409"/>
      <c r="F8409" t="s">
        <v>253</v>
      </c>
      <c r="G8409">
        <v>3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6235</v>
      </c>
    </row>
    <row r="8410" spans="1:13">
      <c r="A8410" s="13">
        <f t="shared" si="131"/>
        <v>3</v>
      </c>
      <c r="B8410">
        <v>3013768</v>
      </c>
      <c r="C8410">
        <v>1380</v>
      </c>
      <c r="D8410">
        <v>1500</v>
      </c>
      <c r="E8410"/>
      <c r="F8410" t="s">
        <v>253</v>
      </c>
      <c r="G8410">
        <v>3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6236</v>
      </c>
    </row>
    <row r="8411" spans="1:13">
      <c r="A8411" s="13">
        <f t="shared" si="131"/>
        <v>1</v>
      </c>
      <c r="B8411">
        <v>3013769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6237</v>
      </c>
    </row>
    <row r="8412" spans="1:13">
      <c r="A8412" s="13">
        <f t="shared" si="131"/>
        <v>1</v>
      </c>
      <c r="B8412">
        <v>3013770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6238</v>
      </c>
    </row>
    <row r="8413" spans="1:13">
      <c r="A8413" s="13">
        <f t="shared" si="131"/>
        <v>1</v>
      </c>
      <c r="B8413">
        <v>3013773</v>
      </c>
      <c r="C8413">
        <v>1380</v>
      </c>
      <c r="D8413">
        <v>1500</v>
      </c>
      <c r="E8413"/>
      <c r="F8413" t="s">
        <v>253</v>
      </c>
      <c r="G8413">
        <v>1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9340</v>
      </c>
    </row>
    <row r="8414" spans="1:13">
      <c r="A8414" s="13">
        <f t="shared" si="131"/>
        <v>3</v>
      </c>
      <c r="B8414">
        <v>3013774</v>
      </c>
      <c r="C8414">
        <v>1400</v>
      </c>
      <c r="D8414">
        <v>1500</v>
      </c>
      <c r="E8414"/>
      <c r="F8414" t="s">
        <v>253</v>
      </c>
      <c r="G8414">
        <v>3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6239</v>
      </c>
    </row>
    <row r="8415" spans="1:13">
      <c r="A8415" s="13">
        <f t="shared" si="131"/>
        <v>1</v>
      </c>
      <c r="B8415">
        <v>3013775</v>
      </c>
      <c r="C8415">
        <v>1400</v>
      </c>
      <c r="D8415">
        <v>1500</v>
      </c>
      <c r="E8415"/>
      <c r="F8415" t="s">
        <v>253</v>
      </c>
      <c r="G8415">
        <v>1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6240</v>
      </c>
    </row>
    <row r="8416" spans="1:13">
      <c r="A8416" s="13">
        <f t="shared" si="131"/>
        <v>2</v>
      </c>
      <c r="B8416">
        <v>3013777</v>
      </c>
      <c r="C8416">
        <v>1400</v>
      </c>
      <c r="D8416">
        <v>1500</v>
      </c>
      <c r="E8416"/>
      <c r="F8416" t="s">
        <v>253</v>
      </c>
      <c r="G8416">
        <v>2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6241</v>
      </c>
    </row>
    <row r="8417" spans="1:13">
      <c r="A8417" s="13">
        <f t="shared" si="131"/>
        <v>2</v>
      </c>
      <c r="B8417">
        <v>3013778</v>
      </c>
      <c r="C8417">
        <v>1400</v>
      </c>
      <c r="D8417">
        <v>1500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6242</v>
      </c>
    </row>
    <row r="8418" spans="1:13">
      <c r="A8418" s="13">
        <f t="shared" si="131"/>
        <v>2</v>
      </c>
      <c r="B8418">
        <v>3013779</v>
      </c>
      <c r="C8418">
        <v>1400</v>
      </c>
      <c r="D8418">
        <v>1500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6243</v>
      </c>
    </row>
    <row r="8419" spans="1:13">
      <c r="A8419" s="13">
        <f t="shared" si="131"/>
        <v>1</v>
      </c>
      <c r="B8419">
        <v>3013780</v>
      </c>
      <c r="C8419">
        <v>1400</v>
      </c>
      <c r="D8419">
        <v>1500</v>
      </c>
      <c r="E8419"/>
      <c r="F8419" t="s">
        <v>253</v>
      </c>
      <c r="G8419">
        <v>1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6244</v>
      </c>
    </row>
    <row r="8420" spans="1:13">
      <c r="A8420" s="13">
        <f t="shared" si="131"/>
        <v>2</v>
      </c>
      <c r="B8420">
        <v>3013781</v>
      </c>
      <c r="C8420">
        <v>1400</v>
      </c>
      <c r="D8420">
        <v>1500</v>
      </c>
      <c r="E8420"/>
      <c r="F8420" t="s">
        <v>253</v>
      </c>
      <c r="G8420">
        <v>2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6245</v>
      </c>
    </row>
    <row r="8421" spans="1:13">
      <c r="A8421" s="13">
        <f t="shared" si="131"/>
        <v>1</v>
      </c>
      <c r="B8421">
        <v>3013782</v>
      </c>
      <c r="C8421">
        <v>1400</v>
      </c>
      <c r="D8421">
        <v>1500</v>
      </c>
      <c r="E8421"/>
      <c r="F8421" t="s">
        <v>253</v>
      </c>
      <c r="G8421">
        <v>1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7507</v>
      </c>
    </row>
    <row r="8422" spans="1:13">
      <c r="A8422" s="13">
        <f t="shared" si="131"/>
        <v>2</v>
      </c>
      <c r="B8422">
        <v>3013783</v>
      </c>
      <c r="C8422">
        <v>1400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6246</v>
      </c>
    </row>
    <row r="8423" spans="1:13">
      <c r="A8423" s="13">
        <f t="shared" si="131"/>
        <v>2</v>
      </c>
      <c r="B8423">
        <v>3013784</v>
      </c>
      <c r="C8423">
        <v>1400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6247</v>
      </c>
    </row>
    <row r="8424" spans="1:13">
      <c r="A8424" s="13">
        <f t="shared" si="131"/>
        <v>1</v>
      </c>
      <c r="B8424">
        <v>3013785</v>
      </c>
      <c r="C8424">
        <v>1400</v>
      </c>
      <c r="D8424">
        <v>1500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6248</v>
      </c>
    </row>
    <row r="8425" spans="1:13">
      <c r="A8425" s="13">
        <f t="shared" si="131"/>
        <v>2</v>
      </c>
      <c r="B8425">
        <v>3013786</v>
      </c>
      <c r="C8425">
        <v>1400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6249</v>
      </c>
    </row>
    <row r="8426" spans="1:13">
      <c r="A8426" s="13">
        <f t="shared" si="131"/>
        <v>3</v>
      </c>
      <c r="B8426">
        <v>3013787</v>
      </c>
      <c r="C8426">
        <v>1400</v>
      </c>
      <c r="D8426">
        <v>1500</v>
      </c>
      <c r="E8426"/>
      <c r="F8426" t="s">
        <v>253</v>
      </c>
      <c r="G8426">
        <v>3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6250</v>
      </c>
    </row>
    <row r="8427" spans="1:13">
      <c r="A8427" s="13">
        <f t="shared" si="131"/>
        <v>2</v>
      </c>
      <c r="B8427">
        <v>3013788</v>
      </c>
      <c r="C8427">
        <v>1400</v>
      </c>
      <c r="D8427">
        <v>1500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6251</v>
      </c>
    </row>
    <row r="8428" spans="1:13">
      <c r="A8428" s="13">
        <f t="shared" si="131"/>
        <v>2</v>
      </c>
      <c r="B8428">
        <v>3013789</v>
      </c>
      <c r="C8428">
        <v>1400</v>
      </c>
      <c r="D8428">
        <v>1500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6252</v>
      </c>
    </row>
    <row r="8429" spans="1:13">
      <c r="A8429" s="13">
        <f t="shared" si="131"/>
        <v>1</v>
      </c>
      <c r="B8429">
        <v>3013790</v>
      </c>
      <c r="C8429">
        <v>1400</v>
      </c>
      <c r="D8429">
        <v>1500</v>
      </c>
      <c r="E8429"/>
      <c r="F8429" t="s">
        <v>253</v>
      </c>
      <c r="G8429">
        <v>1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6253</v>
      </c>
    </row>
    <row r="8430" spans="1:13">
      <c r="A8430" s="13">
        <f t="shared" si="131"/>
        <v>1</v>
      </c>
      <c r="B8430">
        <v>3013791</v>
      </c>
      <c r="C8430">
        <v>1400</v>
      </c>
      <c r="D8430">
        <v>1500</v>
      </c>
      <c r="E8430"/>
      <c r="F8430" t="s">
        <v>253</v>
      </c>
      <c r="G8430">
        <v>1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8453</v>
      </c>
    </row>
    <row r="8431" spans="1:13">
      <c r="A8431" s="13">
        <f t="shared" si="131"/>
        <v>1</v>
      </c>
      <c r="B8431">
        <v>3013792</v>
      </c>
      <c r="C8431">
        <v>1400</v>
      </c>
      <c r="D8431">
        <v>1500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6254</v>
      </c>
    </row>
    <row r="8432" spans="1:13">
      <c r="A8432" s="13">
        <f t="shared" si="131"/>
        <v>34</v>
      </c>
      <c r="B8432">
        <v>3013793</v>
      </c>
      <c r="C8432">
        <v>1380</v>
      </c>
      <c r="D8432">
        <v>1500</v>
      </c>
      <c r="E8432"/>
      <c r="F8432" t="s">
        <v>253</v>
      </c>
      <c r="G8432">
        <v>34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6255</v>
      </c>
    </row>
    <row r="8433" spans="1:13">
      <c r="A8433" s="13">
        <f t="shared" si="131"/>
        <v>40</v>
      </c>
      <c r="B8433">
        <v>3013794</v>
      </c>
      <c r="C8433">
        <v>1380</v>
      </c>
      <c r="D8433">
        <v>1500</v>
      </c>
      <c r="E8433"/>
      <c r="F8433" t="s">
        <v>253</v>
      </c>
      <c r="G8433">
        <v>40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6256</v>
      </c>
    </row>
    <row r="8434" spans="1:13">
      <c r="A8434" s="13">
        <f t="shared" si="131"/>
        <v>46</v>
      </c>
      <c r="B8434">
        <v>3013795</v>
      </c>
      <c r="C8434">
        <v>1380</v>
      </c>
      <c r="D8434">
        <v>1500</v>
      </c>
      <c r="E8434"/>
      <c r="F8434" t="s">
        <v>253</v>
      </c>
      <c r="G8434">
        <v>46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6257</v>
      </c>
    </row>
    <row r="8435" spans="1:13">
      <c r="A8435" s="13">
        <f t="shared" si="131"/>
        <v>4</v>
      </c>
      <c r="B8435">
        <v>3013796</v>
      </c>
      <c r="C8435">
        <v>1380</v>
      </c>
      <c r="D8435">
        <v>1500</v>
      </c>
      <c r="E8435"/>
      <c r="F8435" t="s">
        <v>253</v>
      </c>
      <c r="G8435">
        <v>4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6258</v>
      </c>
    </row>
    <row r="8436" spans="1:13">
      <c r="A8436" s="13">
        <f t="shared" si="131"/>
        <v>2</v>
      </c>
      <c r="B8436">
        <v>3013797</v>
      </c>
      <c r="C8436">
        <v>1380</v>
      </c>
      <c r="D8436">
        <v>1501</v>
      </c>
      <c r="E8436"/>
      <c r="F8436" t="s">
        <v>253</v>
      </c>
      <c r="G8436">
        <v>2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6259</v>
      </c>
    </row>
    <row r="8437" spans="1:13">
      <c r="A8437" s="13">
        <f t="shared" si="131"/>
        <v>2</v>
      </c>
      <c r="B8437">
        <v>3013798</v>
      </c>
      <c r="C8437">
        <v>1380</v>
      </c>
      <c r="D8437">
        <v>1501</v>
      </c>
      <c r="E8437"/>
      <c r="F8437" t="s">
        <v>253</v>
      </c>
      <c r="G8437">
        <v>2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6260</v>
      </c>
    </row>
    <row r="8438" spans="1:13">
      <c r="A8438" s="13">
        <f t="shared" si="131"/>
        <v>39</v>
      </c>
      <c r="B8438">
        <v>3013799</v>
      </c>
      <c r="C8438">
        <v>1380</v>
      </c>
      <c r="D8438">
        <v>1500</v>
      </c>
      <c r="E8438"/>
      <c r="F8438" t="s">
        <v>253</v>
      </c>
      <c r="G8438">
        <v>39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8650</v>
      </c>
    </row>
    <row r="8439" spans="1:13">
      <c r="A8439" s="13">
        <f t="shared" si="131"/>
        <v>4</v>
      </c>
      <c r="B8439">
        <v>3013800</v>
      </c>
      <c r="C8439">
        <v>1380</v>
      </c>
      <c r="D8439">
        <v>1501</v>
      </c>
      <c r="E8439"/>
      <c r="F8439" t="s">
        <v>253</v>
      </c>
      <c r="G8439">
        <v>4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6261</v>
      </c>
    </row>
    <row r="8440" spans="1:13">
      <c r="A8440" s="13">
        <f t="shared" si="131"/>
        <v>4</v>
      </c>
      <c r="B8440">
        <v>3013801</v>
      </c>
      <c r="C8440">
        <v>1380</v>
      </c>
      <c r="D8440">
        <v>1501</v>
      </c>
      <c r="E8440"/>
      <c r="F8440" t="s">
        <v>253</v>
      </c>
      <c r="G8440">
        <v>4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6262</v>
      </c>
    </row>
    <row r="8441" spans="1:13">
      <c r="A8441" s="13">
        <f t="shared" si="131"/>
        <v>4</v>
      </c>
      <c r="B8441">
        <v>3013803</v>
      </c>
      <c r="C8441">
        <v>1380</v>
      </c>
      <c r="D8441">
        <v>1500</v>
      </c>
      <c r="E8441"/>
      <c r="F8441" t="s">
        <v>253</v>
      </c>
      <c r="G8441">
        <v>4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6263</v>
      </c>
    </row>
    <row r="8442" spans="1:13">
      <c r="A8442" s="13">
        <f t="shared" si="131"/>
        <v>2</v>
      </c>
      <c r="B8442">
        <v>3013804</v>
      </c>
      <c r="C8442">
        <v>1380</v>
      </c>
      <c r="D8442">
        <v>1500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6264</v>
      </c>
    </row>
    <row r="8443" spans="1:13">
      <c r="A8443" s="13">
        <f t="shared" si="131"/>
        <v>4</v>
      </c>
      <c r="B8443">
        <v>3013805</v>
      </c>
      <c r="C8443">
        <v>1380</v>
      </c>
      <c r="D8443">
        <v>1501</v>
      </c>
      <c r="E8443"/>
      <c r="F8443" t="s">
        <v>253</v>
      </c>
      <c r="G8443">
        <v>4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6265</v>
      </c>
    </row>
    <row r="8444" spans="1:13">
      <c r="A8444" s="13">
        <f t="shared" si="131"/>
        <v>4</v>
      </c>
      <c r="B8444">
        <v>3013806</v>
      </c>
      <c r="C8444">
        <v>1380</v>
      </c>
      <c r="D8444">
        <v>1501</v>
      </c>
      <c r="E8444"/>
      <c r="F8444" t="s">
        <v>253</v>
      </c>
      <c r="G8444">
        <v>4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6266</v>
      </c>
    </row>
    <row r="8445" spans="1:13">
      <c r="A8445" s="13">
        <f t="shared" si="131"/>
        <v>4</v>
      </c>
      <c r="B8445">
        <v>3013807</v>
      </c>
      <c r="C8445">
        <v>1380</v>
      </c>
      <c r="D8445">
        <v>1501</v>
      </c>
      <c r="E8445"/>
      <c r="F8445" t="s">
        <v>253</v>
      </c>
      <c r="G8445">
        <v>4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6267</v>
      </c>
    </row>
    <row r="8446" spans="1:13">
      <c r="A8446" s="13">
        <f t="shared" si="131"/>
        <v>4</v>
      </c>
      <c r="B8446">
        <v>3013808</v>
      </c>
      <c r="C8446">
        <v>1380</v>
      </c>
      <c r="D8446">
        <v>1501</v>
      </c>
      <c r="E8446"/>
      <c r="F8446" t="s">
        <v>253</v>
      </c>
      <c r="G8446">
        <v>4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6268</v>
      </c>
    </row>
    <row r="8447" spans="1:13">
      <c r="A8447" s="13">
        <f t="shared" si="131"/>
        <v>4</v>
      </c>
      <c r="B8447">
        <v>3013809</v>
      </c>
      <c r="C8447">
        <v>1380</v>
      </c>
      <c r="D8447">
        <v>1501</v>
      </c>
      <c r="E8447"/>
      <c r="F8447" t="s">
        <v>253</v>
      </c>
      <c r="G8447">
        <v>4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6269</v>
      </c>
    </row>
    <row r="8448" spans="1:13">
      <c r="A8448" s="13">
        <f t="shared" si="131"/>
        <v>3</v>
      </c>
      <c r="B8448">
        <v>3013810</v>
      </c>
      <c r="C8448">
        <v>1380</v>
      </c>
      <c r="D8448">
        <v>1500</v>
      </c>
      <c r="E8448"/>
      <c r="F8448" t="s">
        <v>253</v>
      </c>
      <c r="G8448">
        <v>3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6270</v>
      </c>
    </row>
    <row r="8449" spans="1:13">
      <c r="A8449" s="13">
        <f t="shared" si="131"/>
        <v>4</v>
      </c>
      <c r="B8449">
        <v>3013811</v>
      </c>
      <c r="C8449">
        <v>1380</v>
      </c>
      <c r="D8449">
        <v>1501</v>
      </c>
      <c r="E8449"/>
      <c r="F8449" t="s">
        <v>253</v>
      </c>
      <c r="G8449">
        <v>4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6271</v>
      </c>
    </row>
    <row r="8450" spans="1:13">
      <c r="A8450" s="13">
        <f t="shared" si="131"/>
        <v>2</v>
      </c>
      <c r="B8450">
        <v>3013812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6272</v>
      </c>
    </row>
    <row r="8451" spans="1:13">
      <c r="A8451" s="13">
        <f t="shared" ref="A8451:A8514" si="132">G8451+H8451+I8451</f>
        <v>4</v>
      </c>
      <c r="B8451">
        <v>3013813</v>
      </c>
      <c r="C8451">
        <v>1380</v>
      </c>
      <c r="D8451">
        <v>1501</v>
      </c>
      <c r="E8451"/>
      <c r="F8451" t="s">
        <v>253</v>
      </c>
      <c r="G8451">
        <v>4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6273</v>
      </c>
    </row>
    <row r="8452" spans="1:13">
      <c r="A8452" s="13">
        <f t="shared" si="132"/>
        <v>4</v>
      </c>
      <c r="B8452">
        <v>3013814</v>
      </c>
      <c r="C8452">
        <v>1380</v>
      </c>
      <c r="D8452">
        <v>1501</v>
      </c>
      <c r="E8452"/>
      <c r="F8452" t="s">
        <v>253</v>
      </c>
      <c r="G8452">
        <v>4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6274</v>
      </c>
    </row>
    <row r="8453" spans="1:13">
      <c r="A8453" s="13">
        <f t="shared" si="132"/>
        <v>4</v>
      </c>
      <c r="B8453">
        <v>3013815</v>
      </c>
      <c r="C8453">
        <v>1380</v>
      </c>
      <c r="D8453">
        <v>1501</v>
      </c>
      <c r="E8453"/>
      <c r="F8453" t="s">
        <v>253</v>
      </c>
      <c r="G8453">
        <v>4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6275</v>
      </c>
    </row>
    <row r="8454" spans="1:13">
      <c r="A8454" s="13">
        <f t="shared" si="132"/>
        <v>4</v>
      </c>
      <c r="B8454">
        <v>3013816</v>
      </c>
      <c r="C8454">
        <v>1380</v>
      </c>
      <c r="D8454">
        <v>1501</v>
      </c>
      <c r="E8454"/>
      <c r="F8454" t="s">
        <v>253</v>
      </c>
      <c r="G8454">
        <v>4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6276</v>
      </c>
    </row>
    <row r="8455" spans="1:13">
      <c r="A8455" s="13">
        <f t="shared" si="132"/>
        <v>1</v>
      </c>
      <c r="B8455">
        <v>3013817</v>
      </c>
      <c r="C8455">
        <v>1380</v>
      </c>
      <c r="D8455">
        <v>1501</v>
      </c>
      <c r="E8455"/>
      <c r="F8455" t="s">
        <v>253</v>
      </c>
      <c r="G8455">
        <v>1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6277</v>
      </c>
    </row>
    <row r="8456" spans="1:13">
      <c r="A8456" s="13">
        <f t="shared" si="132"/>
        <v>1</v>
      </c>
      <c r="B8456">
        <v>3013818</v>
      </c>
      <c r="C8456">
        <v>1380</v>
      </c>
      <c r="D8456">
        <v>1501</v>
      </c>
      <c r="E8456"/>
      <c r="F8456" t="s">
        <v>253</v>
      </c>
      <c r="G8456">
        <v>1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6278</v>
      </c>
    </row>
    <row r="8457" spans="1:13">
      <c r="A8457" s="13">
        <f t="shared" si="132"/>
        <v>1</v>
      </c>
      <c r="B8457">
        <v>3013819</v>
      </c>
      <c r="C8457">
        <v>1380</v>
      </c>
      <c r="D8457">
        <v>1501</v>
      </c>
      <c r="E8457"/>
      <c r="F8457" t="s">
        <v>253</v>
      </c>
      <c r="G8457">
        <v>1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6279</v>
      </c>
    </row>
    <row r="8458" spans="1:13">
      <c r="A8458" s="13">
        <f t="shared" si="132"/>
        <v>1</v>
      </c>
      <c r="B8458">
        <v>3013820</v>
      </c>
      <c r="C8458">
        <v>1380</v>
      </c>
      <c r="D8458">
        <v>1501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6280</v>
      </c>
    </row>
    <row r="8459" spans="1:13">
      <c r="A8459" s="13">
        <f t="shared" si="132"/>
        <v>1</v>
      </c>
      <c r="B8459">
        <v>3013821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6281</v>
      </c>
    </row>
    <row r="8460" spans="1:13">
      <c r="A8460" s="13">
        <f t="shared" si="132"/>
        <v>2</v>
      </c>
      <c r="B8460">
        <v>3013822</v>
      </c>
      <c r="C8460">
        <v>1380</v>
      </c>
      <c r="D8460">
        <v>1501</v>
      </c>
      <c r="E8460"/>
      <c r="F8460" t="s">
        <v>253</v>
      </c>
      <c r="G8460">
        <v>2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6282</v>
      </c>
    </row>
    <row r="8461" spans="1:13">
      <c r="A8461" s="13">
        <f t="shared" si="132"/>
        <v>2</v>
      </c>
      <c r="B8461">
        <v>3013823</v>
      </c>
      <c r="C8461">
        <v>1380</v>
      </c>
      <c r="D8461">
        <v>1501</v>
      </c>
      <c r="E8461"/>
      <c r="F8461" t="s">
        <v>253</v>
      </c>
      <c r="G8461">
        <v>2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6283</v>
      </c>
    </row>
    <row r="8462" spans="1:13">
      <c r="A8462" s="13">
        <f t="shared" si="132"/>
        <v>2</v>
      </c>
      <c r="B8462">
        <v>3013824</v>
      </c>
      <c r="C8462">
        <v>1380</v>
      </c>
      <c r="D8462">
        <v>1501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6284</v>
      </c>
    </row>
    <row r="8463" spans="1:13">
      <c r="A8463" s="13">
        <f t="shared" si="132"/>
        <v>1</v>
      </c>
      <c r="B8463">
        <v>3013825</v>
      </c>
      <c r="C8463">
        <v>1380</v>
      </c>
      <c r="D8463">
        <v>1501</v>
      </c>
      <c r="E8463"/>
      <c r="F8463" t="s">
        <v>253</v>
      </c>
      <c r="G8463">
        <v>1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6285</v>
      </c>
    </row>
    <row r="8464" spans="1:13">
      <c r="A8464" s="13">
        <f t="shared" si="132"/>
        <v>1</v>
      </c>
      <c r="B8464">
        <v>3013826</v>
      </c>
      <c r="C8464">
        <v>1380</v>
      </c>
      <c r="D8464">
        <v>1501</v>
      </c>
      <c r="E8464"/>
      <c r="F8464" t="s">
        <v>253</v>
      </c>
      <c r="G8464">
        <v>1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6286</v>
      </c>
    </row>
    <row r="8465" spans="1:13">
      <c r="A8465" s="13">
        <f t="shared" si="132"/>
        <v>54</v>
      </c>
      <c r="B8465">
        <v>3013827</v>
      </c>
      <c r="C8465">
        <v>1380</v>
      </c>
      <c r="D8465">
        <v>1501</v>
      </c>
      <c r="E8465"/>
      <c r="F8465" t="s">
        <v>253</v>
      </c>
      <c r="G8465">
        <v>54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6287</v>
      </c>
    </row>
    <row r="8466" spans="1:13">
      <c r="A8466" s="13">
        <f t="shared" si="132"/>
        <v>54</v>
      </c>
      <c r="B8466">
        <v>3013828</v>
      </c>
      <c r="C8466">
        <v>1380</v>
      </c>
      <c r="D8466">
        <v>1501</v>
      </c>
      <c r="E8466"/>
      <c r="F8466" t="s">
        <v>253</v>
      </c>
      <c r="G8466">
        <v>54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6288</v>
      </c>
    </row>
    <row r="8467" spans="1:13">
      <c r="A8467" s="13">
        <f t="shared" si="132"/>
        <v>2</v>
      </c>
      <c r="B8467">
        <v>3013829</v>
      </c>
      <c r="C8467">
        <v>1380</v>
      </c>
      <c r="D8467">
        <v>1500</v>
      </c>
      <c r="E8467"/>
      <c r="F8467" t="s">
        <v>253</v>
      </c>
      <c r="G8467">
        <v>2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6289</v>
      </c>
    </row>
    <row r="8468" spans="1:13">
      <c r="A8468" s="13">
        <f t="shared" si="132"/>
        <v>2</v>
      </c>
      <c r="B8468">
        <v>3013830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6290</v>
      </c>
    </row>
    <row r="8469" spans="1:13">
      <c r="A8469" s="13">
        <f t="shared" si="132"/>
        <v>2</v>
      </c>
      <c r="B8469">
        <v>3013831</v>
      </c>
      <c r="C8469">
        <v>1380</v>
      </c>
      <c r="D8469">
        <v>1501</v>
      </c>
      <c r="E8469"/>
      <c r="F8469" t="s">
        <v>253</v>
      </c>
      <c r="G8469">
        <v>2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6291</v>
      </c>
    </row>
    <row r="8470" spans="1:13">
      <c r="A8470" s="13">
        <f t="shared" si="132"/>
        <v>1</v>
      </c>
      <c r="B8470">
        <v>3013832</v>
      </c>
      <c r="C8470">
        <v>1380</v>
      </c>
      <c r="D8470">
        <v>1500</v>
      </c>
      <c r="E8470"/>
      <c r="F8470" t="s">
        <v>253</v>
      </c>
      <c r="G8470">
        <v>1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6292</v>
      </c>
    </row>
    <row r="8471" spans="1:13">
      <c r="A8471" s="13">
        <f t="shared" si="132"/>
        <v>4</v>
      </c>
      <c r="B8471">
        <v>3013833</v>
      </c>
      <c r="C8471">
        <v>1380</v>
      </c>
      <c r="D8471">
        <v>1500</v>
      </c>
      <c r="E8471"/>
      <c r="F8471" t="s">
        <v>253</v>
      </c>
      <c r="G8471">
        <v>4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6293</v>
      </c>
    </row>
    <row r="8472" spans="1:13">
      <c r="A8472" s="13">
        <f t="shared" si="132"/>
        <v>1</v>
      </c>
      <c r="B8472">
        <v>3013834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7881</v>
      </c>
    </row>
    <row r="8473" spans="1:13">
      <c r="A8473" s="13">
        <f t="shared" si="132"/>
        <v>4</v>
      </c>
      <c r="B8473">
        <v>3013835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6294</v>
      </c>
    </row>
    <row r="8474" spans="1:13">
      <c r="A8474" s="13">
        <f t="shared" si="132"/>
        <v>30</v>
      </c>
      <c r="B8474">
        <v>3013836</v>
      </c>
      <c r="C8474">
        <v>1380</v>
      </c>
      <c r="D8474">
        <v>1501</v>
      </c>
      <c r="E8474"/>
      <c r="F8474" t="s">
        <v>253</v>
      </c>
      <c r="G8474">
        <v>30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6295</v>
      </c>
    </row>
    <row r="8475" spans="1:13">
      <c r="A8475" s="13">
        <f t="shared" si="132"/>
        <v>8</v>
      </c>
      <c r="B8475">
        <v>3013837</v>
      </c>
      <c r="C8475">
        <v>1380</v>
      </c>
      <c r="D8475">
        <v>1500</v>
      </c>
      <c r="E8475"/>
      <c r="F8475" t="s">
        <v>253</v>
      </c>
      <c r="G8475">
        <v>8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6296</v>
      </c>
    </row>
    <row r="8476" spans="1:13">
      <c r="A8476" s="13">
        <f t="shared" si="132"/>
        <v>48</v>
      </c>
      <c r="B8476">
        <v>3013838</v>
      </c>
      <c r="C8476">
        <v>1380</v>
      </c>
      <c r="D8476">
        <v>1500</v>
      </c>
      <c r="E8476"/>
      <c r="F8476" t="s">
        <v>253</v>
      </c>
      <c r="G8476">
        <v>48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6297</v>
      </c>
    </row>
    <row r="8477" spans="1:13">
      <c r="A8477" s="13">
        <f t="shared" si="132"/>
        <v>2</v>
      </c>
      <c r="B8477">
        <v>3013839</v>
      </c>
      <c r="C8477">
        <v>1380</v>
      </c>
      <c r="D8477">
        <v>1500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6298</v>
      </c>
    </row>
    <row r="8478" spans="1:13">
      <c r="A8478" s="13">
        <f t="shared" si="132"/>
        <v>1</v>
      </c>
      <c r="B8478">
        <v>3013840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8543</v>
      </c>
    </row>
    <row r="8479" spans="1:13">
      <c r="A8479" s="13">
        <f t="shared" si="132"/>
        <v>1</v>
      </c>
      <c r="B8479">
        <v>3013841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8914</v>
      </c>
    </row>
    <row r="8480" spans="1:13">
      <c r="A8480" s="13">
        <f t="shared" si="132"/>
        <v>7</v>
      </c>
      <c r="B8480">
        <v>3013842</v>
      </c>
      <c r="C8480">
        <v>1380</v>
      </c>
      <c r="D8480">
        <v>1500</v>
      </c>
      <c r="E8480"/>
      <c r="F8480" t="s">
        <v>253</v>
      </c>
      <c r="G8480">
        <v>7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6299</v>
      </c>
    </row>
    <row r="8481" spans="1:13">
      <c r="A8481" s="13">
        <f t="shared" si="132"/>
        <v>4</v>
      </c>
      <c r="B8481">
        <v>3013843</v>
      </c>
      <c r="C8481">
        <v>1380</v>
      </c>
      <c r="D8481">
        <v>1501</v>
      </c>
      <c r="E8481"/>
      <c r="F8481" t="s">
        <v>253</v>
      </c>
      <c r="G8481">
        <v>4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6300</v>
      </c>
    </row>
    <row r="8482" spans="1:13">
      <c r="A8482" s="13">
        <f t="shared" si="132"/>
        <v>1</v>
      </c>
      <c r="B8482">
        <v>3013844</v>
      </c>
      <c r="C8482">
        <v>1380</v>
      </c>
      <c r="D8482">
        <v>1500</v>
      </c>
      <c r="E8482"/>
      <c r="F8482" t="s">
        <v>253</v>
      </c>
      <c r="G8482">
        <v>1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8675</v>
      </c>
    </row>
    <row r="8483" spans="1:13">
      <c r="A8483" s="13">
        <f t="shared" si="132"/>
        <v>1</v>
      </c>
      <c r="B8483">
        <v>3013846</v>
      </c>
      <c r="C8483">
        <v>1380</v>
      </c>
      <c r="D8483">
        <v>1500</v>
      </c>
      <c r="E8483"/>
      <c r="F8483" t="s">
        <v>253</v>
      </c>
      <c r="G8483">
        <v>1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6301</v>
      </c>
    </row>
    <row r="8484" spans="1:13">
      <c r="A8484" s="13">
        <f t="shared" si="132"/>
        <v>3</v>
      </c>
      <c r="B8484">
        <v>3013848</v>
      </c>
      <c r="C8484">
        <v>1380</v>
      </c>
      <c r="D8484">
        <v>1500</v>
      </c>
      <c r="E8484"/>
      <c r="F8484" t="s">
        <v>253</v>
      </c>
      <c r="G8484">
        <v>3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6302</v>
      </c>
    </row>
    <row r="8485" spans="1:13">
      <c r="A8485" s="13">
        <f t="shared" si="132"/>
        <v>2</v>
      </c>
      <c r="B8485">
        <v>3013849</v>
      </c>
      <c r="C8485">
        <v>1380</v>
      </c>
      <c r="D8485">
        <v>1500</v>
      </c>
      <c r="E8485"/>
      <c r="F8485" t="s">
        <v>253</v>
      </c>
      <c r="G8485">
        <v>2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6303</v>
      </c>
    </row>
    <row r="8486" spans="1:13">
      <c r="A8486" s="13">
        <f t="shared" si="132"/>
        <v>4</v>
      </c>
      <c r="B8486">
        <v>3013850</v>
      </c>
      <c r="C8486">
        <v>1380</v>
      </c>
      <c r="D8486">
        <v>1500</v>
      </c>
      <c r="E8486"/>
      <c r="F8486" t="s">
        <v>253</v>
      </c>
      <c r="G8486">
        <v>4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6304</v>
      </c>
    </row>
    <row r="8487" spans="1:13">
      <c r="A8487" s="13">
        <f t="shared" si="132"/>
        <v>2</v>
      </c>
      <c r="B8487">
        <v>3013851</v>
      </c>
      <c r="C8487">
        <v>1380</v>
      </c>
      <c r="D8487">
        <v>1500</v>
      </c>
      <c r="E8487"/>
      <c r="F8487" t="s">
        <v>253</v>
      </c>
      <c r="G8487">
        <v>2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6305</v>
      </c>
    </row>
    <row r="8488" spans="1:13">
      <c r="A8488" s="13">
        <f t="shared" si="132"/>
        <v>23</v>
      </c>
      <c r="B8488">
        <v>3013852</v>
      </c>
      <c r="C8488">
        <v>1380</v>
      </c>
      <c r="D8488">
        <v>1500</v>
      </c>
      <c r="E8488"/>
      <c r="F8488" t="s">
        <v>253</v>
      </c>
      <c r="G8488">
        <v>23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6306</v>
      </c>
    </row>
    <row r="8489" spans="1:13">
      <c r="A8489" s="13">
        <f t="shared" si="132"/>
        <v>3</v>
      </c>
      <c r="B8489">
        <v>3013853</v>
      </c>
      <c r="C8489">
        <v>1380</v>
      </c>
      <c r="D8489">
        <v>1501</v>
      </c>
      <c r="E8489"/>
      <c r="F8489" t="s">
        <v>253</v>
      </c>
      <c r="G8489">
        <v>3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6307</v>
      </c>
    </row>
    <row r="8490" spans="1:13">
      <c r="A8490" s="13">
        <f t="shared" si="132"/>
        <v>816</v>
      </c>
      <c r="B8490">
        <v>3013854</v>
      </c>
      <c r="C8490">
        <v>1380</v>
      </c>
      <c r="D8490">
        <v>1501</v>
      </c>
      <c r="E8490"/>
      <c r="F8490" t="s">
        <v>253</v>
      </c>
      <c r="G8490">
        <v>816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6308</v>
      </c>
    </row>
    <row r="8491" spans="1:13">
      <c r="A8491" s="13">
        <f t="shared" si="132"/>
        <v>2</v>
      </c>
      <c r="B8491">
        <v>3013855</v>
      </c>
      <c r="C8491">
        <v>1380</v>
      </c>
      <c r="D8491">
        <v>1500</v>
      </c>
      <c r="E8491"/>
      <c r="F8491" t="s">
        <v>253</v>
      </c>
      <c r="G8491">
        <v>2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6309</v>
      </c>
    </row>
    <row r="8492" spans="1:13">
      <c r="A8492" s="13">
        <f t="shared" si="132"/>
        <v>1</v>
      </c>
      <c r="B8492">
        <v>3013856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6310</v>
      </c>
    </row>
    <row r="8493" spans="1:13">
      <c r="A8493" s="13">
        <f t="shared" si="132"/>
        <v>1</v>
      </c>
      <c r="B8493">
        <v>3013857</v>
      </c>
      <c r="C8493">
        <v>1380</v>
      </c>
      <c r="D8493">
        <v>1501</v>
      </c>
      <c r="E8493"/>
      <c r="F8493" t="s">
        <v>253</v>
      </c>
      <c r="G8493">
        <v>1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9209</v>
      </c>
    </row>
    <row r="8494" spans="1:13">
      <c r="A8494" s="13">
        <f t="shared" si="132"/>
        <v>2</v>
      </c>
      <c r="B8494">
        <v>3013858</v>
      </c>
      <c r="C8494">
        <v>1380</v>
      </c>
      <c r="D8494">
        <v>1501</v>
      </c>
      <c r="E8494"/>
      <c r="F8494" t="s">
        <v>253</v>
      </c>
      <c r="G8494">
        <v>2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6311</v>
      </c>
    </row>
    <row r="8495" spans="1:13">
      <c r="A8495" s="13">
        <f t="shared" si="132"/>
        <v>1</v>
      </c>
      <c r="B8495">
        <v>3013859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6312</v>
      </c>
    </row>
    <row r="8496" spans="1:13">
      <c r="A8496" s="13">
        <f t="shared" si="132"/>
        <v>2</v>
      </c>
      <c r="B8496">
        <v>3013860</v>
      </c>
      <c r="C8496">
        <v>1380</v>
      </c>
      <c r="D8496">
        <v>1501</v>
      </c>
      <c r="E8496"/>
      <c r="F8496" t="s">
        <v>253</v>
      </c>
      <c r="G8496">
        <v>2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6313</v>
      </c>
    </row>
    <row r="8497" spans="1:13">
      <c r="A8497" s="13">
        <f t="shared" si="132"/>
        <v>1</v>
      </c>
      <c r="B8497">
        <v>3013861</v>
      </c>
      <c r="C8497">
        <v>1380</v>
      </c>
      <c r="D8497">
        <v>1500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8249</v>
      </c>
    </row>
    <row r="8498" spans="1:13">
      <c r="A8498" s="13">
        <f t="shared" si="132"/>
        <v>2</v>
      </c>
      <c r="B8498">
        <v>3013862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6314</v>
      </c>
    </row>
    <row r="8499" spans="1:13">
      <c r="A8499" s="13">
        <f t="shared" si="132"/>
        <v>1</v>
      </c>
      <c r="B8499">
        <v>3013863</v>
      </c>
      <c r="C8499">
        <v>1380</v>
      </c>
      <c r="D8499">
        <v>1501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6315</v>
      </c>
    </row>
    <row r="8500" spans="1:13">
      <c r="A8500" s="13">
        <f t="shared" si="132"/>
        <v>1</v>
      </c>
      <c r="B8500">
        <v>3013864</v>
      </c>
      <c r="C8500">
        <v>1380</v>
      </c>
      <c r="D8500">
        <v>1501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6316</v>
      </c>
    </row>
    <row r="8501" spans="1:13">
      <c r="A8501" s="13">
        <f t="shared" si="132"/>
        <v>1</v>
      </c>
      <c r="B8501">
        <v>3013865</v>
      </c>
      <c r="C8501">
        <v>1380</v>
      </c>
      <c r="D8501">
        <v>1501</v>
      </c>
      <c r="E8501"/>
      <c r="F8501" t="s">
        <v>253</v>
      </c>
      <c r="G8501">
        <v>1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6317</v>
      </c>
    </row>
    <row r="8502" spans="1:13">
      <c r="A8502" s="13">
        <f t="shared" si="132"/>
        <v>1</v>
      </c>
      <c r="B8502">
        <v>3013866</v>
      </c>
      <c r="C8502">
        <v>1380</v>
      </c>
      <c r="D8502">
        <v>1501</v>
      </c>
      <c r="E8502"/>
      <c r="F8502" t="s">
        <v>253</v>
      </c>
      <c r="G8502">
        <v>1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6318</v>
      </c>
    </row>
    <row r="8503" spans="1:13">
      <c r="A8503" s="13">
        <f t="shared" si="132"/>
        <v>1</v>
      </c>
      <c r="B8503">
        <v>3013867</v>
      </c>
      <c r="C8503">
        <v>1380</v>
      </c>
      <c r="D8503">
        <v>1501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6319</v>
      </c>
    </row>
    <row r="8504" spans="1:13">
      <c r="A8504" s="13">
        <f t="shared" si="132"/>
        <v>1</v>
      </c>
      <c r="B8504">
        <v>3013868</v>
      </c>
      <c r="C8504">
        <v>1380</v>
      </c>
      <c r="D8504">
        <v>1501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6320</v>
      </c>
    </row>
    <row r="8505" spans="1:13">
      <c r="A8505" s="13">
        <f t="shared" si="132"/>
        <v>1</v>
      </c>
      <c r="B8505">
        <v>3013869</v>
      </c>
      <c r="C8505">
        <v>1380</v>
      </c>
      <c r="D8505">
        <v>1501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6321</v>
      </c>
    </row>
    <row r="8506" spans="1:13">
      <c r="A8506" s="13">
        <f t="shared" si="132"/>
        <v>1</v>
      </c>
      <c r="B8506">
        <v>3013870</v>
      </c>
      <c r="C8506">
        <v>1380</v>
      </c>
      <c r="D8506">
        <v>1501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6322</v>
      </c>
    </row>
    <row r="8507" spans="1:13">
      <c r="A8507" s="13">
        <f t="shared" si="132"/>
        <v>1</v>
      </c>
      <c r="B8507">
        <v>3013871</v>
      </c>
      <c r="C8507">
        <v>1380</v>
      </c>
      <c r="D8507">
        <v>1501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6323</v>
      </c>
    </row>
    <row r="8508" spans="1:13">
      <c r="A8508" s="13">
        <f t="shared" si="132"/>
        <v>1</v>
      </c>
      <c r="B8508">
        <v>3013872</v>
      </c>
      <c r="C8508">
        <v>1380</v>
      </c>
      <c r="D8508">
        <v>1501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6324</v>
      </c>
    </row>
    <row r="8509" spans="1:13">
      <c r="A8509" s="13">
        <f t="shared" si="132"/>
        <v>1</v>
      </c>
      <c r="B8509">
        <v>3013873</v>
      </c>
      <c r="C8509">
        <v>1380</v>
      </c>
      <c r="D8509">
        <v>1501</v>
      </c>
      <c r="E8509"/>
      <c r="F8509" t="s">
        <v>253</v>
      </c>
      <c r="G8509">
        <v>1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6325</v>
      </c>
    </row>
    <row r="8510" spans="1:13">
      <c r="A8510" s="13">
        <f t="shared" si="132"/>
        <v>2</v>
      </c>
      <c r="B8510">
        <v>3013874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6326</v>
      </c>
    </row>
    <row r="8511" spans="1:13">
      <c r="A8511" s="13">
        <f t="shared" si="132"/>
        <v>1</v>
      </c>
      <c r="B8511">
        <v>3013875</v>
      </c>
      <c r="C8511">
        <v>1380</v>
      </c>
      <c r="D8511">
        <v>1501</v>
      </c>
      <c r="E8511"/>
      <c r="F8511" t="s">
        <v>253</v>
      </c>
      <c r="G8511">
        <v>1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6327</v>
      </c>
    </row>
    <row r="8512" spans="1:13">
      <c r="A8512" s="13">
        <f t="shared" si="132"/>
        <v>1</v>
      </c>
      <c r="B8512">
        <v>3013876</v>
      </c>
      <c r="C8512">
        <v>1380</v>
      </c>
      <c r="D8512">
        <v>1501</v>
      </c>
      <c r="E8512"/>
      <c r="F8512" t="s">
        <v>253</v>
      </c>
      <c r="G8512">
        <v>1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6328</v>
      </c>
    </row>
    <row r="8513" spans="1:13">
      <c r="A8513" s="13">
        <f t="shared" si="132"/>
        <v>2</v>
      </c>
      <c r="B8513">
        <v>3013877</v>
      </c>
      <c r="C8513">
        <v>1380</v>
      </c>
      <c r="D8513">
        <v>1501</v>
      </c>
      <c r="E8513"/>
      <c r="F8513" t="s">
        <v>253</v>
      </c>
      <c r="G8513">
        <v>2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6329</v>
      </c>
    </row>
    <row r="8514" spans="1:13">
      <c r="A8514" s="13">
        <f t="shared" si="132"/>
        <v>1</v>
      </c>
      <c r="B8514">
        <v>3013878</v>
      </c>
      <c r="C8514">
        <v>1380</v>
      </c>
      <c r="D8514">
        <v>1501</v>
      </c>
      <c r="E8514"/>
      <c r="F8514" t="s">
        <v>253</v>
      </c>
      <c r="G8514">
        <v>1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6330</v>
      </c>
    </row>
    <row r="8515" spans="1:13">
      <c r="A8515" s="13">
        <f t="shared" ref="A8515:A8578" si="133">G8515+H8515+I8515</f>
        <v>1</v>
      </c>
      <c r="B8515">
        <v>3013879</v>
      </c>
      <c r="C8515">
        <v>1380</v>
      </c>
      <c r="D8515">
        <v>1501</v>
      </c>
      <c r="E8515"/>
      <c r="F8515" t="s">
        <v>253</v>
      </c>
      <c r="G8515">
        <v>1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6331</v>
      </c>
    </row>
    <row r="8516" spans="1:13">
      <c r="A8516" s="13">
        <f t="shared" si="133"/>
        <v>1</v>
      </c>
      <c r="B8516">
        <v>3013880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6332</v>
      </c>
    </row>
    <row r="8517" spans="1:13">
      <c r="A8517" s="13">
        <f t="shared" si="133"/>
        <v>3</v>
      </c>
      <c r="B8517">
        <v>3013881</v>
      </c>
      <c r="C8517">
        <v>1380</v>
      </c>
      <c r="D8517">
        <v>1500</v>
      </c>
      <c r="E8517"/>
      <c r="F8517" t="s">
        <v>253</v>
      </c>
      <c r="G8517">
        <v>3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6333</v>
      </c>
    </row>
    <row r="8518" spans="1:13">
      <c r="A8518" s="13">
        <f t="shared" si="133"/>
        <v>2</v>
      </c>
      <c r="B8518">
        <v>3013882</v>
      </c>
      <c r="C8518">
        <v>1380</v>
      </c>
      <c r="D8518">
        <v>1501</v>
      </c>
      <c r="E8518"/>
      <c r="F8518" t="s">
        <v>253</v>
      </c>
      <c r="G8518">
        <v>2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6334</v>
      </c>
    </row>
    <row r="8519" spans="1:13">
      <c r="A8519" s="13">
        <f t="shared" si="133"/>
        <v>9</v>
      </c>
      <c r="B8519">
        <v>3013884</v>
      </c>
      <c r="C8519">
        <v>1380</v>
      </c>
      <c r="D8519">
        <v>1500</v>
      </c>
      <c r="E8519"/>
      <c r="F8519" t="s">
        <v>253</v>
      </c>
      <c r="G8519">
        <v>9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6335</v>
      </c>
    </row>
    <row r="8520" spans="1:13">
      <c r="A8520" s="13">
        <f t="shared" si="133"/>
        <v>4</v>
      </c>
      <c r="B8520">
        <v>3013885</v>
      </c>
      <c r="C8520">
        <v>1380</v>
      </c>
      <c r="D8520">
        <v>1501</v>
      </c>
      <c r="E8520"/>
      <c r="F8520" t="s">
        <v>253</v>
      </c>
      <c r="G8520">
        <v>4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6336</v>
      </c>
    </row>
    <row r="8521" spans="1:13">
      <c r="A8521" s="13">
        <f t="shared" si="133"/>
        <v>10</v>
      </c>
      <c r="B8521">
        <v>3013886</v>
      </c>
      <c r="C8521">
        <v>1380</v>
      </c>
      <c r="D8521">
        <v>1500</v>
      </c>
      <c r="E8521"/>
      <c r="F8521" t="s">
        <v>253</v>
      </c>
      <c r="G8521">
        <v>10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6337</v>
      </c>
    </row>
    <row r="8522" spans="1:13">
      <c r="A8522" s="13">
        <f t="shared" si="133"/>
        <v>2</v>
      </c>
      <c r="B8522">
        <v>3013887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6338</v>
      </c>
    </row>
    <row r="8523" spans="1:13">
      <c r="A8523" s="13">
        <f t="shared" si="133"/>
        <v>2</v>
      </c>
      <c r="B8523">
        <v>3013888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6339</v>
      </c>
    </row>
    <row r="8524" spans="1:13">
      <c r="A8524" s="13">
        <f t="shared" si="133"/>
        <v>5</v>
      </c>
      <c r="B8524">
        <v>3013889</v>
      </c>
      <c r="C8524">
        <v>1380</v>
      </c>
      <c r="D8524">
        <v>1500</v>
      </c>
      <c r="E8524"/>
      <c r="F8524" t="s">
        <v>253</v>
      </c>
      <c r="G8524">
        <v>5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8506</v>
      </c>
    </row>
    <row r="8525" spans="1:13">
      <c r="A8525" s="13">
        <f t="shared" si="133"/>
        <v>439</v>
      </c>
      <c r="B8525">
        <v>3013890</v>
      </c>
      <c r="C8525">
        <v>1380</v>
      </c>
      <c r="D8525">
        <v>1501</v>
      </c>
      <c r="E8525"/>
      <c r="F8525" t="s">
        <v>253</v>
      </c>
      <c r="G8525">
        <v>439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6340</v>
      </c>
    </row>
    <row r="8526" spans="1:13">
      <c r="A8526" s="13">
        <f t="shared" si="133"/>
        <v>24</v>
      </c>
      <c r="B8526">
        <v>3013891</v>
      </c>
      <c r="C8526">
        <v>1380</v>
      </c>
      <c r="D8526">
        <v>1500</v>
      </c>
      <c r="E8526"/>
      <c r="F8526" t="s">
        <v>253</v>
      </c>
      <c r="G8526">
        <v>24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6341</v>
      </c>
    </row>
    <row r="8527" spans="1:13">
      <c r="A8527" s="13">
        <f t="shared" si="133"/>
        <v>4</v>
      </c>
      <c r="B8527">
        <v>3013892</v>
      </c>
      <c r="C8527">
        <v>1380</v>
      </c>
      <c r="D8527">
        <v>1500</v>
      </c>
      <c r="E8527"/>
      <c r="F8527" t="s">
        <v>253</v>
      </c>
      <c r="G8527">
        <v>4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6342</v>
      </c>
    </row>
    <row r="8528" spans="1:13">
      <c r="A8528" s="13">
        <f t="shared" si="133"/>
        <v>2</v>
      </c>
      <c r="B8528">
        <v>3013893</v>
      </c>
      <c r="C8528">
        <v>1380</v>
      </c>
      <c r="D8528">
        <v>1501</v>
      </c>
      <c r="E8528"/>
      <c r="F8528" t="s">
        <v>253</v>
      </c>
      <c r="G8528">
        <v>2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6343</v>
      </c>
    </row>
    <row r="8529" spans="1:13">
      <c r="A8529" s="13">
        <f t="shared" si="133"/>
        <v>1</v>
      </c>
      <c r="B8529">
        <v>3013895</v>
      </c>
      <c r="C8529">
        <v>1400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7725</v>
      </c>
    </row>
    <row r="8530" spans="1:13">
      <c r="A8530" s="13">
        <f t="shared" si="133"/>
        <v>1</v>
      </c>
      <c r="B8530">
        <v>3013896</v>
      </c>
      <c r="C8530">
        <v>1400</v>
      </c>
      <c r="D8530">
        <v>1500</v>
      </c>
      <c r="E8530"/>
      <c r="F8530" t="s">
        <v>253</v>
      </c>
      <c r="G8530">
        <v>1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6344</v>
      </c>
    </row>
    <row r="8531" spans="1:13">
      <c r="A8531" s="13">
        <f t="shared" si="133"/>
        <v>2</v>
      </c>
      <c r="B8531">
        <v>3013898</v>
      </c>
      <c r="C8531">
        <v>1400</v>
      </c>
      <c r="D8531">
        <v>1500</v>
      </c>
      <c r="E8531"/>
      <c r="F8531" t="s">
        <v>253</v>
      </c>
      <c r="G8531">
        <v>2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6345</v>
      </c>
    </row>
    <row r="8532" spans="1:13">
      <c r="A8532" s="13">
        <f t="shared" si="133"/>
        <v>1</v>
      </c>
      <c r="B8532">
        <v>3013899</v>
      </c>
      <c r="C8532">
        <v>1400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6346</v>
      </c>
    </row>
    <row r="8533" spans="1:13">
      <c r="A8533" s="13">
        <f t="shared" si="133"/>
        <v>6</v>
      </c>
      <c r="B8533">
        <v>3013900</v>
      </c>
      <c r="C8533">
        <v>1400</v>
      </c>
      <c r="D8533">
        <v>1500</v>
      </c>
      <c r="E8533"/>
      <c r="F8533" t="s">
        <v>253</v>
      </c>
      <c r="G8533">
        <v>6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6347</v>
      </c>
    </row>
    <row r="8534" spans="1:13">
      <c r="A8534" s="13">
        <f t="shared" si="133"/>
        <v>1</v>
      </c>
      <c r="B8534">
        <v>3013901</v>
      </c>
      <c r="C8534">
        <v>1400</v>
      </c>
      <c r="D8534">
        <v>1500</v>
      </c>
      <c r="E8534"/>
      <c r="F8534" t="s">
        <v>253</v>
      </c>
      <c r="G8534">
        <v>1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9005</v>
      </c>
    </row>
    <row r="8535" spans="1:13">
      <c r="A8535" s="13">
        <f t="shared" si="133"/>
        <v>1</v>
      </c>
      <c r="B8535">
        <v>3013902</v>
      </c>
      <c r="C8535">
        <v>1400</v>
      </c>
      <c r="D8535">
        <v>1500</v>
      </c>
      <c r="E8535"/>
      <c r="F8535" t="s">
        <v>253</v>
      </c>
      <c r="G8535">
        <v>1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6348</v>
      </c>
    </row>
    <row r="8536" spans="1:13">
      <c r="A8536" s="13">
        <f t="shared" si="133"/>
        <v>2</v>
      </c>
      <c r="B8536">
        <v>3013903</v>
      </c>
      <c r="C8536">
        <v>1400</v>
      </c>
      <c r="D8536">
        <v>1500</v>
      </c>
      <c r="E8536"/>
      <c r="F8536" t="s">
        <v>253</v>
      </c>
      <c r="G8536">
        <v>2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6349</v>
      </c>
    </row>
    <row r="8537" spans="1:13">
      <c r="A8537" s="13">
        <f t="shared" si="133"/>
        <v>1</v>
      </c>
      <c r="B8537">
        <v>3013904</v>
      </c>
      <c r="C8537">
        <v>1400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6350</v>
      </c>
    </row>
    <row r="8538" spans="1:13">
      <c r="A8538" s="13">
        <f t="shared" si="133"/>
        <v>3</v>
      </c>
      <c r="B8538">
        <v>3013908</v>
      </c>
      <c r="C8538">
        <v>1380</v>
      </c>
      <c r="D8538">
        <v>1500</v>
      </c>
      <c r="E8538"/>
      <c r="F8538" t="s">
        <v>253</v>
      </c>
      <c r="G8538">
        <v>3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6351</v>
      </c>
    </row>
    <row r="8539" spans="1:13">
      <c r="A8539" s="13">
        <f t="shared" si="133"/>
        <v>147</v>
      </c>
      <c r="B8539">
        <v>3013909</v>
      </c>
      <c r="C8539">
        <v>1380</v>
      </c>
      <c r="D8539">
        <v>1500</v>
      </c>
      <c r="E8539"/>
      <c r="F8539" t="s">
        <v>253</v>
      </c>
      <c r="G8539">
        <v>147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6352</v>
      </c>
    </row>
    <row r="8540" spans="1:13">
      <c r="A8540" s="13">
        <f t="shared" si="133"/>
        <v>2</v>
      </c>
      <c r="B8540">
        <v>3013910</v>
      </c>
      <c r="C8540">
        <v>1380</v>
      </c>
      <c r="D8540">
        <v>1500</v>
      </c>
      <c r="E8540"/>
      <c r="F8540" t="s">
        <v>253</v>
      </c>
      <c r="G8540">
        <v>2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6353</v>
      </c>
    </row>
    <row r="8541" spans="1:13">
      <c r="A8541" s="13">
        <f t="shared" si="133"/>
        <v>2</v>
      </c>
      <c r="B8541">
        <v>3013911</v>
      </c>
      <c r="C8541">
        <v>1380</v>
      </c>
      <c r="D8541">
        <v>1500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6354</v>
      </c>
    </row>
    <row r="8542" spans="1:13">
      <c r="A8542" s="13">
        <f t="shared" si="133"/>
        <v>17</v>
      </c>
      <c r="B8542">
        <v>3013912</v>
      </c>
      <c r="C8542">
        <v>1380</v>
      </c>
      <c r="D8542">
        <v>1500</v>
      </c>
      <c r="E8542"/>
      <c r="F8542" t="s">
        <v>253</v>
      </c>
      <c r="G8542">
        <v>17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6355</v>
      </c>
    </row>
    <row r="8543" spans="1:13">
      <c r="A8543" s="13">
        <f t="shared" si="133"/>
        <v>1</v>
      </c>
      <c r="B8543">
        <v>3013913</v>
      </c>
      <c r="C8543">
        <v>1380</v>
      </c>
      <c r="D8543">
        <v>1500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6356</v>
      </c>
    </row>
    <row r="8544" spans="1:13">
      <c r="A8544" s="13">
        <f t="shared" si="133"/>
        <v>8</v>
      </c>
      <c r="B8544">
        <v>3013914</v>
      </c>
      <c r="C8544">
        <v>1380</v>
      </c>
      <c r="D8544">
        <v>1500</v>
      </c>
      <c r="E8544"/>
      <c r="F8544" t="s">
        <v>253</v>
      </c>
      <c r="G8544">
        <v>8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6357</v>
      </c>
    </row>
    <row r="8545" spans="1:13">
      <c r="A8545" s="13">
        <f t="shared" si="133"/>
        <v>2</v>
      </c>
      <c r="B8545">
        <v>3013915</v>
      </c>
      <c r="C8545">
        <v>1380</v>
      </c>
      <c r="D8545">
        <v>1501</v>
      </c>
      <c r="E8545"/>
      <c r="F8545" t="s">
        <v>253</v>
      </c>
      <c r="G8545">
        <v>2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6358</v>
      </c>
    </row>
    <row r="8546" spans="1:13">
      <c r="A8546" s="13">
        <f t="shared" si="133"/>
        <v>5</v>
      </c>
      <c r="B8546">
        <v>3013916</v>
      </c>
      <c r="C8546">
        <v>1380</v>
      </c>
      <c r="D8546">
        <v>1500</v>
      </c>
      <c r="E8546"/>
      <c r="F8546" t="s">
        <v>253</v>
      </c>
      <c r="G8546">
        <v>5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6359</v>
      </c>
    </row>
    <row r="8547" spans="1:13">
      <c r="A8547" s="13">
        <f t="shared" si="133"/>
        <v>2</v>
      </c>
      <c r="B8547">
        <v>3013917</v>
      </c>
      <c r="C8547">
        <v>1380</v>
      </c>
      <c r="D8547">
        <v>1501</v>
      </c>
      <c r="E8547"/>
      <c r="F8547" t="s">
        <v>253</v>
      </c>
      <c r="G8547">
        <v>2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6360</v>
      </c>
    </row>
    <row r="8548" spans="1:13">
      <c r="A8548" s="13">
        <f t="shared" si="133"/>
        <v>4</v>
      </c>
      <c r="B8548">
        <v>3013918</v>
      </c>
      <c r="C8548">
        <v>1380</v>
      </c>
      <c r="D8548">
        <v>1500</v>
      </c>
      <c r="E8548"/>
      <c r="F8548" t="s">
        <v>253</v>
      </c>
      <c r="G8548">
        <v>4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6361</v>
      </c>
    </row>
    <row r="8549" spans="1:13">
      <c r="A8549" s="13">
        <f t="shared" si="133"/>
        <v>3</v>
      </c>
      <c r="B8549">
        <v>3013919</v>
      </c>
      <c r="C8549">
        <v>1380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6362</v>
      </c>
    </row>
    <row r="8550" spans="1:13">
      <c r="A8550" s="13">
        <f t="shared" si="133"/>
        <v>5</v>
      </c>
      <c r="B8550">
        <v>3013920</v>
      </c>
      <c r="C8550">
        <v>1380</v>
      </c>
      <c r="D8550">
        <v>1500</v>
      </c>
      <c r="E8550"/>
      <c r="F8550" t="s">
        <v>253</v>
      </c>
      <c r="G8550">
        <v>5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6363</v>
      </c>
    </row>
    <row r="8551" spans="1:13">
      <c r="A8551" s="13">
        <f t="shared" si="133"/>
        <v>4</v>
      </c>
      <c r="B8551">
        <v>3013921</v>
      </c>
      <c r="C8551">
        <v>1380</v>
      </c>
      <c r="D8551">
        <v>1500</v>
      </c>
      <c r="E8551"/>
      <c r="F8551" t="s">
        <v>253</v>
      </c>
      <c r="G8551">
        <v>4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8411</v>
      </c>
    </row>
    <row r="8552" spans="1:13">
      <c r="A8552" s="13">
        <f t="shared" si="133"/>
        <v>2</v>
      </c>
      <c r="B8552">
        <v>3013922</v>
      </c>
      <c r="C8552">
        <v>1380</v>
      </c>
      <c r="D8552">
        <v>1501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6364</v>
      </c>
    </row>
    <row r="8553" spans="1:13">
      <c r="A8553" s="13">
        <f t="shared" si="133"/>
        <v>2</v>
      </c>
      <c r="B8553">
        <v>3013923</v>
      </c>
      <c r="C8553">
        <v>1380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6365</v>
      </c>
    </row>
    <row r="8554" spans="1:13">
      <c r="A8554" s="13">
        <f t="shared" si="133"/>
        <v>2</v>
      </c>
      <c r="B8554">
        <v>3013924</v>
      </c>
      <c r="C8554">
        <v>1380</v>
      </c>
      <c r="D8554">
        <v>1501</v>
      </c>
      <c r="E8554"/>
      <c r="F8554" t="s">
        <v>253</v>
      </c>
      <c r="G8554">
        <v>2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6366</v>
      </c>
    </row>
    <row r="8555" spans="1:13">
      <c r="A8555" s="13">
        <f t="shared" si="133"/>
        <v>1</v>
      </c>
      <c r="B8555">
        <v>3013925</v>
      </c>
      <c r="C8555">
        <v>1380</v>
      </c>
      <c r="D8555">
        <v>1500</v>
      </c>
      <c r="E8555"/>
      <c r="F8555" t="s">
        <v>253</v>
      </c>
      <c r="G8555">
        <v>1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6367</v>
      </c>
    </row>
    <row r="8556" spans="1:13">
      <c r="A8556" s="13">
        <f t="shared" si="133"/>
        <v>1</v>
      </c>
      <c r="B8556">
        <v>3013926</v>
      </c>
      <c r="C8556">
        <v>1380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6368</v>
      </c>
    </row>
    <row r="8557" spans="1:13">
      <c r="A8557" s="13">
        <f t="shared" si="133"/>
        <v>1</v>
      </c>
      <c r="B8557">
        <v>3013927</v>
      </c>
      <c r="C8557">
        <v>1380</v>
      </c>
      <c r="D8557">
        <v>1500</v>
      </c>
      <c r="E8557"/>
      <c r="F8557" t="s">
        <v>253</v>
      </c>
      <c r="G8557">
        <v>1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6369</v>
      </c>
    </row>
    <row r="8558" spans="1:13">
      <c r="A8558" s="13">
        <f t="shared" si="133"/>
        <v>1</v>
      </c>
      <c r="B8558">
        <v>3013928</v>
      </c>
      <c r="C8558">
        <v>1380</v>
      </c>
      <c r="D8558">
        <v>1500</v>
      </c>
      <c r="E8558"/>
      <c r="F8558" t="s">
        <v>253</v>
      </c>
      <c r="G8558">
        <v>1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9210</v>
      </c>
    </row>
    <row r="8559" spans="1:13">
      <c r="A8559" s="13">
        <f t="shared" si="133"/>
        <v>2</v>
      </c>
      <c r="B8559">
        <v>3013929</v>
      </c>
      <c r="C8559">
        <v>1380</v>
      </c>
      <c r="D8559">
        <v>1500</v>
      </c>
      <c r="E8559"/>
      <c r="F8559" t="s">
        <v>253</v>
      </c>
      <c r="G8559">
        <v>2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6370</v>
      </c>
    </row>
    <row r="8560" spans="1:13">
      <c r="A8560" s="13">
        <f t="shared" si="133"/>
        <v>1</v>
      </c>
      <c r="B8560">
        <v>3013930</v>
      </c>
      <c r="C8560">
        <v>1380</v>
      </c>
      <c r="D8560">
        <v>1500</v>
      </c>
      <c r="E8560"/>
      <c r="F8560" t="s">
        <v>253</v>
      </c>
      <c r="G8560">
        <v>1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8676</v>
      </c>
    </row>
    <row r="8561" spans="1:13">
      <c r="A8561" s="13">
        <f t="shared" si="133"/>
        <v>14</v>
      </c>
      <c r="B8561">
        <v>3013931</v>
      </c>
      <c r="C8561">
        <v>1380</v>
      </c>
      <c r="D8561">
        <v>1500</v>
      </c>
      <c r="E8561"/>
      <c r="F8561" t="s">
        <v>253</v>
      </c>
      <c r="G8561">
        <v>14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6371</v>
      </c>
    </row>
    <row r="8562" spans="1:13">
      <c r="A8562" s="13">
        <f t="shared" si="133"/>
        <v>1</v>
      </c>
      <c r="B8562">
        <v>3013932</v>
      </c>
      <c r="C8562">
        <v>1380</v>
      </c>
      <c r="D8562">
        <v>1500</v>
      </c>
      <c r="E8562"/>
      <c r="F8562" t="s">
        <v>253</v>
      </c>
      <c r="G8562">
        <v>1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7868</v>
      </c>
    </row>
    <row r="8563" spans="1:13">
      <c r="A8563" s="13">
        <f t="shared" si="133"/>
        <v>4</v>
      </c>
      <c r="B8563">
        <v>3013934</v>
      </c>
      <c r="C8563">
        <v>1380</v>
      </c>
      <c r="D8563">
        <v>1501</v>
      </c>
      <c r="E8563"/>
      <c r="F8563" t="s">
        <v>253</v>
      </c>
      <c r="G8563">
        <v>4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6372</v>
      </c>
    </row>
    <row r="8564" spans="1:13">
      <c r="A8564" s="13">
        <f t="shared" si="133"/>
        <v>3</v>
      </c>
      <c r="B8564">
        <v>3013935</v>
      </c>
      <c r="C8564">
        <v>1380</v>
      </c>
      <c r="D8564">
        <v>1500</v>
      </c>
      <c r="E8564"/>
      <c r="F8564" t="s">
        <v>253</v>
      </c>
      <c r="G8564">
        <v>3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6373</v>
      </c>
    </row>
    <row r="8565" spans="1:13">
      <c r="A8565" s="13">
        <f t="shared" si="133"/>
        <v>1</v>
      </c>
      <c r="B8565">
        <v>3013936</v>
      </c>
      <c r="C8565">
        <v>1380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9168</v>
      </c>
    </row>
    <row r="8566" spans="1:13">
      <c r="A8566" s="13">
        <f t="shared" si="133"/>
        <v>2</v>
      </c>
      <c r="B8566">
        <v>3013937</v>
      </c>
      <c r="C8566">
        <v>1380</v>
      </c>
      <c r="D8566">
        <v>1500</v>
      </c>
      <c r="E8566"/>
      <c r="F8566" t="s">
        <v>253</v>
      </c>
      <c r="G8566">
        <v>2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6374</v>
      </c>
    </row>
    <row r="8567" spans="1:13">
      <c r="A8567" s="13">
        <f t="shared" si="133"/>
        <v>5</v>
      </c>
      <c r="B8567">
        <v>3013938</v>
      </c>
      <c r="C8567">
        <v>1380</v>
      </c>
      <c r="D8567">
        <v>1500</v>
      </c>
      <c r="E8567"/>
      <c r="F8567" t="s">
        <v>253</v>
      </c>
      <c r="G8567">
        <v>5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6375</v>
      </c>
    </row>
    <row r="8568" spans="1:13">
      <c r="A8568" s="13">
        <f t="shared" si="133"/>
        <v>4</v>
      </c>
      <c r="B8568">
        <v>3013939</v>
      </c>
      <c r="C8568">
        <v>1380</v>
      </c>
      <c r="D8568">
        <v>1500</v>
      </c>
      <c r="E8568"/>
      <c r="F8568" t="s">
        <v>253</v>
      </c>
      <c r="G8568">
        <v>4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6376</v>
      </c>
    </row>
    <row r="8569" spans="1:13">
      <c r="A8569" s="13">
        <f t="shared" si="133"/>
        <v>25</v>
      </c>
      <c r="B8569">
        <v>3013940</v>
      </c>
      <c r="C8569">
        <v>1380</v>
      </c>
      <c r="D8569">
        <v>1500</v>
      </c>
      <c r="E8569"/>
      <c r="F8569" t="s">
        <v>253</v>
      </c>
      <c r="G8569">
        <v>25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7858</v>
      </c>
    </row>
    <row r="8570" spans="1:13">
      <c r="A8570" s="13">
        <f t="shared" si="133"/>
        <v>33</v>
      </c>
      <c r="B8570">
        <v>3013941</v>
      </c>
      <c r="C8570">
        <v>1380</v>
      </c>
      <c r="D8570">
        <v>1500</v>
      </c>
      <c r="E8570"/>
      <c r="F8570" t="s">
        <v>253</v>
      </c>
      <c r="G8570">
        <v>33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7859</v>
      </c>
    </row>
    <row r="8571" spans="1:13">
      <c r="A8571" s="13">
        <f t="shared" si="133"/>
        <v>1</v>
      </c>
      <c r="B8571">
        <v>3013942</v>
      </c>
      <c r="C8571">
        <v>1380</v>
      </c>
      <c r="D8571">
        <v>1500</v>
      </c>
      <c r="E8571"/>
      <c r="F8571" t="s">
        <v>253</v>
      </c>
      <c r="G8571">
        <v>1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6377</v>
      </c>
    </row>
    <row r="8572" spans="1:13">
      <c r="A8572" s="13">
        <f t="shared" si="133"/>
        <v>2</v>
      </c>
      <c r="B8572">
        <v>3013943</v>
      </c>
      <c r="C8572">
        <v>1380</v>
      </c>
      <c r="D8572">
        <v>1500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6378</v>
      </c>
    </row>
    <row r="8573" spans="1:13">
      <c r="A8573" s="13">
        <f t="shared" si="133"/>
        <v>7</v>
      </c>
      <c r="B8573">
        <v>3013944</v>
      </c>
      <c r="C8573">
        <v>1380</v>
      </c>
      <c r="D8573">
        <v>1500</v>
      </c>
      <c r="E8573"/>
      <c r="F8573" t="s">
        <v>253</v>
      </c>
      <c r="G8573">
        <v>7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6379</v>
      </c>
    </row>
    <row r="8574" spans="1:13">
      <c r="A8574" s="13">
        <f t="shared" si="133"/>
        <v>1</v>
      </c>
      <c r="B8574">
        <v>3013945</v>
      </c>
      <c r="C8574">
        <v>1380</v>
      </c>
      <c r="D8574">
        <v>1500</v>
      </c>
      <c r="E8574"/>
      <c r="F8574" t="s">
        <v>253</v>
      </c>
      <c r="G8574">
        <v>1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6380</v>
      </c>
    </row>
    <row r="8575" spans="1:13">
      <c r="A8575" s="13">
        <f t="shared" si="133"/>
        <v>2</v>
      </c>
      <c r="B8575">
        <v>3013946</v>
      </c>
      <c r="C8575">
        <v>1380</v>
      </c>
      <c r="D8575">
        <v>1501</v>
      </c>
      <c r="E8575"/>
      <c r="F8575" t="s">
        <v>253</v>
      </c>
      <c r="G8575">
        <v>2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6381</v>
      </c>
    </row>
    <row r="8576" spans="1:13">
      <c r="A8576" s="13">
        <f t="shared" si="133"/>
        <v>2</v>
      </c>
      <c r="B8576">
        <v>3013947</v>
      </c>
      <c r="C8576">
        <v>1380</v>
      </c>
      <c r="D8576">
        <v>1500</v>
      </c>
      <c r="E8576"/>
      <c r="F8576" t="s">
        <v>253</v>
      </c>
      <c r="G8576">
        <v>2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6382</v>
      </c>
    </row>
    <row r="8577" spans="1:13">
      <c r="A8577" s="13">
        <f t="shared" si="133"/>
        <v>4</v>
      </c>
      <c r="B8577">
        <v>3013948</v>
      </c>
      <c r="C8577">
        <v>1380</v>
      </c>
      <c r="D8577">
        <v>1500</v>
      </c>
      <c r="E8577"/>
      <c r="F8577" t="s">
        <v>253</v>
      </c>
      <c r="G8577">
        <v>4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6383</v>
      </c>
    </row>
    <row r="8578" spans="1:13">
      <c r="A8578" s="13">
        <f t="shared" si="133"/>
        <v>3</v>
      </c>
      <c r="B8578">
        <v>3013949</v>
      </c>
      <c r="C8578">
        <v>1380</v>
      </c>
      <c r="D8578">
        <v>1500</v>
      </c>
      <c r="E8578"/>
      <c r="F8578" t="s">
        <v>253</v>
      </c>
      <c r="G8578">
        <v>3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6384</v>
      </c>
    </row>
    <row r="8579" spans="1:13">
      <c r="A8579" s="13">
        <f t="shared" ref="A8579:A8642" si="134">G8579+H8579+I8579</f>
        <v>1</v>
      </c>
      <c r="B8579">
        <v>3013950</v>
      </c>
      <c r="C8579">
        <v>1380</v>
      </c>
      <c r="D8579">
        <v>1500</v>
      </c>
      <c r="E8579"/>
      <c r="F8579" t="s">
        <v>253</v>
      </c>
      <c r="G8579">
        <v>1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6385</v>
      </c>
    </row>
    <row r="8580" spans="1:13">
      <c r="A8580" s="13">
        <f t="shared" si="134"/>
        <v>2</v>
      </c>
      <c r="B8580">
        <v>3013951</v>
      </c>
      <c r="C8580">
        <v>1380</v>
      </c>
      <c r="D8580">
        <v>1500</v>
      </c>
      <c r="E8580"/>
      <c r="F8580" t="s">
        <v>253</v>
      </c>
      <c r="G8580">
        <v>2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6386</v>
      </c>
    </row>
    <row r="8581" spans="1:13">
      <c r="A8581" s="13">
        <f t="shared" si="134"/>
        <v>5</v>
      </c>
      <c r="B8581">
        <v>3013952</v>
      </c>
      <c r="C8581">
        <v>1380</v>
      </c>
      <c r="D8581">
        <v>1500</v>
      </c>
      <c r="E8581"/>
      <c r="F8581" t="s">
        <v>253</v>
      </c>
      <c r="G8581">
        <v>5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6387</v>
      </c>
    </row>
    <row r="8582" spans="1:13">
      <c r="A8582" s="13">
        <f t="shared" si="134"/>
        <v>8</v>
      </c>
      <c r="B8582">
        <v>3013953</v>
      </c>
      <c r="C8582">
        <v>1380</v>
      </c>
      <c r="D8582">
        <v>1500</v>
      </c>
      <c r="E8582"/>
      <c r="F8582" t="s">
        <v>253</v>
      </c>
      <c r="G8582">
        <v>8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6388</v>
      </c>
    </row>
    <row r="8583" spans="1:13">
      <c r="A8583" s="13">
        <f t="shared" si="134"/>
        <v>2</v>
      </c>
      <c r="B8583">
        <v>3013954</v>
      </c>
      <c r="C8583">
        <v>1380</v>
      </c>
      <c r="D8583">
        <v>1500</v>
      </c>
      <c r="E8583"/>
      <c r="F8583" t="s">
        <v>253</v>
      </c>
      <c r="G8583">
        <v>2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6389</v>
      </c>
    </row>
    <row r="8584" spans="1:13">
      <c r="A8584" s="13">
        <f t="shared" si="134"/>
        <v>1</v>
      </c>
      <c r="B8584">
        <v>3013955</v>
      </c>
      <c r="C8584">
        <v>1380</v>
      </c>
      <c r="D8584">
        <v>1500</v>
      </c>
      <c r="E8584"/>
      <c r="F8584" t="s">
        <v>253</v>
      </c>
      <c r="G8584">
        <v>1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6390</v>
      </c>
    </row>
    <row r="8585" spans="1:13">
      <c r="A8585" s="13">
        <f t="shared" si="134"/>
        <v>1</v>
      </c>
      <c r="B8585">
        <v>3013956</v>
      </c>
      <c r="C8585">
        <v>1380</v>
      </c>
      <c r="D8585">
        <v>1500</v>
      </c>
      <c r="E8585"/>
      <c r="F8585" t="s">
        <v>253</v>
      </c>
      <c r="G8585">
        <v>1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6391</v>
      </c>
    </row>
    <row r="8586" spans="1:13">
      <c r="A8586" s="13">
        <f t="shared" si="134"/>
        <v>2</v>
      </c>
      <c r="B8586">
        <v>3013957</v>
      </c>
      <c r="C8586">
        <v>1380</v>
      </c>
      <c r="D8586">
        <v>1500</v>
      </c>
      <c r="E8586"/>
      <c r="F8586" t="s">
        <v>253</v>
      </c>
      <c r="G8586">
        <v>2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6392</v>
      </c>
    </row>
    <row r="8587" spans="1:13">
      <c r="A8587" s="13">
        <f t="shared" si="134"/>
        <v>2</v>
      </c>
      <c r="B8587">
        <v>3013958</v>
      </c>
      <c r="C8587">
        <v>1380</v>
      </c>
      <c r="D8587">
        <v>1500</v>
      </c>
      <c r="E8587"/>
      <c r="F8587" t="s">
        <v>253</v>
      </c>
      <c r="G8587">
        <v>2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6393</v>
      </c>
    </row>
    <row r="8588" spans="1:13">
      <c r="A8588" s="13">
        <f t="shared" si="134"/>
        <v>2</v>
      </c>
      <c r="B8588">
        <v>3013959</v>
      </c>
      <c r="C8588">
        <v>1380</v>
      </c>
      <c r="D8588">
        <v>1501</v>
      </c>
      <c r="E8588"/>
      <c r="F8588" t="s">
        <v>253</v>
      </c>
      <c r="G8588">
        <v>2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6394</v>
      </c>
    </row>
    <row r="8589" spans="1:13">
      <c r="A8589" s="13">
        <f t="shared" si="134"/>
        <v>2</v>
      </c>
      <c r="B8589">
        <v>3013960</v>
      </c>
      <c r="C8589">
        <v>1380</v>
      </c>
      <c r="D8589">
        <v>1501</v>
      </c>
      <c r="E8589"/>
      <c r="F8589" t="s">
        <v>253</v>
      </c>
      <c r="G8589">
        <v>2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6395</v>
      </c>
    </row>
    <row r="8590" spans="1:13">
      <c r="A8590" s="13">
        <f t="shared" si="134"/>
        <v>2</v>
      </c>
      <c r="B8590">
        <v>3013961</v>
      </c>
      <c r="C8590">
        <v>1380</v>
      </c>
      <c r="D8590">
        <v>1500</v>
      </c>
      <c r="E8590"/>
      <c r="F8590" t="s">
        <v>253</v>
      </c>
      <c r="G8590">
        <v>2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6396</v>
      </c>
    </row>
    <row r="8591" spans="1:13">
      <c r="A8591" s="13">
        <f t="shared" si="134"/>
        <v>2</v>
      </c>
      <c r="B8591">
        <v>3013963</v>
      </c>
      <c r="C8591">
        <v>1380</v>
      </c>
      <c r="D8591">
        <v>1501</v>
      </c>
      <c r="E8591"/>
      <c r="F8591" t="s">
        <v>253</v>
      </c>
      <c r="G8591">
        <v>2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6397</v>
      </c>
    </row>
    <row r="8592" spans="1:13">
      <c r="A8592" s="13">
        <f t="shared" si="134"/>
        <v>1</v>
      </c>
      <c r="B8592">
        <v>3013964</v>
      </c>
      <c r="C8592">
        <v>1380</v>
      </c>
      <c r="D8592">
        <v>1500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8112</v>
      </c>
    </row>
    <row r="8593" spans="1:13">
      <c r="A8593" s="13">
        <f t="shared" si="134"/>
        <v>4</v>
      </c>
      <c r="B8593">
        <v>3013965</v>
      </c>
      <c r="C8593">
        <v>1380</v>
      </c>
      <c r="D8593">
        <v>1501</v>
      </c>
      <c r="E8593"/>
      <c r="F8593" t="s">
        <v>253</v>
      </c>
      <c r="G8593">
        <v>4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6398</v>
      </c>
    </row>
    <row r="8594" spans="1:13">
      <c r="A8594" s="13">
        <f t="shared" si="134"/>
        <v>1</v>
      </c>
      <c r="B8594">
        <v>3013967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9106</v>
      </c>
    </row>
    <row r="8595" spans="1:13">
      <c r="A8595" s="13">
        <f t="shared" si="134"/>
        <v>5</v>
      </c>
      <c r="B8595">
        <v>3013968</v>
      </c>
      <c r="C8595">
        <v>1380</v>
      </c>
      <c r="D8595">
        <v>1500</v>
      </c>
      <c r="E8595"/>
      <c r="F8595" t="s">
        <v>253</v>
      </c>
      <c r="G8595">
        <v>5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6399</v>
      </c>
    </row>
    <row r="8596" spans="1:13">
      <c r="A8596" s="13">
        <f t="shared" si="134"/>
        <v>1</v>
      </c>
      <c r="B8596">
        <v>3013969</v>
      </c>
      <c r="C8596">
        <v>1380</v>
      </c>
      <c r="D8596">
        <v>1500</v>
      </c>
      <c r="E8596"/>
      <c r="F8596" t="s">
        <v>253</v>
      </c>
      <c r="G8596">
        <v>1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6400</v>
      </c>
    </row>
    <row r="8597" spans="1:13">
      <c r="A8597" s="13">
        <f t="shared" si="134"/>
        <v>1</v>
      </c>
      <c r="B8597">
        <v>3013970</v>
      </c>
      <c r="C8597">
        <v>1380</v>
      </c>
      <c r="D8597">
        <v>1501</v>
      </c>
      <c r="E8597"/>
      <c r="F8597" t="s">
        <v>253</v>
      </c>
      <c r="G8597">
        <v>1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6401</v>
      </c>
    </row>
    <row r="8598" spans="1:13">
      <c r="A8598" s="13">
        <f t="shared" si="134"/>
        <v>1</v>
      </c>
      <c r="B8598">
        <v>3013971</v>
      </c>
      <c r="C8598">
        <v>1380</v>
      </c>
      <c r="D8598">
        <v>1500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6402</v>
      </c>
    </row>
    <row r="8599" spans="1:13">
      <c r="A8599" s="13">
        <f t="shared" si="134"/>
        <v>2</v>
      </c>
      <c r="B8599">
        <v>3013972</v>
      </c>
      <c r="C8599">
        <v>1380</v>
      </c>
      <c r="D8599">
        <v>1500</v>
      </c>
      <c r="E8599"/>
      <c r="F8599" t="s">
        <v>253</v>
      </c>
      <c r="G8599">
        <v>2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6403</v>
      </c>
    </row>
    <row r="8600" spans="1:13">
      <c r="A8600" s="13">
        <f t="shared" si="134"/>
        <v>1</v>
      </c>
      <c r="B8600">
        <v>3013973</v>
      </c>
      <c r="C8600">
        <v>1380</v>
      </c>
      <c r="D8600">
        <v>1501</v>
      </c>
      <c r="E8600"/>
      <c r="F8600" t="s">
        <v>253</v>
      </c>
      <c r="G8600">
        <v>1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6404</v>
      </c>
    </row>
    <row r="8601" spans="1:13">
      <c r="A8601" s="13">
        <f t="shared" si="134"/>
        <v>1</v>
      </c>
      <c r="B8601">
        <v>3013974</v>
      </c>
      <c r="C8601">
        <v>1380</v>
      </c>
      <c r="D8601">
        <v>1500</v>
      </c>
      <c r="E8601"/>
      <c r="F8601" t="s">
        <v>253</v>
      </c>
      <c r="G8601">
        <v>1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6405</v>
      </c>
    </row>
    <row r="8602" spans="1:13">
      <c r="A8602" s="13">
        <f t="shared" si="134"/>
        <v>3</v>
      </c>
      <c r="B8602">
        <v>3013975</v>
      </c>
      <c r="C8602">
        <v>1380</v>
      </c>
      <c r="D8602">
        <v>1500</v>
      </c>
      <c r="E8602"/>
      <c r="F8602" t="s">
        <v>253</v>
      </c>
      <c r="G8602">
        <v>3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8985</v>
      </c>
    </row>
    <row r="8603" spans="1:13">
      <c r="A8603" s="13">
        <f t="shared" si="134"/>
        <v>57</v>
      </c>
      <c r="B8603">
        <v>3013976</v>
      </c>
      <c r="C8603">
        <v>1380</v>
      </c>
      <c r="D8603">
        <v>1501</v>
      </c>
      <c r="E8603"/>
      <c r="F8603" t="s">
        <v>253</v>
      </c>
      <c r="G8603">
        <v>57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6406</v>
      </c>
    </row>
    <row r="8604" spans="1:13">
      <c r="A8604" s="13">
        <f t="shared" si="134"/>
        <v>5</v>
      </c>
      <c r="B8604">
        <v>3013978</v>
      </c>
      <c r="C8604">
        <v>1400</v>
      </c>
      <c r="D8604">
        <v>1500</v>
      </c>
      <c r="E8604"/>
      <c r="F8604" t="s">
        <v>253</v>
      </c>
      <c r="G8604">
        <v>5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6407</v>
      </c>
    </row>
    <row r="8605" spans="1:13">
      <c r="A8605" s="13">
        <f t="shared" si="134"/>
        <v>13</v>
      </c>
      <c r="B8605">
        <v>3013979</v>
      </c>
      <c r="C8605">
        <v>1400</v>
      </c>
      <c r="D8605">
        <v>1500</v>
      </c>
      <c r="E8605"/>
      <c r="F8605" t="s">
        <v>253</v>
      </c>
      <c r="G8605">
        <v>13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6408</v>
      </c>
    </row>
    <row r="8606" spans="1:13">
      <c r="A8606" s="13">
        <f t="shared" si="134"/>
        <v>4</v>
      </c>
      <c r="B8606">
        <v>3013980</v>
      </c>
      <c r="C8606">
        <v>1400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6409</v>
      </c>
    </row>
    <row r="8607" spans="1:13">
      <c r="A8607" s="13">
        <f t="shared" si="134"/>
        <v>10</v>
      </c>
      <c r="B8607">
        <v>3013981</v>
      </c>
      <c r="C8607">
        <v>1400</v>
      </c>
      <c r="D8607">
        <v>1500</v>
      </c>
      <c r="E8607"/>
      <c r="F8607" t="s">
        <v>253</v>
      </c>
      <c r="G8607">
        <v>10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6410</v>
      </c>
    </row>
    <row r="8608" spans="1:13">
      <c r="A8608" s="13">
        <f t="shared" si="134"/>
        <v>15</v>
      </c>
      <c r="B8608">
        <v>3013982</v>
      </c>
      <c r="C8608">
        <v>1400</v>
      </c>
      <c r="D8608">
        <v>1500</v>
      </c>
      <c r="E8608"/>
      <c r="F8608" t="s">
        <v>253</v>
      </c>
      <c r="G8608">
        <v>15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6411</v>
      </c>
    </row>
    <row r="8609" spans="1:13">
      <c r="A8609" s="13">
        <f t="shared" si="134"/>
        <v>1</v>
      </c>
      <c r="B8609">
        <v>3013983</v>
      </c>
      <c r="C8609">
        <v>1400</v>
      </c>
      <c r="D8609">
        <v>1500</v>
      </c>
      <c r="E8609"/>
      <c r="F8609" t="s">
        <v>253</v>
      </c>
      <c r="G8609">
        <v>1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6412</v>
      </c>
    </row>
    <row r="8610" spans="1:13">
      <c r="A8610" s="13">
        <f t="shared" si="134"/>
        <v>2</v>
      </c>
      <c r="B8610">
        <v>3013985</v>
      </c>
      <c r="C8610">
        <v>1400</v>
      </c>
      <c r="D8610">
        <v>1500</v>
      </c>
      <c r="E8610"/>
      <c r="F8610" t="s">
        <v>253</v>
      </c>
      <c r="G8610">
        <v>2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7917</v>
      </c>
    </row>
    <row r="8611" spans="1:13">
      <c r="A8611" s="13">
        <f t="shared" si="134"/>
        <v>3</v>
      </c>
      <c r="B8611">
        <v>3013987</v>
      </c>
      <c r="C8611">
        <v>1400</v>
      </c>
      <c r="D8611">
        <v>1500</v>
      </c>
      <c r="E8611"/>
      <c r="F8611" t="s">
        <v>253</v>
      </c>
      <c r="G8611">
        <v>3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8192</v>
      </c>
    </row>
    <row r="8612" spans="1:13">
      <c r="A8612" s="13">
        <f t="shared" si="134"/>
        <v>1</v>
      </c>
      <c r="B8612">
        <v>3013988</v>
      </c>
      <c r="C8612">
        <v>1380</v>
      </c>
      <c r="D8612">
        <v>1501</v>
      </c>
      <c r="E8612"/>
      <c r="F8612" t="s">
        <v>253</v>
      </c>
      <c r="G8612">
        <v>1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6413</v>
      </c>
    </row>
    <row r="8613" spans="1:13">
      <c r="A8613" s="13">
        <f t="shared" si="134"/>
        <v>1</v>
      </c>
      <c r="B8613">
        <v>3013989</v>
      </c>
      <c r="C8613">
        <v>1380</v>
      </c>
      <c r="D8613">
        <v>1501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6414</v>
      </c>
    </row>
    <row r="8614" spans="1:13">
      <c r="A8614" s="13">
        <f t="shared" si="134"/>
        <v>8</v>
      </c>
      <c r="B8614">
        <v>3013990</v>
      </c>
      <c r="C8614">
        <v>1380</v>
      </c>
      <c r="D8614">
        <v>1500</v>
      </c>
      <c r="E8614"/>
      <c r="F8614" t="s">
        <v>253</v>
      </c>
      <c r="G8614">
        <v>8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6415</v>
      </c>
    </row>
    <row r="8615" spans="1:13">
      <c r="A8615" s="13">
        <f t="shared" si="134"/>
        <v>1</v>
      </c>
      <c r="B8615">
        <v>3013991</v>
      </c>
      <c r="C8615">
        <v>1380</v>
      </c>
      <c r="D8615">
        <v>1500</v>
      </c>
      <c r="E8615"/>
      <c r="F8615" t="s">
        <v>253</v>
      </c>
      <c r="G8615">
        <v>1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8694</v>
      </c>
    </row>
    <row r="8616" spans="1:13">
      <c r="A8616" s="13">
        <f t="shared" si="134"/>
        <v>1</v>
      </c>
      <c r="B8616">
        <v>3013992</v>
      </c>
      <c r="C8616">
        <v>1380</v>
      </c>
      <c r="D8616">
        <v>1500</v>
      </c>
      <c r="E8616"/>
      <c r="F8616" t="s">
        <v>253</v>
      </c>
      <c r="G8616">
        <v>1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6416</v>
      </c>
    </row>
    <row r="8617" spans="1:13">
      <c r="A8617" s="13">
        <f t="shared" si="134"/>
        <v>1</v>
      </c>
      <c r="B8617">
        <v>3013993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6417</v>
      </c>
    </row>
    <row r="8618" spans="1:13">
      <c r="A8618" s="13">
        <f t="shared" si="134"/>
        <v>1</v>
      </c>
      <c r="B8618">
        <v>3013994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8218</v>
      </c>
    </row>
    <row r="8619" spans="1:13">
      <c r="A8619" s="13">
        <f t="shared" si="134"/>
        <v>1</v>
      </c>
      <c r="B8619">
        <v>3013995</v>
      </c>
      <c r="C8619">
        <v>1380</v>
      </c>
      <c r="D8619">
        <v>1500</v>
      </c>
      <c r="E8619"/>
      <c r="F8619" t="s">
        <v>253</v>
      </c>
      <c r="G8619">
        <v>1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9052</v>
      </c>
    </row>
    <row r="8620" spans="1:13">
      <c r="A8620" s="13">
        <f t="shared" si="134"/>
        <v>9</v>
      </c>
      <c r="B8620">
        <v>3013996</v>
      </c>
      <c r="C8620">
        <v>1380</v>
      </c>
      <c r="D8620">
        <v>1500</v>
      </c>
      <c r="E8620"/>
      <c r="F8620" t="s">
        <v>253</v>
      </c>
      <c r="G8620">
        <v>9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6418</v>
      </c>
    </row>
    <row r="8621" spans="1:13">
      <c r="A8621" s="13">
        <f t="shared" si="134"/>
        <v>1</v>
      </c>
      <c r="B8621">
        <v>3013997</v>
      </c>
      <c r="C8621">
        <v>1380</v>
      </c>
      <c r="D8621">
        <v>1501</v>
      </c>
      <c r="E8621"/>
      <c r="F8621" t="s">
        <v>253</v>
      </c>
      <c r="G8621">
        <v>1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6419</v>
      </c>
    </row>
    <row r="8622" spans="1:13">
      <c r="A8622" s="13">
        <f t="shared" si="134"/>
        <v>1</v>
      </c>
      <c r="B8622">
        <v>3013998</v>
      </c>
      <c r="C8622">
        <v>1380</v>
      </c>
      <c r="D8622">
        <v>1501</v>
      </c>
      <c r="E8622"/>
      <c r="F8622" t="s">
        <v>253</v>
      </c>
      <c r="G8622">
        <v>1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6420</v>
      </c>
    </row>
    <row r="8623" spans="1:13">
      <c r="A8623" s="13">
        <f t="shared" si="134"/>
        <v>1</v>
      </c>
      <c r="B8623">
        <v>3013999</v>
      </c>
      <c r="C8623">
        <v>1400</v>
      </c>
      <c r="D8623">
        <v>1500</v>
      </c>
      <c r="E8623"/>
      <c r="F8623" t="s">
        <v>253</v>
      </c>
      <c r="G8623">
        <v>1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6421</v>
      </c>
    </row>
    <row r="8624" spans="1:13">
      <c r="A8624" s="13">
        <f t="shared" si="134"/>
        <v>19</v>
      </c>
      <c r="B8624">
        <v>3014000</v>
      </c>
      <c r="C8624">
        <v>1400</v>
      </c>
      <c r="D8624">
        <v>1500</v>
      </c>
      <c r="E8624"/>
      <c r="F8624" t="s">
        <v>253</v>
      </c>
      <c r="G8624">
        <v>19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6422</v>
      </c>
    </row>
    <row r="8625" spans="1:13">
      <c r="A8625" s="13">
        <f t="shared" si="134"/>
        <v>3</v>
      </c>
      <c r="B8625">
        <v>3014001</v>
      </c>
      <c r="C8625">
        <v>1380</v>
      </c>
      <c r="D8625">
        <v>1500</v>
      </c>
      <c r="E8625"/>
      <c r="F8625" t="s">
        <v>253</v>
      </c>
      <c r="G8625">
        <v>3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6423</v>
      </c>
    </row>
    <row r="8626" spans="1:13">
      <c r="A8626" s="13">
        <f t="shared" si="134"/>
        <v>10</v>
      </c>
      <c r="B8626">
        <v>3014002</v>
      </c>
      <c r="C8626">
        <v>1380</v>
      </c>
      <c r="D8626">
        <v>1501</v>
      </c>
      <c r="E8626"/>
      <c r="F8626" t="s">
        <v>253</v>
      </c>
      <c r="G8626">
        <v>10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6424</v>
      </c>
    </row>
    <row r="8627" spans="1:13">
      <c r="A8627" s="13">
        <f t="shared" si="134"/>
        <v>6</v>
      </c>
      <c r="B8627">
        <v>3014003</v>
      </c>
      <c r="C8627">
        <v>1380</v>
      </c>
      <c r="D8627">
        <v>1500</v>
      </c>
      <c r="E8627"/>
      <c r="F8627" t="s">
        <v>253</v>
      </c>
      <c r="G8627">
        <v>6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6425</v>
      </c>
    </row>
    <row r="8628" spans="1:13">
      <c r="A8628" s="13">
        <f t="shared" si="134"/>
        <v>9</v>
      </c>
      <c r="B8628">
        <v>3014004</v>
      </c>
      <c r="C8628">
        <v>1380</v>
      </c>
      <c r="D8628">
        <v>1500</v>
      </c>
      <c r="E8628"/>
      <c r="F8628" t="s">
        <v>253</v>
      </c>
      <c r="G8628">
        <v>9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6426</v>
      </c>
    </row>
    <row r="8629" spans="1:13">
      <c r="A8629" s="13">
        <f t="shared" si="134"/>
        <v>1</v>
      </c>
      <c r="B8629">
        <v>3014006</v>
      </c>
      <c r="C8629">
        <v>1400</v>
      </c>
      <c r="D8629">
        <v>1500</v>
      </c>
      <c r="E8629"/>
      <c r="F8629" t="s">
        <v>253</v>
      </c>
      <c r="G8629">
        <v>1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6427</v>
      </c>
    </row>
    <row r="8630" spans="1:13">
      <c r="A8630" s="13">
        <f t="shared" si="134"/>
        <v>1</v>
      </c>
      <c r="B8630">
        <v>3014007</v>
      </c>
      <c r="C8630">
        <v>1400</v>
      </c>
      <c r="D8630">
        <v>1500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6428</v>
      </c>
    </row>
    <row r="8631" spans="1:13">
      <c r="A8631" s="13">
        <f t="shared" si="134"/>
        <v>2</v>
      </c>
      <c r="B8631">
        <v>3014008</v>
      </c>
      <c r="C8631">
        <v>1400</v>
      </c>
      <c r="D8631">
        <v>1500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6429</v>
      </c>
    </row>
    <row r="8632" spans="1:13">
      <c r="A8632" s="13">
        <f t="shared" si="134"/>
        <v>1</v>
      </c>
      <c r="B8632">
        <v>3014009</v>
      </c>
      <c r="C8632">
        <v>1400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6430</v>
      </c>
    </row>
    <row r="8633" spans="1:13">
      <c r="A8633" s="13">
        <f t="shared" si="134"/>
        <v>3</v>
      </c>
      <c r="B8633">
        <v>3014010</v>
      </c>
      <c r="C8633">
        <v>1400</v>
      </c>
      <c r="D8633">
        <v>1500</v>
      </c>
      <c r="E8633"/>
      <c r="F8633" t="s">
        <v>253</v>
      </c>
      <c r="G8633">
        <v>3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6431</v>
      </c>
    </row>
    <row r="8634" spans="1:13">
      <c r="A8634" s="13">
        <f t="shared" si="134"/>
        <v>1</v>
      </c>
      <c r="B8634">
        <v>3014011</v>
      </c>
      <c r="C8634">
        <v>1400</v>
      </c>
      <c r="D8634">
        <v>1500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6432</v>
      </c>
    </row>
    <row r="8635" spans="1:13">
      <c r="A8635" s="13">
        <f t="shared" si="134"/>
        <v>25</v>
      </c>
      <c r="B8635">
        <v>3014012</v>
      </c>
      <c r="C8635">
        <v>1400</v>
      </c>
      <c r="D8635">
        <v>1500</v>
      </c>
      <c r="E8635"/>
      <c r="F8635" t="s">
        <v>253</v>
      </c>
      <c r="G8635">
        <v>25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6433</v>
      </c>
    </row>
    <row r="8636" spans="1:13">
      <c r="A8636" s="13">
        <f t="shared" si="134"/>
        <v>19</v>
      </c>
      <c r="B8636">
        <v>3014013</v>
      </c>
      <c r="C8636">
        <v>1400</v>
      </c>
      <c r="D8636">
        <v>1500</v>
      </c>
      <c r="E8636"/>
      <c r="F8636" t="s">
        <v>253</v>
      </c>
      <c r="G8636">
        <v>19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6434</v>
      </c>
    </row>
    <row r="8637" spans="1:13">
      <c r="A8637" s="13">
        <f t="shared" si="134"/>
        <v>1</v>
      </c>
      <c r="B8637">
        <v>3014015</v>
      </c>
      <c r="C8637">
        <v>1400</v>
      </c>
      <c r="D8637">
        <v>1500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6435</v>
      </c>
    </row>
    <row r="8638" spans="1:13">
      <c r="A8638" s="13">
        <f t="shared" si="134"/>
        <v>1</v>
      </c>
      <c r="B8638">
        <v>3014017</v>
      </c>
      <c r="C8638">
        <v>1400</v>
      </c>
      <c r="D8638">
        <v>1500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6436</v>
      </c>
    </row>
    <row r="8639" spans="1:13">
      <c r="A8639" s="13">
        <f t="shared" si="134"/>
        <v>1</v>
      </c>
      <c r="B8639">
        <v>3014018</v>
      </c>
      <c r="C8639">
        <v>1400</v>
      </c>
      <c r="D8639">
        <v>1500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6437</v>
      </c>
    </row>
    <row r="8640" spans="1:13">
      <c r="A8640" s="13">
        <f t="shared" si="134"/>
        <v>40</v>
      </c>
      <c r="B8640">
        <v>3014019</v>
      </c>
      <c r="C8640">
        <v>1380</v>
      </c>
      <c r="D8640">
        <v>1500</v>
      </c>
      <c r="E8640"/>
      <c r="F8640" t="s">
        <v>253</v>
      </c>
      <c r="G8640">
        <v>40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6438</v>
      </c>
    </row>
    <row r="8641" spans="1:13">
      <c r="A8641" s="13">
        <f t="shared" si="134"/>
        <v>2</v>
      </c>
      <c r="B8641">
        <v>3014020</v>
      </c>
      <c r="C8641">
        <v>1380</v>
      </c>
      <c r="D8641">
        <v>1500</v>
      </c>
      <c r="E8641"/>
      <c r="F8641" t="s">
        <v>253</v>
      </c>
      <c r="G8641">
        <v>2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6439</v>
      </c>
    </row>
    <row r="8642" spans="1:13">
      <c r="A8642" s="13">
        <f t="shared" si="134"/>
        <v>12</v>
      </c>
      <c r="B8642">
        <v>3014021</v>
      </c>
      <c r="C8642">
        <v>1380</v>
      </c>
      <c r="D8642">
        <v>1500</v>
      </c>
      <c r="E8642"/>
      <c r="F8642" t="s">
        <v>253</v>
      </c>
      <c r="G8642">
        <v>12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6440</v>
      </c>
    </row>
    <row r="8643" spans="1:13">
      <c r="A8643" s="13">
        <f t="shared" ref="A8643:A8706" si="135">G8643+H8643+I8643</f>
        <v>2</v>
      </c>
      <c r="B8643">
        <v>3014022</v>
      </c>
      <c r="C8643">
        <v>1380</v>
      </c>
      <c r="D8643">
        <v>1500</v>
      </c>
      <c r="E8643"/>
      <c r="F8643" t="s">
        <v>253</v>
      </c>
      <c r="G8643">
        <v>2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6441</v>
      </c>
    </row>
    <row r="8644" spans="1:13">
      <c r="A8644" s="13">
        <f t="shared" si="135"/>
        <v>2</v>
      </c>
      <c r="B8644">
        <v>3014023</v>
      </c>
      <c r="C8644">
        <v>1380</v>
      </c>
      <c r="D8644">
        <v>1501</v>
      </c>
      <c r="E8644"/>
      <c r="F8644" t="s">
        <v>253</v>
      </c>
      <c r="G8644">
        <v>2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6442</v>
      </c>
    </row>
    <row r="8645" spans="1:13">
      <c r="A8645" s="13">
        <f t="shared" si="135"/>
        <v>4</v>
      </c>
      <c r="B8645">
        <v>3014024</v>
      </c>
      <c r="C8645">
        <v>1380</v>
      </c>
      <c r="D8645">
        <v>1501</v>
      </c>
      <c r="E8645"/>
      <c r="F8645" t="s">
        <v>253</v>
      </c>
      <c r="G8645">
        <v>4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6443</v>
      </c>
    </row>
    <row r="8646" spans="1:13">
      <c r="A8646" s="13">
        <f t="shared" si="135"/>
        <v>1</v>
      </c>
      <c r="B8646">
        <v>3014025</v>
      </c>
      <c r="C8646">
        <v>1380</v>
      </c>
      <c r="D8646">
        <v>1500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6444</v>
      </c>
    </row>
    <row r="8647" spans="1:13">
      <c r="A8647" s="13">
        <f t="shared" si="135"/>
        <v>1</v>
      </c>
      <c r="B8647">
        <v>3014026</v>
      </c>
      <c r="C8647">
        <v>1380</v>
      </c>
      <c r="D8647">
        <v>1500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6445</v>
      </c>
    </row>
    <row r="8648" spans="1:13">
      <c r="A8648" s="13">
        <f t="shared" si="135"/>
        <v>2</v>
      </c>
      <c r="B8648">
        <v>3014027</v>
      </c>
      <c r="C8648">
        <v>1380</v>
      </c>
      <c r="D8648">
        <v>1500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9274</v>
      </c>
    </row>
    <row r="8649" spans="1:13">
      <c r="A8649" s="13">
        <f t="shared" si="135"/>
        <v>1</v>
      </c>
      <c r="B8649">
        <v>3014028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6446</v>
      </c>
    </row>
    <row r="8650" spans="1:13">
      <c r="A8650" s="13">
        <f t="shared" si="135"/>
        <v>9</v>
      </c>
      <c r="B8650">
        <v>3014030</v>
      </c>
      <c r="C8650">
        <v>1380</v>
      </c>
      <c r="D8650">
        <v>1500</v>
      </c>
      <c r="E8650"/>
      <c r="F8650" t="s">
        <v>253</v>
      </c>
      <c r="G8650">
        <v>9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6447</v>
      </c>
    </row>
    <row r="8651" spans="1:13">
      <c r="A8651" s="13">
        <f t="shared" si="135"/>
        <v>1</v>
      </c>
      <c r="B8651">
        <v>3014031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6448</v>
      </c>
    </row>
    <row r="8652" spans="1:13">
      <c r="A8652" s="13">
        <f t="shared" si="135"/>
        <v>134</v>
      </c>
      <c r="B8652">
        <v>3014032</v>
      </c>
      <c r="C8652">
        <v>1380</v>
      </c>
      <c r="D8652">
        <v>1500</v>
      </c>
      <c r="E8652"/>
      <c r="F8652" t="s">
        <v>253</v>
      </c>
      <c r="G8652">
        <v>134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6449</v>
      </c>
    </row>
    <row r="8653" spans="1:13">
      <c r="A8653" s="13">
        <f t="shared" si="135"/>
        <v>12</v>
      </c>
      <c r="B8653">
        <v>3014033</v>
      </c>
      <c r="C8653">
        <v>1380</v>
      </c>
      <c r="D8653">
        <v>1500</v>
      </c>
      <c r="E8653"/>
      <c r="F8653" t="s">
        <v>253</v>
      </c>
      <c r="G8653">
        <v>12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6450</v>
      </c>
    </row>
    <row r="8654" spans="1:13">
      <c r="A8654" s="13">
        <f t="shared" si="135"/>
        <v>2</v>
      </c>
      <c r="B8654">
        <v>3014034</v>
      </c>
      <c r="C8654">
        <v>1380</v>
      </c>
      <c r="D8654">
        <v>1500</v>
      </c>
      <c r="E8654"/>
      <c r="F8654" t="s">
        <v>253</v>
      </c>
      <c r="G8654">
        <v>2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6451</v>
      </c>
    </row>
    <row r="8655" spans="1:13">
      <c r="A8655" s="13">
        <f t="shared" si="135"/>
        <v>12</v>
      </c>
      <c r="B8655">
        <v>3014035</v>
      </c>
      <c r="C8655">
        <v>1380</v>
      </c>
      <c r="D8655">
        <v>1500</v>
      </c>
      <c r="E8655"/>
      <c r="F8655" t="s">
        <v>253</v>
      </c>
      <c r="G8655">
        <v>12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6452</v>
      </c>
    </row>
    <row r="8656" spans="1:13">
      <c r="A8656" s="13">
        <f t="shared" si="135"/>
        <v>2</v>
      </c>
      <c r="B8656">
        <v>3014036</v>
      </c>
      <c r="C8656">
        <v>1380</v>
      </c>
      <c r="D8656">
        <v>1501</v>
      </c>
      <c r="E8656"/>
      <c r="F8656" t="s">
        <v>253</v>
      </c>
      <c r="G8656">
        <v>2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6453</v>
      </c>
    </row>
    <row r="8657" spans="1:13">
      <c r="A8657" s="13">
        <f t="shared" si="135"/>
        <v>5</v>
      </c>
      <c r="B8657">
        <v>3014037</v>
      </c>
      <c r="C8657">
        <v>1380</v>
      </c>
      <c r="D8657">
        <v>1500</v>
      </c>
      <c r="E8657"/>
      <c r="F8657" t="s">
        <v>253</v>
      </c>
      <c r="G8657">
        <v>5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6454</v>
      </c>
    </row>
    <row r="8658" spans="1:13">
      <c r="A8658" s="13">
        <f t="shared" si="135"/>
        <v>2</v>
      </c>
      <c r="B8658">
        <v>3014038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6455</v>
      </c>
    </row>
    <row r="8659" spans="1:13">
      <c r="A8659" s="13">
        <f t="shared" si="135"/>
        <v>4</v>
      </c>
      <c r="B8659">
        <v>3014039</v>
      </c>
      <c r="C8659">
        <v>1380</v>
      </c>
      <c r="D8659">
        <v>1501</v>
      </c>
      <c r="E8659"/>
      <c r="F8659" t="s">
        <v>253</v>
      </c>
      <c r="G8659">
        <v>4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6456</v>
      </c>
    </row>
    <row r="8660" spans="1:13">
      <c r="A8660" s="13">
        <f t="shared" si="135"/>
        <v>4</v>
      </c>
      <c r="B8660">
        <v>3014040</v>
      </c>
      <c r="C8660">
        <v>1380</v>
      </c>
      <c r="D8660">
        <v>1501</v>
      </c>
      <c r="E8660"/>
      <c r="F8660" t="s">
        <v>253</v>
      </c>
      <c r="G8660">
        <v>4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6457</v>
      </c>
    </row>
    <row r="8661" spans="1:13">
      <c r="A8661" s="13">
        <f t="shared" si="135"/>
        <v>12</v>
      </c>
      <c r="B8661">
        <v>3014042</v>
      </c>
      <c r="C8661">
        <v>1380</v>
      </c>
      <c r="D8661">
        <v>1500</v>
      </c>
      <c r="E8661"/>
      <c r="F8661" t="s">
        <v>253</v>
      </c>
      <c r="G8661">
        <v>12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7676</v>
      </c>
    </row>
    <row r="8662" spans="1:13">
      <c r="A8662" s="13">
        <f t="shared" si="135"/>
        <v>20</v>
      </c>
      <c r="B8662">
        <v>3014043</v>
      </c>
      <c r="C8662">
        <v>1380</v>
      </c>
      <c r="D8662">
        <v>1500</v>
      </c>
      <c r="E8662"/>
      <c r="F8662" t="s">
        <v>253</v>
      </c>
      <c r="G8662">
        <v>20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8393</v>
      </c>
    </row>
    <row r="8663" spans="1:13">
      <c r="A8663" s="13">
        <f t="shared" si="135"/>
        <v>6</v>
      </c>
      <c r="B8663">
        <v>3014044</v>
      </c>
      <c r="C8663">
        <v>1380</v>
      </c>
      <c r="D8663">
        <v>1500</v>
      </c>
      <c r="E8663"/>
      <c r="F8663" t="s">
        <v>253</v>
      </c>
      <c r="G8663">
        <v>6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6458</v>
      </c>
    </row>
    <row r="8664" spans="1:13">
      <c r="A8664" s="13">
        <f t="shared" si="135"/>
        <v>5</v>
      </c>
      <c r="B8664">
        <v>3014045</v>
      </c>
      <c r="C8664">
        <v>1380</v>
      </c>
      <c r="D8664">
        <v>1500</v>
      </c>
      <c r="E8664"/>
      <c r="F8664" t="s">
        <v>253</v>
      </c>
      <c r="G8664">
        <v>5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6459</v>
      </c>
    </row>
    <row r="8665" spans="1:13">
      <c r="A8665" s="13">
        <f t="shared" si="135"/>
        <v>13</v>
      </c>
      <c r="B8665">
        <v>3014046</v>
      </c>
      <c r="C8665">
        <v>1380</v>
      </c>
      <c r="D8665">
        <v>1500</v>
      </c>
      <c r="E8665"/>
      <c r="F8665" t="s">
        <v>253</v>
      </c>
      <c r="G8665">
        <v>13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7797</v>
      </c>
    </row>
    <row r="8666" spans="1:13">
      <c r="A8666" s="13">
        <f t="shared" si="135"/>
        <v>21</v>
      </c>
      <c r="B8666">
        <v>3014047</v>
      </c>
      <c r="C8666">
        <v>1380</v>
      </c>
      <c r="D8666">
        <v>1501</v>
      </c>
      <c r="E8666"/>
      <c r="F8666" t="s">
        <v>253</v>
      </c>
      <c r="G8666">
        <v>21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6460</v>
      </c>
    </row>
    <row r="8667" spans="1:13">
      <c r="A8667" s="13">
        <f t="shared" si="135"/>
        <v>4</v>
      </c>
      <c r="B8667">
        <v>3014048</v>
      </c>
      <c r="C8667">
        <v>1380</v>
      </c>
      <c r="D8667">
        <v>1501</v>
      </c>
      <c r="E8667"/>
      <c r="F8667" t="s">
        <v>253</v>
      </c>
      <c r="G8667">
        <v>4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6461</v>
      </c>
    </row>
    <row r="8668" spans="1:13">
      <c r="A8668" s="13">
        <f t="shared" si="135"/>
        <v>2</v>
      </c>
      <c r="B8668">
        <v>3014049</v>
      </c>
      <c r="C8668">
        <v>1380</v>
      </c>
      <c r="D8668">
        <v>1501</v>
      </c>
      <c r="E8668"/>
      <c r="F8668" t="s">
        <v>253</v>
      </c>
      <c r="G8668">
        <v>2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6462</v>
      </c>
    </row>
    <row r="8669" spans="1:13">
      <c r="A8669" s="13">
        <f t="shared" si="135"/>
        <v>4</v>
      </c>
      <c r="B8669">
        <v>3014050</v>
      </c>
      <c r="C8669">
        <v>1380</v>
      </c>
      <c r="D8669">
        <v>1501</v>
      </c>
      <c r="E8669"/>
      <c r="F8669" t="s">
        <v>253</v>
      </c>
      <c r="G8669">
        <v>4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6463</v>
      </c>
    </row>
    <row r="8670" spans="1:13">
      <c r="A8670" s="13">
        <f t="shared" si="135"/>
        <v>4</v>
      </c>
      <c r="B8670">
        <v>3014051</v>
      </c>
      <c r="C8670">
        <v>1380</v>
      </c>
      <c r="D8670">
        <v>1500</v>
      </c>
      <c r="E8670"/>
      <c r="F8670" t="s">
        <v>253</v>
      </c>
      <c r="G8670">
        <v>4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6464</v>
      </c>
    </row>
    <row r="8671" spans="1:13">
      <c r="A8671" s="13">
        <f t="shared" si="135"/>
        <v>10</v>
      </c>
      <c r="B8671">
        <v>3014052</v>
      </c>
      <c r="C8671">
        <v>1380</v>
      </c>
      <c r="D8671">
        <v>1500</v>
      </c>
      <c r="E8671"/>
      <c r="F8671" t="s">
        <v>253</v>
      </c>
      <c r="G8671">
        <v>10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6465</v>
      </c>
    </row>
    <row r="8672" spans="1:13">
      <c r="A8672" s="13">
        <f t="shared" si="135"/>
        <v>19</v>
      </c>
      <c r="B8672">
        <v>3014053</v>
      </c>
      <c r="C8672">
        <v>1380</v>
      </c>
      <c r="D8672">
        <v>1501</v>
      </c>
      <c r="E8672"/>
      <c r="F8672" t="s">
        <v>253</v>
      </c>
      <c r="G8672">
        <v>19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6466</v>
      </c>
    </row>
    <row r="8673" spans="1:13">
      <c r="A8673" s="13">
        <f t="shared" si="135"/>
        <v>1</v>
      </c>
      <c r="B8673">
        <v>3014054</v>
      </c>
      <c r="C8673">
        <v>1380</v>
      </c>
      <c r="D8673">
        <v>1500</v>
      </c>
      <c r="E8673"/>
      <c r="F8673" t="s">
        <v>253</v>
      </c>
      <c r="G8673">
        <v>1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8581</v>
      </c>
    </row>
    <row r="8674" spans="1:13">
      <c r="A8674" s="13">
        <f t="shared" si="135"/>
        <v>6</v>
      </c>
      <c r="B8674">
        <v>3014055</v>
      </c>
      <c r="C8674">
        <v>1380</v>
      </c>
      <c r="D8674">
        <v>1500</v>
      </c>
      <c r="E8674"/>
      <c r="F8674" t="s">
        <v>253</v>
      </c>
      <c r="G8674">
        <v>6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6467</v>
      </c>
    </row>
    <row r="8675" spans="1:13">
      <c r="A8675" s="13">
        <f t="shared" si="135"/>
        <v>1</v>
      </c>
      <c r="B8675">
        <v>3014056</v>
      </c>
      <c r="C8675">
        <v>1380</v>
      </c>
      <c r="D8675">
        <v>1500</v>
      </c>
      <c r="E8675"/>
      <c r="F8675" t="s">
        <v>253</v>
      </c>
      <c r="G8675">
        <v>1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6468</v>
      </c>
    </row>
    <row r="8676" spans="1:13">
      <c r="A8676" s="13">
        <f t="shared" si="135"/>
        <v>2</v>
      </c>
      <c r="B8676">
        <v>3014057</v>
      </c>
      <c r="C8676">
        <v>1380</v>
      </c>
      <c r="D8676">
        <v>1501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6469</v>
      </c>
    </row>
    <row r="8677" spans="1:13">
      <c r="A8677" s="13">
        <f t="shared" si="135"/>
        <v>6</v>
      </c>
      <c r="B8677">
        <v>3014058</v>
      </c>
      <c r="C8677">
        <v>1380</v>
      </c>
      <c r="D8677">
        <v>1500</v>
      </c>
      <c r="E8677"/>
      <c r="F8677" t="s">
        <v>253</v>
      </c>
      <c r="G8677">
        <v>6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6470</v>
      </c>
    </row>
    <row r="8678" spans="1:13">
      <c r="A8678" s="13">
        <f t="shared" si="135"/>
        <v>1</v>
      </c>
      <c r="B8678">
        <v>3014059</v>
      </c>
      <c r="C8678">
        <v>1380</v>
      </c>
      <c r="D8678">
        <v>1501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6471</v>
      </c>
    </row>
    <row r="8679" spans="1:13">
      <c r="A8679" s="13">
        <f t="shared" si="135"/>
        <v>2</v>
      </c>
      <c r="B8679">
        <v>3014060</v>
      </c>
      <c r="C8679">
        <v>1380</v>
      </c>
      <c r="D8679">
        <v>1501</v>
      </c>
      <c r="E8679"/>
      <c r="F8679" t="s">
        <v>253</v>
      </c>
      <c r="G8679">
        <v>2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6472</v>
      </c>
    </row>
    <row r="8680" spans="1:13">
      <c r="A8680" s="13">
        <f t="shared" si="135"/>
        <v>2</v>
      </c>
      <c r="B8680">
        <v>3014061</v>
      </c>
      <c r="C8680">
        <v>1380</v>
      </c>
      <c r="D8680">
        <v>1500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6473</v>
      </c>
    </row>
    <row r="8681" spans="1:13">
      <c r="A8681" s="13">
        <f t="shared" si="135"/>
        <v>1</v>
      </c>
      <c r="B8681">
        <v>3014062</v>
      </c>
      <c r="C8681">
        <v>1380</v>
      </c>
      <c r="D8681">
        <v>1501</v>
      </c>
      <c r="E8681"/>
      <c r="F8681" t="s">
        <v>253</v>
      </c>
      <c r="G8681">
        <v>1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6474</v>
      </c>
    </row>
    <row r="8682" spans="1:13">
      <c r="A8682" s="13">
        <f t="shared" si="135"/>
        <v>15</v>
      </c>
      <c r="B8682">
        <v>3014063</v>
      </c>
      <c r="C8682">
        <v>1380</v>
      </c>
      <c r="D8682">
        <v>1501</v>
      </c>
      <c r="E8682"/>
      <c r="F8682" t="s">
        <v>253</v>
      </c>
      <c r="G8682">
        <v>15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6475</v>
      </c>
    </row>
    <row r="8683" spans="1:13">
      <c r="A8683" s="13">
        <f t="shared" si="135"/>
        <v>76</v>
      </c>
      <c r="B8683">
        <v>3014064</v>
      </c>
      <c r="C8683">
        <v>1380</v>
      </c>
      <c r="D8683">
        <v>1500</v>
      </c>
      <c r="E8683"/>
      <c r="F8683" t="s">
        <v>253</v>
      </c>
      <c r="G8683">
        <v>76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6476</v>
      </c>
    </row>
    <row r="8684" spans="1:13">
      <c r="A8684" s="13">
        <f t="shared" si="135"/>
        <v>68</v>
      </c>
      <c r="B8684">
        <v>3014066</v>
      </c>
      <c r="C8684">
        <v>1380</v>
      </c>
      <c r="D8684">
        <v>1500</v>
      </c>
      <c r="E8684"/>
      <c r="F8684" t="s">
        <v>253</v>
      </c>
      <c r="G8684">
        <v>68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6477</v>
      </c>
    </row>
    <row r="8685" spans="1:13">
      <c r="A8685" s="13">
        <f t="shared" si="135"/>
        <v>4</v>
      </c>
      <c r="B8685">
        <v>3014067</v>
      </c>
      <c r="C8685">
        <v>1400</v>
      </c>
      <c r="D8685">
        <v>1500</v>
      </c>
      <c r="E8685"/>
      <c r="F8685" t="s">
        <v>253</v>
      </c>
      <c r="G8685">
        <v>4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6478</v>
      </c>
    </row>
    <row r="8686" spans="1:13">
      <c r="A8686" s="13">
        <f t="shared" si="135"/>
        <v>5</v>
      </c>
      <c r="B8686">
        <v>3014068</v>
      </c>
      <c r="C8686">
        <v>1400</v>
      </c>
      <c r="D8686">
        <v>1500</v>
      </c>
      <c r="E8686"/>
      <c r="F8686" t="s">
        <v>253</v>
      </c>
      <c r="G8686">
        <v>5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6479</v>
      </c>
    </row>
    <row r="8687" spans="1:13">
      <c r="A8687" s="13">
        <f t="shared" si="135"/>
        <v>6</v>
      </c>
      <c r="B8687">
        <v>3014070</v>
      </c>
      <c r="C8687">
        <v>1400</v>
      </c>
      <c r="D8687">
        <v>1500</v>
      </c>
      <c r="E8687"/>
      <c r="F8687" t="s">
        <v>253</v>
      </c>
      <c r="G8687">
        <v>6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6480</v>
      </c>
    </row>
    <row r="8688" spans="1:13">
      <c r="A8688" s="13">
        <f t="shared" si="135"/>
        <v>1</v>
      </c>
      <c r="B8688">
        <v>3014071</v>
      </c>
      <c r="C8688">
        <v>1400</v>
      </c>
      <c r="D8688">
        <v>1500</v>
      </c>
      <c r="E8688"/>
      <c r="F8688" t="s">
        <v>253</v>
      </c>
      <c r="G8688">
        <v>1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6481</v>
      </c>
    </row>
    <row r="8689" spans="1:13">
      <c r="A8689" s="13">
        <f t="shared" si="135"/>
        <v>1</v>
      </c>
      <c r="B8689">
        <v>3014072</v>
      </c>
      <c r="C8689">
        <v>1400</v>
      </c>
      <c r="D8689">
        <v>1500</v>
      </c>
      <c r="E8689"/>
      <c r="F8689" t="s">
        <v>253</v>
      </c>
      <c r="G8689">
        <v>1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8136</v>
      </c>
    </row>
    <row r="8690" spans="1:13">
      <c r="A8690" s="13">
        <f t="shared" si="135"/>
        <v>11</v>
      </c>
      <c r="B8690">
        <v>3014073</v>
      </c>
      <c r="C8690">
        <v>1400</v>
      </c>
      <c r="D8690">
        <v>1500</v>
      </c>
      <c r="E8690"/>
      <c r="F8690" t="s">
        <v>253</v>
      </c>
      <c r="G8690">
        <v>11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6482</v>
      </c>
    </row>
    <row r="8691" spans="1:13">
      <c r="A8691" s="13">
        <f t="shared" si="135"/>
        <v>1</v>
      </c>
      <c r="B8691">
        <v>3014074</v>
      </c>
      <c r="C8691">
        <v>1400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8137</v>
      </c>
    </row>
    <row r="8692" spans="1:13">
      <c r="A8692" s="13">
        <f t="shared" si="135"/>
        <v>1</v>
      </c>
      <c r="B8692">
        <v>3014075</v>
      </c>
      <c r="C8692">
        <v>1400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6483</v>
      </c>
    </row>
    <row r="8693" spans="1:13">
      <c r="A8693" s="13">
        <f t="shared" si="135"/>
        <v>1</v>
      </c>
      <c r="B8693">
        <v>3014076</v>
      </c>
      <c r="C8693">
        <v>1400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6484</v>
      </c>
    </row>
    <row r="8694" spans="1:13">
      <c r="A8694" s="13">
        <f t="shared" si="135"/>
        <v>9</v>
      </c>
      <c r="B8694">
        <v>3014077</v>
      </c>
      <c r="C8694">
        <v>1400</v>
      </c>
      <c r="D8694">
        <v>1500</v>
      </c>
      <c r="E8694"/>
      <c r="F8694" t="s">
        <v>253</v>
      </c>
      <c r="G8694">
        <v>9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6485</v>
      </c>
    </row>
    <row r="8695" spans="1:13">
      <c r="A8695" s="13">
        <f t="shared" si="135"/>
        <v>2</v>
      </c>
      <c r="B8695">
        <v>3014078</v>
      </c>
      <c r="C8695">
        <v>1400</v>
      </c>
      <c r="D8695">
        <v>1500</v>
      </c>
      <c r="E8695"/>
      <c r="F8695" t="s">
        <v>253</v>
      </c>
      <c r="G8695">
        <v>2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6486</v>
      </c>
    </row>
    <row r="8696" spans="1:13">
      <c r="A8696" s="13">
        <f t="shared" si="135"/>
        <v>2</v>
      </c>
      <c r="B8696">
        <v>3014080</v>
      </c>
      <c r="C8696">
        <v>1400</v>
      </c>
      <c r="D8696">
        <v>1500</v>
      </c>
      <c r="E8696"/>
      <c r="F8696" t="s">
        <v>253</v>
      </c>
      <c r="G8696">
        <v>2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6487</v>
      </c>
    </row>
    <row r="8697" spans="1:13">
      <c r="A8697" s="13">
        <f t="shared" si="135"/>
        <v>2</v>
      </c>
      <c r="B8697">
        <v>3014081</v>
      </c>
      <c r="C8697">
        <v>1400</v>
      </c>
      <c r="D8697">
        <v>1500</v>
      </c>
      <c r="E8697"/>
      <c r="F8697" t="s">
        <v>253</v>
      </c>
      <c r="G8697">
        <v>2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6488</v>
      </c>
    </row>
    <row r="8698" spans="1:13">
      <c r="A8698" s="13">
        <f t="shared" si="135"/>
        <v>10</v>
      </c>
      <c r="B8698">
        <v>3014082</v>
      </c>
      <c r="C8698">
        <v>1400</v>
      </c>
      <c r="D8698">
        <v>1500</v>
      </c>
      <c r="E8698"/>
      <c r="F8698" t="s">
        <v>253</v>
      </c>
      <c r="G8698">
        <v>10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6489</v>
      </c>
    </row>
    <row r="8699" spans="1:13">
      <c r="A8699" s="13">
        <f t="shared" si="135"/>
        <v>10</v>
      </c>
      <c r="B8699">
        <v>3014083</v>
      </c>
      <c r="C8699">
        <v>1400</v>
      </c>
      <c r="D8699">
        <v>1500</v>
      </c>
      <c r="E8699"/>
      <c r="F8699" t="s">
        <v>253</v>
      </c>
      <c r="G8699">
        <v>10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6490</v>
      </c>
    </row>
    <row r="8700" spans="1:13">
      <c r="A8700" s="13">
        <f t="shared" si="135"/>
        <v>26</v>
      </c>
      <c r="B8700">
        <v>3014084</v>
      </c>
      <c r="C8700">
        <v>1380</v>
      </c>
      <c r="D8700">
        <v>1500</v>
      </c>
      <c r="E8700"/>
      <c r="F8700" t="s">
        <v>253</v>
      </c>
      <c r="G8700">
        <v>26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6491</v>
      </c>
    </row>
    <row r="8701" spans="1:13">
      <c r="A8701" s="13">
        <f t="shared" si="135"/>
        <v>54</v>
      </c>
      <c r="B8701">
        <v>3014084</v>
      </c>
      <c r="C8701">
        <v>1380</v>
      </c>
      <c r="D8701">
        <v>1501</v>
      </c>
      <c r="E8701"/>
      <c r="F8701" t="s">
        <v>253</v>
      </c>
      <c r="G8701">
        <v>54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6491</v>
      </c>
    </row>
    <row r="8702" spans="1:13">
      <c r="A8702" s="13">
        <f t="shared" si="135"/>
        <v>1</v>
      </c>
      <c r="B8702">
        <v>3014085</v>
      </c>
      <c r="C8702">
        <v>1380</v>
      </c>
      <c r="D8702">
        <v>1500</v>
      </c>
      <c r="E8702"/>
      <c r="F8702" t="s">
        <v>253</v>
      </c>
      <c r="G8702">
        <v>1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6492</v>
      </c>
    </row>
    <row r="8703" spans="1:13">
      <c r="A8703" s="13">
        <f t="shared" si="135"/>
        <v>6</v>
      </c>
      <c r="B8703">
        <v>3014086</v>
      </c>
      <c r="C8703">
        <v>1380</v>
      </c>
      <c r="D8703">
        <v>1500</v>
      </c>
      <c r="E8703"/>
      <c r="F8703" t="s">
        <v>253</v>
      </c>
      <c r="G8703">
        <v>6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6493</v>
      </c>
    </row>
    <row r="8704" spans="1:13">
      <c r="A8704" s="13">
        <f t="shared" si="135"/>
        <v>1</v>
      </c>
      <c r="B8704">
        <v>3014087</v>
      </c>
      <c r="C8704">
        <v>1380</v>
      </c>
      <c r="D8704">
        <v>1501</v>
      </c>
      <c r="E8704"/>
      <c r="F8704" t="s">
        <v>253</v>
      </c>
      <c r="G8704">
        <v>1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6494</v>
      </c>
    </row>
    <row r="8705" spans="1:13">
      <c r="A8705" s="13">
        <f t="shared" si="135"/>
        <v>5</v>
      </c>
      <c r="B8705">
        <v>3014088</v>
      </c>
      <c r="C8705">
        <v>1380</v>
      </c>
      <c r="D8705">
        <v>1500</v>
      </c>
      <c r="E8705"/>
      <c r="F8705" t="s">
        <v>253</v>
      </c>
      <c r="G8705">
        <v>5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7677</v>
      </c>
    </row>
    <row r="8706" spans="1:13">
      <c r="A8706" s="13">
        <f t="shared" si="135"/>
        <v>2</v>
      </c>
      <c r="B8706">
        <v>3014089</v>
      </c>
      <c r="C8706">
        <v>1380</v>
      </c>
      <c r="D8706">
        <v>1500</v>
      </c>
      <c r="E8706"/>
      <c r="F8706" t="s">
        <v>253</v>
      </c>
      <c r="G8706">
        <v>2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6495</v>
      </c>
    </row>
    <row r="8707" spans="1:13">
      <c r="A8707" s="13">
        <f t="shared" ref="A8707:A8770" si="136">G8707+H8707+I8707</f>
        <v>2</v>
      </c>
      <c r="B8707">
        <v>3014090</v>
      </c>
      <c r="C8707">
        <v>1380</v>
      </c>
      <c r="D8707">
        <v>1501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6496</v>
      </c>
    </row>
    <row r="8708" spans="1:13">
      <c r="A8708" s="13">
        <f t="shared" si="136"/>
        <v>22</v>
      </c>
      <c r="B8708">
        <v>3014091</v>
      </c>
      <c r="C8708">
        <v>1380</v>
      </c>
      <c r="D8708">
        <v>1500</v>
      </c>
      <c r="E8708"/>
      <c r="F8708" t="s">
        <v>253</v>
      </c>
      <c r="G8708">
        <v>22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6497</v>
      </c>
    </row>
    <row r="8709" spans="1:13">
      <c r="A8709" s="13">
        <f t="shared" si="136"/>
        <v>1</v>
      </c>
      <c r="B8709">
        <v>3014092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8695</v>
      </c>
    </row>
    <row r="8710" spans="1:13">
      <c r="A8710" s="13">
        <f t="shared" si="136"/>
        <v>1</v>
      </c>
      <c r="B8710">
        <v>3014093</v>
      </c>
      <c r="C8710">
        <v>1380</v>
      </c>
      <c r="D8710">
        <v>1501</v>
      </c>
      <c r="E8710"/>
      <c r="F8710" t="s">
        <v>253</v>
      </c>
      <c r="G8710">
        <v>1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6498</v>
      </c>
    </row>
    <row r="8711" spans="1:13">
      <c r="A8711" s="13">
        <f t="shared" si="136"/>
        <v>1</v>
      </c>
      <c r="B8711">
        <v>3014094</v>
      </c>
      <c r="C8711">
        <v>1380</v>
      </c>
      <c r="D8711">
        <v>1501</v>
      </c>
      <c r="E8711"/>
      <c r="F8711" t="s">
        <v>253</v>
      </c>
      <c r="G8711">
        <v>1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6499</v>
      </c>
    </row>
    <row r="8712" spans="1:13">
      <c r="A8712" s="13">
        <f t="shared" si="136"/>
        <v>1</v>
      </c>
      <c r="B8712">
        <v>3014095</v>
      </c>
      <c r="C8712">
        <v>1380</v>
      </c>
      <c r="D8712">
        <v>1501</v>
      </c>
      <c r="E8712"/>
      <c r="F8712" t="s">
        <v>253</v>
      </c>
      <c r="G8712">
        <v>1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6500</v>
      </c>
    </row>
    <row r="8713" spans="1:13">
      <c r="A8713" s="13">
        <f t="shared" si="136"/>
        <v>2</v>
      </c>
      <c r="B8713">
        <v>3014096</v>
      </c>
      <c r="C8713">
        <v>1380</v>
      </c>
      <c r="D8713">
        <v>1500</v>
      </c>
      <c r="E8713"/>
      <c r="F8713" t="s">
        <v>253</v>
      </c>
      <c r="G8713">
        <v>2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6501</v>
      </c>
    </row>
    <row r="8714" spans="1:13">
      <c r="A8714" s="13">
        <f t="shared" si="136"/>
        <v>2</v>
      </c>
      <c r="B8714">
        <v>3014097</v>
      </c>
      <c r="C8714">
        <v>1380</v>
      </c>
      <c r="D8714">
        <v>1500</v>
      </c>
      <c r="E8714"/>
      <c r="F8714" t="s">
        <v>253</v>
      </c>
      <c r="G8714">
        <v>2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7759</v>
      </c>
    </row>
    <row r="8715" spans="1:13">
      <c r="A8715" s="13">
        <f t="shared" si="136"/>
        <v>1</v>
      </c>
      <c r="B8715">
        <v>3014098</v>
      </c>
      <c r="C8715">
        <v>1380</v>
      </c>
      <c r="D8715">
        <v>1501</v>
      </c>
      <c r="E8715"/>
      <c r="F8715" t="s">
        <v>253</v>
      </c>
      <c r="G8715">
        <v>1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6502</v>
      </c>
    </row>
    <row r="8716" spans="1:13">
      <c r="A8716" s="13">
        <f t="shared" si="136"/>
        <v>5</v>
      </c>
      <c r="B8716">
        <v>3014099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6503</v>
      </c>
    </row>
    <row r="8717" spans="1:13">
      <c r="A8717" s="13">
        <f t="shared" si="136"/>
        <v>8</v>
      </c>
      <c r="B8717">
        <v>3014100</v>
      </c>
      <c r="C8717">
        <v>1380</v>
      </c>
      <c r="D8717">
        <v>1500</v>
      </c>
      <c r="E8717"/>
      <c r="F8717" t="s">
        <v>253</v>
      </c>
      <c r="G8717">
        <v>8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6504</v>
      </c>
    </row>
    <row r="8718" spans="1:13">
      <c r="A8718" s="13">
        <f t="shared" si="136"/>
        <v>1</v>
      </c>
      <c r="B8718">
        <v>3014101</v>
      </c>
      <c r="C8718">
        <v>1380</v>
      </c>
      <c r="D8718">
        <v>1500</v>
      </c>
      <c r="E8718"/>
      <c r="F8718" t="s">
        <v>253</v>
      </c>
      <c r="G8718">
        <v>1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7953</v>
      </c>
    </row>
    <row r="8719" spans="1:13">
      <c r="A8719" s="13">
        <f t="shared" si="136"/>
        <v>1</v>
      </c>
      <c r="B8719">
        <v>3014102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6505</v>
      </c>
    </row>
    <row r="8720" spans="1:13">
      <c r="A8720" s="13">
        <f t="shared" si="136"/>
        <v>36</v>
      </c>
      <c r="B8720">
        <v>3014110</v>
      </c>
      <c r="C8720">
        <v>1400</v>
      </c>
      <c r="D8720">
        <v>1500</v>
      </c>
      <c r="E8720"/>
      <c r="F8720" t="s">
        <v>253</v>
      </c>
      <c r="G8720">
        <v>36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6506</v>
      </c>
    </row>
    <row r="8721" spans="1:13">
      <c r="A8721" s="13">
        <f t="shared" si="136"/>
        <v>20</v>
      </c>
      <c r="B8721">
        <v>3014111</v>
      </c>
      <c r="C8721">
        <v>1400</v>
      </c>
      <c r="D8721">
        <v>1500</v>
      </c>
      <c r="E8721"/>
      <c r="F8721" t="s">
        <v>253</v>
      </c>
      <c r="G8721">
        <v>20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8915</v>
      </c>
    </row>
    <row r="8722" spans="1:13">
      <c r="A8722" s="13">
        <f t="shared" si="136"/>
        <v>49</v>
      </c>
      <c r="B8722">
        <v>3014112</v>
      </c>
      <c r="C8722">
        <v>1400</v>
      </c>
      <c r="D8722">
        <v>1500</v>
      </c>
      <c r="E8722"/>
      <c r="F8722" t="s">
        <v>253</v>
      </c>
      <c r="G8722">
        <v>49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6507</v>
      </c>
    </row>
    <row r="8723" spans="1:13">
      <c r="A8723" s="13">
        <f t="shared" si="136"/>
        <v>71</v>
      </c>
      <c r="B8723">
        <v>3014113</v>
      </c>
      <c r="C8723">
        <v>1400</v>
      </c>
      <c r="D8723">
        <v>1500</v>
      </c>
      <c r="E8723"/>
      <c r="F8723" t="s">
        <v>253</v>
      </c>
      <c r="G8723">
        <v>71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6508</v>
      </c>
    </row>
    <row r="8724" spans="1:13">
      <c r="A8724" s="13">
        <f t="shared" si="136"/>
        <v>22</v>
      </c>
      <c r="B8724">
        <v>3014114</v>
      </c>
      <c r="C8724">
        <v>1400</v>
      </c>
      <c r="D8724">
        <v>1500</v>
      </c>
      <c r="E8724"/>
      <c r="F8724" t="s">
        <v>253</v>
      </c>
      <c r="G8724">
        <v>22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6509</v>
      </c>
    </row>
    <row r="8725" spans="1:13">
      <c r="A8725" s="13">
        <f t="shared" si="136"/>
        <v>16</v>
      </c>
      <c r="B8725">
        <v>3014115</v>
      </c>
      <c r="C8725">
        <v>1400</v>
      </c>
      <c r="D8725">
        <v>1500</v>
      </c>
      <c r="E8725"/>
      <c r="F8725" t="s">
        <v>253</v>
      </c>
      <c r="G8725">
        <v>16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6510</v>
      </c>
    </row>
    <row r="8726" spans="1:13">
      <c r="A8726" s="13">
        <f t="shared" si="136"/>
        <v>289</v>
      </c>
      <c r="B8726">
        <v>3014116</v>
      </c>
      <c r="C8726">
        <v>1400</v>
      </c>
      <c r="D8726">
        <v>1500</v>
      </c>
      <c r="E8726"/>
      <c r="F8726" t="s">
        <v>253</v>
      </c>
      <c r="G8726">
        <v>289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6511</v>
      </c>
    </row>
    <row r="8727" spans="1:13">
      <c r="A8727" s="13">
        <f t="shared" si="136"/>
        <v>8</v>
      </c>
      <c r="B8727">
        <v>3014121</v>
      </c>
      <c r="C8727">
        <v>1400</v>
      </c>
      <c r="D8727">
        <v>1500</v>
      </c>
      <c r="E8727"/>
      <c r="F8727" t="s">
        <v>253</v>
      </c>
      <c r="G8727">
        <v>8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7975</v>
      </c>
    </row>
    <row r="8728" spans="1:13">
      <c r="A8728" s="13">
        <f t="shared" si="136"/>
        <v>1</v>
      </c>
      <c r="B8728">
        <v>3014122</v>
      </c>
      <c r="C8728">
        <v>1400</v>
      </c>
      <c r="D8728">
        <v>1500</v>
      </c>
      <c r="E8728"/>
      <c r="F8728" t="s">
        <v>253</v>
      </c>
      <c r="G8728">
        <v>1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6512</v>
      </c>
    </row>
    <row r="8729" spans="1:13">
      <c r="A8729" s="13">
        <f t="shared" si="136"/>
        <v>4</v>
      </c>
      <c r="B8729">
        <v>3014123</v>
      </c>
      <c r="C8729">
        <v>1400</v>
      </c>
      <c r="D8729">
        <v>1500</v>
      </c>
      <c r="E8729"/>
      <c r="F8729" t="s">
        <v>253</v>
      </c>
      <c r="G8729">
        <v>4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6513</v>
      </c>
    </row>
    <row r="8730" spans="1:13">
      <c r="A8730" s="13">
        <f t="shared" si="136"/>
        <v>4</v>
      </c>
      <c r="B8730">
        <v>3014124</v>
      </c>
      <c r="C8730">
        <v>1400</v>
      </c>
      <c r="D8730">
        <v>1500</v>
      </c>
      <c r="E8730"/>
      <c r="F8730" t="s">
        <v>253</v>
      </c>
      <c r="G8730">
        <v>4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6514</v>
      </c>
    </row>
    <row r="8731" spans="1:13">
      <c r="A8731" s="13">
        <f t="shared" si="136"/>
        <v>1</v>
      </c>
      <c r="B8731">
        <v>3014125</v>
      </c>
      <c r="C8731">
        <v>1400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9107</v>
      </c>
    </row>
    <row r="8732" spans="1:13">
      <c r="A8732" s="13">
        <f t="shared" si="136"/>
        <v>1</v>
      </c>
      <c r="B8732">
        <v>3014126</v>
      </c>
      <c r="C8732">
        <v>1400</v>
      </c>
      <c r="D8732">
        <v>1500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6515</v>
      </c>
    </row>
    <row r="8733" spans="1:13">
      <c r="A8733" s="13">
        <f t="shared" si="136"/>
        <v>2</v>
      </c>
      <c r="B8733">
        <v>3014127</v>
      </c>
      <c r="C8733">
        <v>1400</v>
      </c>
      <c r="D8733">
        <v>1500</v>
      </c>
      <c r="E8733"/>
      <c r="F8733" t="s">
        <v>253</v>
      </c>
      <c r="G8733">
        <v>2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6516</v>
      </c>
    </row>
    <row r="8734" spans="1:13">
      <c r="A8734" s="13">
        <f t="shared" si="136"/>
        <v>4</v>
      </c>
      <c r="B8734">
        <v>3014128</v>
      </c>
      <c r="C8734">
        <v>1400</v>
      </c>
      <c r="D8734">
        <v>1500</v>
      </c>
      <c r="E8734"/>
      <c r="F8734" t="s">
        <v>253</v>
      </c>
      <c r="G8734">
        <v>4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6517</v>
      </c>
    </row>
    <row r="8735" spans="1:13">
      <c r="A8735" s="13">
        <f t="shared" si="136"/>
        <v>4</v>
      </c>
      <c r="B8735">
        <v>3014129</v>
      </c>
      <c r="C8735">
        <v>1400</v>
      </c>
      <c r="D8735">
        <v>1500</v>
      </c>
      <c r="E8735"/>
      <c r="F8735" t="s">
        <v>253</v>
      </c>
      <c r="G8735">
        <v>4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6518</v>
      </c>
    </row>
    <row r="8736" spans="1:13">
      <c r="A8736" s="13">
        <f t="shared" si="136"/>
        <v>4</v>
      </c>
      <c r="B8736">
        <v>3014130</v>
      </c>
      <c r="C8736">
        <v>1400</v>
      </c>
      <c r="D8736">
        <v>1500</v>
      </c>
      <c r="E8736"/>
      <c r="F8736" t="s">
        <v>253</v>
      </c>
      <c r="G8736">
        <v>4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6519</v>
      </c>
    </row>
    <row r="8737" spans="1:13">
      <c r="A8737" s="13">
        <f t="shared" si="136"/>
        <v>4</v>
      </c>
      <c r="B8737">
        <v>3014131</v>
      </c>
      <c r="C8737">
        <v>1400</v>
      </c>
      <c r="D8737">
        <v>1500</v>
      </c>
      <c r="E8737"/>
      <c r="F8737" t="s">
        <v>253</v>
      </c>
      <c r="G8737">
        <v>4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6520</v>
      </c>
    </row>
    <row r="8738" spans="1:13">
      <c r="A8738" s="13">
        <f t="shared" si="136"/>
        <v>4</v>
      </c>
      <c r="B8738">
        <v>3014132</v>
      </c>
      <c r="C8738">
        <v>1400</v>
      </c>
      <c r="D8738">
        <v>1500</v>
      </c>
      <c r="E8738"/>
      <c r="F8738" t="s">
        <v>253</v>
      </c>
      <c r="G8738">
        <v>4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6521</v>
      </c>
    </row>
    <row r="8739" spans="1:13">
      <c r="A8739" s="13">
        <f t="shared" si="136"/>
        <v>4</v>
      </c>
      <c r="B8739">
        <v>3014133</v>
      </c>
      <c r="C8739">
        <v>1400</v>
      </c>
      <c r="D8739">
        <v>1500</v>
      </c>
      <c r="E8739"/>
      <c r="F8739" t="s">
        <v>253</v>
      </c>
      <c r="G8739">
        <v>4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6522</v>
      </c>
    </row>
    <row r="8740" spans="1:13">
      <c r="A8740" s="13">
        <f t="shared" si="136"/>
        <v>4</v>
      </c>
      <c r="B8740">
        <v>3014134</v>
      </c>
      <c r="C8740">
        <v>1400</v>
      </c>
      <c r="D8740">
        <v>1500</v>
      </c>
      <c r="E8740"/>
      <c r="F8740" t="s">
        <v>253</v>
      </c>
      <c r="G8740">
        <v>4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6523</v>
      </c>
    </row>
    <row r="8741" spans="1:13">
      <c r="A8741" s="13">
        <f t="shared" si="136"/>
        <v>1</v>
      </c>
      <c r="B8741">
        <v>3014135</v>
      </c>
      <c r="C8741">
        <v>1400</v>
      </c>
      <c r="D8741">
        <v>1500</v>
      </c>
      <c r="E8741"/>
      <c r="F8741" t="s">
        <v>253</v>
      </c>
      <c r="G8741">
        <v>1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6524</v>
      </c>
    </row>
    <row r="8742" spans="1:13">
      <c r="A8742" s="13">
        <f t="shared" si="136"/>
        <v>2</v>
      </c>
      <c r="B8742">
        <v>3014136</v>
      </c>
      <c r="C8742">
        <v>1400</v>
      </c>
      <c r="D8742">
        <v>1500</v>
      </c>
      <c r="E8742"/>
      <c r="F8742" t="s">
        <v>253</v>
      </c>
      <c r="G8742">
        <v>2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6525</v>
      </c>
    </row>
    <row r="8743" spans="1:13">
      <c r="A8743" s="13">
        <f t="shared" si="136"/>
        <v>1</v>
      </c>
      <c r="B8743">
        <v>3014137</v>
      </c>
      <c r="C8743">
        <v>1400</v>
      </c>
      <c r="D8743">
        <v>1500</v>
      </c>
      <c r="E8743"/>
      <c r="F8743" t="s">
        <v>253</v>
      </c>
      <c r="G8743">
        <v>1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6526</v>
      </c>
    </row>
    <row r="8744" spans="1:13">
      <c r="A8744" s="13">
        <f t="shared" si="136"/>
        <v>1</v>
      </c>
      <c r="B8744">
        <v>3014138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6527</v>
      </c>
    </row>
    <row r="8745" spans="1:13">
      <c r="A8745" s="13">
        <f t="shared" si="136"/>
        <v>10</v>
      </c>
      <c r="B8745">
        <v>3014139</v>
      </c>
      <c r="C8745">
        <v>1380</v>
      </c>
      <c r="D8745">
        <v>1500</v>
      </c>
      <c r="E8745"/>
      <c r="F8745" t="s">
        <v>253</v>
      </c>
      <c r="G8745">
        <v>10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6528</v>
      </c>
    </row>
    <row r="8746" spans="1:13">
      <c r="A8746" s="13">
        <f t="shared" si="136"/>
        <v>2</v>
      </c>
      <c r="B8746">
        <v>3014140</v>
      </c>
      <c r="C8746">
        <v>1380</v>
      </c>
      <c r="D8746">
        <v>1500</v>
      </c>
      <c r="E8746"/>
      <c r="F8746" t="s">
        <v>253</v>
      </c>
      <c r="G8746">
        <v>2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6529</v>
      </c>
    </row>
    <row r="8747" spans="1:13">
      <c r="A8747" s="13">
        <f t="shared" si="136"/>
        <v>1</v>
      </c>
      <c r="B8747">
        <v>3014141</v>
      </c>
      <c r="C8747">
        <v>1380</v>
      </c>
      <c r="D8747">
        <v>1501</v>
      </c>
      <c r="E8747"/>
      <c r="F8747" t="s">
        <v>253</v>
      </c>
      <c r="G8747">
        <v>1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6530</v>
      </c>
    </row>
    <row r="8748" spans="1:13">
      <c r="A8748" s="13">
        <f t="shared" si="136"/>
        <v>1</v>
      </c>
      <c r="B8748">
        <v>3014142</v>
      </c>
      <c r="C8748">
        <v>1380</v>
      </c>
      <c r="D8748">
        <v>1500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6531</v>
      </c>
    </row>
    <row r="8749" spans="1:13">
      <c r="A8749" s="13">
        <f t="shared" si="136"/>
        <v>1</v>
      </c>
      <c r="B8749">
        <v>3014143</v>
      </c>
      <c r="C8749">
        <v>1380</v>
      </c>
      <c r="D8749">
        <v>1500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8281</v>
      </c>
    </row>
    <row r="8750" spans="1:13">
      <c r="A8750" s="13">
        <f t="shared" si="136"/>
        <v>3</v>
      </c>
      <c r="B8750">
        <v>3014144</v>
      </c>
      <c r="C8750">
        <v>1380</v>
      </c>
      <c r="D8750">
        <v>1500</v>
      </c>
      <c r="E8750"/>
      <c r="F8750" t="s">
        <v>253</v>
      </c>
      <c r="G8750">
        <v>3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9244</v>
      </c>
    </row>
    <row r="8751" spans="1:13">
      <c r="A8751" s="13">
        <f t="shared" si="136"/>
        <v>2</v>
      </c>
      <c r="B8751">
        <v>3014145</v>
      </c>
      <c r="C8751">
        <v>1380</v>
      </c>
      <c r="D8751">
        <v>1500</v>
      </c>
      <c r="E8751"/>
      <c r="F8751" t="s">
        <v>253</v>
      </c>
      <c r="G8751">
        <v>2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6532</v>
      </c>
    </row>
    <row r="8752" spans="1:13">
      <c r="A8752" s="13">
        <f t="shared" si="136"/>
        <v>107</v>
      </c>
      <c r="B8752">
        <v>3014146</v>
      </c>
      <c r="C8752">
        <v>1380</v>
      </c>
      <c r="D8752">
        <v>1501</v>
      </c>
      <c r="E8752"/>
      <c r="F8752" t="s">
        <v>253</v>
      </c>
      <c r="G8752">
        <v>107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6533</v>
      </c>
    </row>
    <row r="8753" spans="1:13">
      <c r="A8753" s="13">
        <f t="shared" si="136"/>
        <v>27</v>
      </c>
      <c r="B8753">
        <v>3014147</v>
      </c>
      <c r="C8753">
        <v>1400</v>
      </c>
      <c r="D8753">
        <v>1500</v>
      </c>
      <c r="E8753"/>
      <c r="F8753" t="s">
        <v>253</v>
      </c>
      <c r="G8753">
        <v>27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6534</v>
      </c>
    </row>
    <row r="8754" spans="1:13">
      <c r="A8754" s="13">
        <f t="shared" si="136"/>
        <v>115</v>
      </c>
      <c r="B8754">
        <v>3014148</v>
      </c>
      <c r="C8754">
        <v>1380</v>
      </c>
      <c r="D8754">
        <v>1501</v>
      </c>
      <c r="E8754"/>
      <c r="F8754" t="s">
        <v>253</v>
      </c>
      <c r="G8754">
        <v>115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6535</v>
      </c>
    </row>
    <row r="8755" spans="1:13">
      <c r="A8755" s="13">
        <f t="shared" si="136"/>
        <v>455</v>
      </c>
      <c r="B8755">
        <v>3014148</v>
      </c>
      <c r="C8755">
        <v>1400</v>
      </c>
      <c r="D8755">
        <v>1500</v>
      </c>
      <c r="E8755"/>
      <c r="F8755" t="s">
        <v>253</v>
      </c>
      <c r="G8755">
        <v>455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6535</v>
      </c>
    </row>
    <row r="8756" spans="1:13">
      <c r="A8756" s="13">
        <f t="shared" si="136"/>
        <v>2</v>
      </c>
      <c r="B8756">
        <v>3014149</v>
      </c>
      <c r="C8756">
        <v>1400</v>
      </c>
      <c r="D8756">
        <v>1500</v>
      </c>
      <c r="E8756"/>
      <c r="F8756" t="s">
        <v>253</v>
      </c>
      <c r="G8756">
        <v>2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6536</v>
      </c>
    </row>
    <row r="8757" spans="1:13">
      <c r="A8757" s="13">
        <f t="shared" si="136"/>
        <v>3</v>
      </c>
      <c r="B8757">
        <v>3014150</v>
      </c>
      <c r="C8757">
        <v>1400</v>
      </c>
      <c r="D8757">
        <v>1500</v>
      </c>
      <c r="E8757"/>
      <c r="F8757" t="s">
        <v>253</v>
      </c>
      <c r="G8757">
        <v>3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7517</v>
      </c>
    </row>
    <row r="8758" spans="1:13">
      <c r="A8758" s="13">
        <f t="shared" si="136"/>
        <v>2</v>
      </c>
      <c r="B8758">
        <v>3014151</v>
      </c>
      <c r="C8758">
        <v>1400</v>
      </c>
      <c r="D8758">
        <v>1500</v>
      </c>
      <c r="E8758"/>
      <c r="F8758" t="s">
        <v>253</v>
      </c>
      <c r="G8758">
        <v>2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6537</v>
      </c>
    </row>
    <row r="8759" spans="1:13">
      <c r="A8759" s="13">
        <f t="shared" si="136"/>
        <v>2188</v>
      </c>
      <c r="B8759">
        <v>3014154</v>
      </c>
      <c r="C8759">
        <v>1380</v>
      </c>
      <c r="D8759">
        <v>1500</v>
      </c>
      <c r="E8759"/>
      <c r="F8759" t="s">
        <v>253</v>
      </c>
      <c r="G8759" s="177">
        <v>2188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6538</v>
      </c>
    </row>
    <row r="8760" spans="1:13">
      <c r="A8760" s="13">
        <f t="shared" si="136"/>
        <v>3</v>
      </c>
      <c r="B8760">
        <v>3014155</v>
      </c>
      <c r="C8760">
        <v>1380</v>
      </c>
      <c r="D8760">
        <v>1500</v>
      </c>
      <c r="E8760"/>
      <c r="F8760" t="s">
        <v>253</v>
      </c>
      <c r="G8760">
        <v>3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6539</v>
      </c>
    </row>
    <row r="8761" spans="1:13">
      <c r="A8761" s="13">
        <f t="shared" si="136"/>
        <v>2</v>
      </c>
      <c r="B8761">
        <v>3014156</v>
      </c>
      <c r="C8761">
        <v>1380</v>
      </c>
      <c r="D8761">
        <v>1500</v>
      </c>
      <c r="E8761"/>
      <c r="F8761" t="s">
        <v>253</v>
      </c>
      <c r="G8761">
        <v>2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6540</v>
      </c>
    </row>
    <row r="8762" spans="1:13">
      <c r="A8762" s="13">
        <f t="shared" si="136"/>
        <v>2</v>
      </c>
      <c r="B8762">
        <v>3014157</v>
      </c>
      <c r="C8762">
        <v>1380</v>
      </c>
      <c r="D8762">
        <v>1500</v>
      </c>
      <c r="E8762"/>
      <c r="F8762" t="s">
        <v>253</v>
      </c>
      <c r="G8762">
        <v>2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6541</v>
      </c>
    </row>
    <row r="8763" spans="1:13">
      <c r="A8763" s="13">
        <f t="shared" si="136"/>
        <v>2</v>
      </c>
      <c r="B8763">
        <v>3014158</v>
      </c>
      <c r="C8763">
        <v>1380</v>
      </c>
      <c r="D8763">
        <v>1500</v>
      </c>
      <c r="E8763"/>
      <c r="F8763" t="s">
        <v>253</v>
      </c>
      <c r="G8763">
        <v>2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6542</v>
      </c>
    </row>
    <row r="8764" spans="1:13">
      <c r="A8764" s="13">
        <f t="shared" si="136"/>
        <v>3</v>
      </c>
      <c r="B8764">
        <v>3014159</v>
      </c>
      <c r="C8764">
        <v>1380</v>
      </c>
      <c r="D8764">
        <v>1501</v>
      </c>
      <c r="E8764"/>
      <c r="F8764" t="s">
        <v>253</v>
      </c>
      <c r="G8764">
        <v>3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6543</v>
      </c>
    </row>
    <row r="8765" spans="1:13">
      <c r="A8765" s="13">
        <f t="shared" si="136"/>
        <v>9</v>
      </c>
      <c r="B8765">
        <v>3014160</v>
      </c>
      <c r="C8765">
        <v>1380</v>
      </c>
      <c r="D8765">
        <v>1500</v>
      </c>
      <c r="E8765"/>
      <c r="F8765" t="s">
        <v>253</v>
      </c>
      <c r="G8765">
        <v>9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6544</v>
      </c>
    </row>
    <row r="8766" spans="1:13">
      <c r="A8766" s="13">
        <f t="shared" si="136"/>
        <v>15</v>
      </c>
      <c r="B8766">
        <v>3014161</v>
      </c>
      <c r="C8766">
        <v>1380</v>
      </c>
      <c r="D8766">
        <v>1500</v>
      </c>
      <c r="E8766"/>
      <c r="F8766" t="s">
        <v>253</v>
      </c>
      <c r="G8766">
        <v>15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6545</v>
      </c>
    </row>
    <row r="8767" spans="1:13">
      <c r="A8767" s="13">
        <f t="shared" si="136"/>
        <v>1</v>
      </c>
      <c r="B8767">
        <v>3014162</v>
      </c>
      <c r="C8767">
        <v>1380</v>
      </c>
      <c r="D8767">
        <v>1500</v>
      </c>
      <c r="E8767"/>
      <c r="F8767" t="s">
        <v>253</v>
      </c>
      <c r="G8767">
        <v>1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6546</v>
      </c>
    </row>
    <row r="8768" spans="1:13">
      <c r="A8768" s="13">
        <f t="shared" si="136"/>
        <v>2</v>
      </c>
      <c r="B8768">
        <v>3014163</v>
      </c>
      <c r="C8768">
        <v>1380</v>
      </c>
      <c r="D8768">
        <v>1500</v>
      </c>
      <c r="E8768"/>
      <c r="F8768" t="s">
        <v>253</v>
      </c>
      <c r="G8768">
        <v>2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7954</v>
      </c>
    </row>
    <row r="8769" spans="1:13">
      <c r="A8769" s="13">
        <f t="shared" si="136"/>
        <v>2</v>
      </c>
      <c r="B8769">
        <v>3014164</v>
      </c>
      <c r="C8769">
        <v>1380</v>
      </c>
      <c r="D8769">
        <v>1500</v>
      </c>
      <c r="E8769"/>
      <c r="F8769" t="s">
        <v>253</v>
      </c>
      <c r="G8769">
        <v>2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6547</v>
      </c>
    </row>
    <row r="8770" spans="1:13">
      <c r="A8770" s="13">
        <f t="shared" si="136"/>
        <v>18</v>
      </c>
      <c r="B8770">
        <v>3014165</v>
      </c>
      <c r="C8770">
        <v>1380</v>
      </c>
      <c r="D8770">
        <v>1500</v>
      </c>
      <c r="E8770"/>
      <c r="F8770" t="s">
        <v>253</v>
      </c>
      <c r="G8770">
        <v>18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6548</v>
      </c>
    </row>
    <row r="8771" spans="1:13">
      <c r="A8771" s="13">
        <f t="shared" ref="A8771:A8834" si="137">G8771+H8771+I8771</f>
        <v>1</v>
      </c>
      <c r="B8771">
        <v>3014166</v>
      </c>
      <c r="C8771">
        <v>1380</v>
      </c>
      <c r="D8771">
        <v>1501</v>
      </c>
      <c r="E8771"/>
      <c r="F8771" t="s">
        <v>253</v>
      </c>
      <c r="G8771">
        <v>1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6549</v>
      </c>
    </row>
    <row r="8772" spans="1:13">
      <c r="A8772" s="13">
        <f t="shared" si="137"/>
        <v>2</v>
      </c>
      <c r="B8772">
        <v>3014167</v>
      </c>
      <c r="C8772">
        <v>1380</v>
      </c>
      <c r="D8772">
        <v>1501</v>
      </c>
      <c r="E8772"/>
      <c r="F8772" t="s">
        <v>253</v>
      </c>
      <c r="G8772">
        <v>2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6550</v>
      </c>
    </row>
    <row r="8773" spans="1:13">
      <c r="A8773" s="13">
        <f t="shared" si="137"/>
        <v>2</v>
      </c>
      <c r="B8773">
        <v>3014168</v>
      </c>
      <c r="C8773">
        <v>1380</v>
      </c>
      <c r="D8773">
        <v>1500</v>
      </c>
      <c r="E8773"/>
      <c r="F8773" t="s">
        <v>253</v>
      </c>
      <c r="G8773">
        <v>2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6551</v>
      </c>
    </row>
    <row r="8774" spans="1:13">
      <c r="A8774" s="13">
        <f t="shared" si="137"/>
        <v>2</v>
      </c>
      <c r="B8774">
        <v>3014169</v>
      </c>
      <c r="C8774">
        <v>1380</v>
      </c>
      <c r="D8774">
        <v>1500</v>
      </c>
      <c r="E8774"/>
      <c r="F8774" t="s">
        <v>253</v>
      </c>
      <c r="G8774">
        <v>2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6552</v>
      </c>
    </row>
    <row r="8775" spans="1:13">
      <c r="A8775" s="13">
        <f t="shared" si="137"/>
        <v>2</v>
      </c>
      <c r="B8775">
        <v>3014170</v>
      </c>
      <c r="C8775">
        <v>1380</v>
      </c>
      <c r="D8775">
        <v>1500</v>
      </c>
      <c r="E8775"/>
      <c r="F8775" t="s">
        <v>253</v>
      </c>
      <c r="G8775">
        <v>2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6553</v>
      </c>
    </row>
    <row r="8776" spans="1:13">
      <c r="A8776" s="13">
        <f t="shared" si="137"/>
        <v>1</v>
      </c>
      <c r="B8776">
        <v>3014171</v>
      </c>
      <c r="C8776">
        <v>1380</v>
      </c>
      <c r="D8776">
        <v>1501</v>
      </c>
      <c r="E8776"/>
      <c r="F8776" t="s">
        <v>253</v>
      </c>
      <c r="G8776">
        <v>1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6554</v>
      </c>
    </row>
    <row r="8777" spans="1:13">
      <c r="A8777" s="13">
        <f t="shared" si="137"/>
        <v>1</v>
      </c>
      <c r="B8777">
        <v>3014172</v>
      </c>
      <c r="C8777">
        <v>1380</v>
      </c>
      <c r="D8777">
        <v>1501</v>
      </c>
      <c r="E8777"/>
      <c r="F8777" t="s">
        <v>253</v>
      </c>
      <c r="G8777">
        <v>1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6555</v>
      </c>
    </row>
    <row r="8778" spans="1:13">
      <c r="A8778" s="13">
        <f t="shared" si="137"/>
        <v>2</v>
      </c>
      <c r="B8778">
        <v>3014173</v>
      </c>
      <c r="C8778">
        <v>1380</v>
      </c>
      <c r="D8778">
        <v>1500</v>
      </c>
      <c r="E8778"/>
      <c r="F8778" t="s">
        <v>253</v>
      </c>
      <c r="G8778">
        <v>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6556</v>
      </c>
    </row>
    <row r="8779" spans="1:13">
      <c r="A8779" s="13">
        <f t="shared" si="137"/>
        <v>1</v>
      </c>
      <c r="B8779">
        <v>3014174</v>
      </c>
      <c r="C8779">
        <v>1380</v>
      </c>
      <c r="D8779">
        <v>1500</v>
      </c>
      <c r="E8779"/>
      <c r="F8779" t="s">
        <v>253</v>
      </c>
      <c r="G8779">
        <v>1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6557</v>
      </c>
    </row>
    <row r="8780" spans="1:13">
      <c r="A8780" s="13">
        <f t="shared" si="137"/>
        <v>1</v>
      </c>
      <c r="B8780">
        <v>3014175</v>
      </c>
      <c r="C8780">
        <v>1380</v>
      </c>
      <c r="D8780">
        <v>1500</v>
      </c>
      <c r="E8780"/>
      <c r="F8780" t="s">
        <v>253</v>
      </c>
      <c r="G8780">
        <v>1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6558</v>
      </c>
    </row>
    <row r="8781" spans="1:13">
      <c r="A8781" s="13">
        <f t="shared" si="137"/>
        <v>3</v>
      </c>
      <c r="B8781">
        <v>3014176</v>
      </c>
      <c r="C8781">
        <v>1380</v>
      </c>
      <c r="D8781">
        <v>1501</v>
      </c>
      <c r="E8781"/>
      <c r="F8781" t="s">
        <v>253</v>
      </c>
      <c r="G8781">
        <v>3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6559</v>
      </c>
    </row>
    <row r="8782" spans="1:13">
      <c r="A8782" s="13">
        <f t="shared" si="137"/>
        <v>1</v>
      </c>
      <c r="B8782">
        <v>3014177</v>
      </c>
      <c r="C8782">
        <v>1380</v>
      </c>
      <c r="D8782">
        <v>1501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6560</v>
      </c>
    </row>
    <row r="8783" spans="1:13">
      <c r="A8783" s="13">
        <f t="shared" si="137"/>
        <v>1</v>
      </c>
      <c r="B8783">
        <v>3014178</v>
      </c>
      <c r="C8783">
        <v>1380</v>
      </c>
      <c r="D8783">
        <v>1501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6561</v>
      </c>
    </row>
    <row r="8784" spans="1:13">
      <c r="A8784" s="13">
        <f t="shared" si="137"/>
        <v>2</v>
      </c>
      <c r="B8784">
        <v>3014179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6562</v>
      </c>
    </row>
    <row r="8785" spans="1:13">
      <c r="A8785" s="13">
        <f t="shared" si="137"/>
        <v>3</v>
      </c>
      <c r="B8785">
        <v>3014182</v>
      </c>
      <c r="C8785">
        <v>1380</v>
      </c>
      <c r="D8785">
        <v>1500</v>
      </c>
      <c r="E8785"/>
      <c r="F8785" t="s">
        <v>253</v>
      </c>
      <c r="G8785">
        <v>3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6563</v>
      </c>
    </row>
    <row r="8786" spans="1:13">
      <c r="A8786" s="13">
        <f t="shared" si="137"/>
        <v>3</v>
      </c>
      <c r="B8786">
        <v>3014183</v>
      </c>
      <c r="C8786">
        <v>1380</v>
      </c>
      <c r="D8786">
        <v>1500</v>
      </c>
      <c r="E8786"/>
      <c r="F8786" t="s">
        <v>253</v>
      </c>
      <c r="G8786">
        <v>3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6564</v>
      </c>
    </row>
    <row r="8787" spans="1:13">
      <c r="A8787" s="13">
        <f t="shared" si="137"/>
        <v>4</v>
      </c>
      <c r="B8787">
        <v>3014184</v>
      </c>
      <c r="C8787">
        <v>1380</v>
      </c>
      <c r="D8787">
        <v>1500</v>
      </c>
      <c r="E8787"/>
      <c r="F8787" t="s">
        <v>253</v>
      </c>
      <c r="G8787">
        <v>4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6565</v>
      </c>
    </row>
    <row r="8788" spans="1:13">
      <c r="A8788" s="13">
        <f t="shared" si="137"/>
        <v>2</v>
      </c>
      <c r="B8788">
        <v>3014185</v>
      </c>
      <c r="C8788">
        <v>1380</v>
      </c>
      <c r="D8788">
        <v>1501</v>
      </c>
      <c r="E8788"/>
      <c r="F8788" t="s">
        <v>253</v>
      </c>
      <c r="G8788">
        <v>2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8941</v>
      </c>
    </row>
    <row r="8789" spans="1:13">
      <c r="A8789" s="13">
        <f t="shared" si="137"/>
        <v>8</v>
      </c>
      <c r="B8789">
        <v>3014186</v>
      </c>
      <c r="C8789">
        <v>1380</v>
      </c>
      <c r="D8789">
        <v>1500</v>
      </c>
      <c r="E8789"/>
      <c r="F8789" t="s">
        <v>253</v>
      </c>
      <c r="G8789">
        <v>8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6566</v>
      </c>
    </row>
    <row r="8790" spans="1:13">
      <c r="A8790" s="13">
        <f t="shared" si="137"/>
        <v>6</v>
      </c>
      <c r="B8790">
        <v>3014187</v>
      </c>
      <c r="C8790">
        <v>1380</v>
      </c>
      <c r="D8790">
        <v>1500</v>
      </c>
      <c r="E8790"/>
      <c r="F8790" t="s">
        <v>253</v>
      </c>
      <c r="G8790">
        <v>6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6567</v>
      </c>
    </row>
    <row r="8791" spans="1:13">
      <c r="A8791" s="13">
        <f t="shared" si="137"/>
        <v>5</v>
      </c>
      <c r="B8791">
        <v>3014188</v>
      </c>
      <c r="C8791">
        <v>1380</v>
      </c>
      <c r="D8791">
        <v>1500</v>
      </c>
      <c r="E8791"/>
      <c r="F8791" t="s">
        <v>253</v>
      </c>
      <c r="G8791">
        <v>5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6568</v>
      </c>
    </row>
    <row r="8792" spans="1:13">
      <c r="A8792" s="13">
        <f t="shared" si="137"/>
        <v>9</v>
      </c>
      <c r="B8792">
        <v>3014189</v>
      </c>
      <c r="C8792">
        <v>1380</v>
      </c>
      <c r="D8792">
        <v>1500</v>
      </c>
      <c r="E8792"/>
      <c r="F8792" t="s">
        <v>253</v>
      </c>
      <c r="G8792">
        <v>9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6569</v>
      </c>
    </row>
    <row r="8793" spans="1:13">
      <c r="A8793" s="13">
        <f t="shared" si="137"/>
        <v>2</v>
      </c>
      <c r="B8793">
        <v>3014190</v>
      </c>
      <c r="C8793">
        <v>1380</v>
      </c>
      <c r="D8793">
        <v>1500</v>
      </c>
      <c r="E8793"/>
      <c r="F8793" t="s">
        <v>253</v>
      </c>
      <c r="G8793">
        <v>2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6570</v>
      </c>
    </row>
    <row r="8794" spans="1:13">
      <c r="A8794" s="13">
        <f t="shared" si="137"/>
        <v>10</v>
      </c>
      <c r="B8794">
        <v>3014191</v>
      </c>
      <c r="C8794">
        <v>1380</v>
      </c>
      <c r="D8794">
        <v>1500</v>
      </c>
      <c r="E8794"/>
      <c r="F8794" t="s">
        <v>253</v>
      </c>
      <c r="G8794">
        <v>10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8488</v>
      </c>
    </row>
    <row r="8795" spans="1:13">
      <c r="A8795" s="13">
        <f t="shared" si="137"/>
        <v>68</v>
      </c>
      <c r="B8795">
        <v>3014193</v>
      </c>
      <c r="C8795">
        <v>1380</v>
      </c>
      <c r="D8795">
        <v>1500</v>
      </c>
      <c r="E8795"/>
      <c r="F8795" t="s">
        <v>253</v>
      </c>
      <c r="G8795">
        <v>68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6571</v>
      </c>
    </row>
    <row r="8796" spans="1:13">
      <c r="A8796" s="13">
        <f t="shared" si="137"/>
        <v>113</v>
      </c>
      <c r="B8796">
        <v>3014194</v>
      </c>
      <c r="C8796">
        <v>1380</v>
      </c>
      <c r="D8796">
        <v>1500</v>
      </c>
      <c r="E8796"/>
      <c r="F8796" t="s">
        <v>253</v>
      </c>
      <c r="G8796">
        <v>113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6572</v>
      </c>
    </row>
    <row r="8797" spans="1:13">
      <c r="A8797" s="13">
        <f t="shared" si="137"/>
        <v>68</v>
      </c>
      <c r="B8797">
        <v>3014195</v>
      </c>
      <c r="C8797">
        <v>1380</v>
      </c>
      <c r="D8797">
        <v>1500</v>
      </c>
      <c r="E8797"/>
      <c r="F8797" t="s">
        <v>253</v>
      </c>
      <c r="G8797">
        <v>68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6573</v>
      </c>
    </row>
    <row r="8798" spans="1:13">
      <c r="A8798" s="13">
        <f t="shared" si="137"/>
        <v>101</v>
      </c>
      <c r="B8798">
        <v>3014196</v>
      </c>
      <c r="C8798">
        <v>1380</v>
      </c>
      <c r="D8798">
        <v>1500</v>
      </c>
      <c r="E8798"/>
      <c r="F8798" t="s">
        <v>253</v>
      </c>
      <c r="G8798">
        <v>101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6574</v>
      </c>
    </row>
    <row r="8799" spans="1:13">
      <c r="A8799" s="13">
        <f t="shared" si="137"/>
        <v>95</v>
      </c>
      <c r="B8799">
        <v>3014197</v>
      </c>
      <c r="C8799">
        <v>1380</v>
      </c>
      <c r="D8799">
        <v>1500</v>
      </c>
      <c r="E8799"/>
      <c r="F8799" t="s">
        <v>253</v>
      </c>
      <c r="G8799">
        <v>95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6575</v>
      </c>
    </row>
    <row r="8800" spans="1:13">
      <c r="A8800" s="13">
        <f t="shared" si="137"/>
        <v>60</v>
      </c>
      <c r="B8800">
        <v>3014198</v>
      </c>
      <c r="C8800">
        <v>1380</v>
      </c>
      <c r="D8800">
        <v>1500</v>
      </c>
      <c r="E8800"/>
      <c r="F8800" t="s">
        <v>253</v>
      </c>
      <c r="G8800">
        <v>60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6576</v>
      </c>
    </row>
    <row r="8801" spans="1:13">
      <c r="A8801" s="13">
        <f t="shared" si="137"/>
        <v>3</v>
      </c>
      <c r="B8801">
        <v>3014199</v>
      </c>
      <c r="C8801">
        <v>1380</v>
      </c>
      <c r="D8801">
        <v>1500</v>
      </c>
      <c r="E8801"/>
      <c r="F8801" t="s">
        <v>253</v>
      </c>
      <c r="G8801">
        <v>3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6577</v>
      </c>
    </row>
    <row r="8802" spans="1:13">
      <c r="A8802" s="13">
        <f t="shared" si="137"/>
        <v>1</v>
      </c>
      <c r="B8802">
        <v>3014200</v>
      </c>
      <c r="C8802">
        <v>1380</v>
      </c>
      <c r="D8802">
        <v>1500</v>
      </c>
      <c r="E8802"/>
      <c r="F8802" t="s">
        <v>253</v>
      </c>
      <c r="G8802">
        <v>1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6578</v>
      </c>
    </row>
    <row r="8803" spans="1:13">
      <c r="A8803" s="13">
        <f t="shared" si="137"/>
        <v>4</v>
      </c>
      <c r="B8803">
        <v>3014201</v>
      </c>
      <c r="C8803">
        <v>1400</v>
      </c>
      <c r="D8803">
        <v>1500</v>
      </c>
      <c r="E8803"/>
      <c r="F8803" t="s">
        <v>253</v>
      </c>
      <c r="G8803">
        <v>4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6579</v>
      </c>
    </row>
    <row r="8804" spans="1:13">
      <c r="A8804" s="13">
        <f t="shared" si="137"/>
        <v>1</v>
      </c>
      <c r="B8804">
        <v>3014202</v>
      </c>
      <c r="C8804">
        <v>1400</v>
      </c>
      <c r="D8804">
        <v>1500</v>
      </c>
      <c r="E8804"/>
      <c r="F8804" t="s">
        <v>253</v>
      </c>
      <c r="G8804">
        <v>1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9407</v>
      </c>
    </row>
    <row r="8805" spans="1:13">
      <c r="A8805" s="13">
        <f t="shared" si="137"/>
        <v>2</v>
      </c>
      <c r="B8805">
        <v>3014203</v>
      </c>
      <c r="C8805">
        <v>1400</v>
      </c>
      <c r="D8805">
        <v>1500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6580</v>
      </c>
    </row>
    <row r="8806" spans="1:13">
      <c r="A8806" s="13">
        <f t="shared" si="137"/>
        <v>4</v>
      </c>
      <c r="B8806">
        <v>3014204</v>
      </c>
      <c r="C8806">
        <v>1400</v>
      </c>
      <c r="D8806">
        <v>1500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6581</v>
      </c>
    </row>
    <row r="8807" spans="1:13">
      <c r="A8807" s="13">
        <f t="shared" si="137"/>
        <v>6</v>
      </c>
      <c r="B8807">
        <v>3014205</v>
      </c>
      <c r="C8807">
        <v>1400</v>
      </c>
      <c r="D8807">
        <v>1500</v>
      </c>
      <c r="E8807"/>
      <c r="F8807" t="s">
        <v>253</v>
      </c>
      <c r="G8807">
        <v>6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6582</v>
      </c>
    </row>
    <row r="8808" spans="1:13">
      <c r="A8808" s="13">
        <f t="shared" si="137"/>
        <v>3</v>
      </c>
      <c r="B8808">
        <v>3014206</v>
      </c>
      <c r="C8808">
        <v>1400</v>
      </c>
      <c r="D8808">
        <v>1500</v>
      </c>
      <c r="E8808"/>
      <c r="F8808" t="s">
        <v>253</v>
      </c>
      <c r="G8808">
        <v>3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6583</v>
      </c>
    </row>
    <row r="8809" spans="1:13">
      <c r="A8809" s="13">
        <f t="shared" si="137"/>
        <v>4</v>
      </c>
      <c r="B8809">
        <v>3014207</v>
      </c>
      <c r="C8809">
        <v>1400</v>
      </c>
      <c r="D8809">
        <v>1500</v>
      </c>
      <c r="E8809"/>
      <c r="F8809" t="s">
        <v>253</v>
      </c>
      <c r="G8809">
        <v>4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6584</v>
      </c>
    </row>
    <row r="8810" spans="1:13">
      <c r="A8810" s="13">
        <f t="shared" si="137"/>
        <v>1</v>
      </c>
      <c r="B8810">
        <v>3014208</v>
      </c>
      <c r="C8810">
        <v>1400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6585</v>
      </c>
    </row>
    <row r="8811" spans="1:13">
      <c r="A8811" s="13">
        <f t="shared" si="137"/>
        <v>1</v>
      </c>
      <c r="B8811">
        <v>3014211</v>
      </c>
      <c r="C8811">
        <v>1400</v>
      </c>
      <c r="D8811">
        <v>1500</v>
      </c>
      <c r="E8811"/>
      <c r="F8811" t="s">
        <v>253</v>
      </c>
      <c r="G8811">
        <v>1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6586</v>
      </c>
    </row>
    <row r="8812" spans="1:13">
      <c r="A8812" s="13">
        <f t="shared" si="137"/>
        <v>10</v>
      </c>
      <c r="B8812">
        <v>3014212</v>
      </c>
      <c r="C8812">
        <v>1400</v>
      </c>
      <c r="D8812">
        <v>1500</v>
      </c>
      <c r="E8812"/>
      <c r="F8812" t="s">
        <v>253</v>
      </c>
      <c r="G8812">
        <v>10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6587</v>
      </c>
    </row>
    <row r="8813" spans="1:13">
      <c r="A8813" s="13">
        <f t="shared" si="137"/>
        <v>1</v>
      </c>
      <c r="B8813">
        <v>3014214</v>
      </c>
      <c r="C8813">
        <v>1400</v>
      </c>
      <c r="D8813">
        <v>1500</v>
      </c>
      <c r="E8813"/>
      <c r="F8813" t="s">
        <v>253</v>
      </c>
      <c r="G8813">
        <v>1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6588</v>
      </c>
    </row>
    <row r="8814" spans="1:13">
      <c r="A8814" s="13">
        <f t="shared" si="137"/>
        <v>1</v>
      </c>
      <c r="B8814">
        <v>3014215</v>
      </c>
      <c r="C8814">
        <v>1400</v>
      </c>
      <c r="D8814">
        <v>1500</v>
      </c>
      <c r="E8814"/>
      <c r="F8814" t="s">
        <v>253</v>
      </c>
      <c r="G8814">
        <v>1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6589</v>
      </c>
    </row>
    <row r="8815" spans="1:13">
      <c r="A8815" s="13">
        <f t="shared" si="137"/>
        <v>2</v>
      </c>
      <c r="B8815">
        <v>3014217</v>
      </c>
      <c r="C8815">
        <v>1380</v>
      </c>
      <c r="D8815">
        <v>1500</v>
      </c>
      <c r="E8815"/>
      <c r="F8815" t="s">
        <v>253</v>
      </c>
      <c r="G8815">
        <v>2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7852</v>
      </c>
    </row>
    <row r="8816" spans="1:13">
      <c r="A8816" s="13">
        <f t="shared" si="137"/>
        <v>2</v>
      </c>
      <c r="B8816">
        <v>3014218</v>
      </c>
      <c r="C8816">
        <v>1380</v>
      </c>
      <c r="D8816">
        <v>1500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9341</v>
      </c>
    </row>
    <row r="8817" spans="1:13">
      <c r="A8817" s="13">
        <f t="shared" si="137"/>
        <v>2</v>
      </c>
      <c r="B8817">
        <v>3014219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6590</v>
      </c>
    </row>
    <row r="8818" spans="1:13">
      <c r="A8818" s="13">
        <f t="shared" si="137"/>
        <v>2</v>
      </c>
      <c r="B8818">
        <v>3014220</v>
      </c>
      <c r="C8818">
        <v>1380</v>
      </c>
      <c r="D8818">
        <v>1500</v>
      </c>
      <c r="E8818"/>
      <c r="F8818" t="s">
        <v>253</v>
      </c>
      <c r="G8818">
        <v>2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7537</v>
      </c>
    </row>
    <row r="8819" spans="1:13">
      <c r="A8819" s="13">
        <f t="shared" si="137"/>
        <v>2</v>
      </c>
      <c r="B8819">
        <v>3014221</v>
      </c>
      <c r="C8819">
        <v>1380</v>
      </c>
      <c r="D8819">
        <v>1500</v>
      </c>
      <c r="E8819"/>
      <c r="F8819" t="s">
        <v>253</v>
      </c>
      <c r="G8819">
        <v>2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6591</v>
      </c>
    </row>
    <row r="8820" spans="1:13">
      <c r="A8820" s="13">
        <f t="shared" si="137"/>
        <v>1</v>
      </c>
      <c r="B8820">
        <v>3014222</v>
      </c>
      <c r="C8820">
        <v>1380</v>
      </c>
      <c r="D8820">
        <v>1500</v>
      </c>
      <c r="E8820"/>
      <c r="F8820" t="s">
        <v>253</v>
      </c>
      <c r="G8820">
        <v>1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6592</v>
      </c>
    </row>
    <row r="8821" spans="1:13">
      <c r="A8821" s="13">
        <f t="shared" si="137"/>
        <v>2</v>
      </c>
      <c r="B8821">
        <v>3014223</v>
      </c>
      <c r="C8821">
        <v>1380</v>
      </c>
      <c r="D8821">
        <v>1501</v>
      </c>
      <c r="E8821"/>
      <c r="F8821" t="s">
        <v>253</v>
      </c>
      <c r="G8821">
        <v>2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6593</v>
      </c>
    </row>
    <row r="8822" spans="1:13">
      <c r="A8822" s="13">
        <f t="shared" si="137"/>
        <v>1</v>
      </c>
      <c r="B8822">
        <v>3014224</v>
      </c>
      <c r="C8822">
        <v>1380</v>
      </c>
      <c r="D8822">
        <v>1500</v>
      </c>
      <c r="E8822"/>
      <c r="F8822" t="s">
        <v>253</v>
      </c>
      <c r="G8822">
        <v>1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6594</v>
      </c>
    </row>
    <row r="8823" spans="1:13">
      <c r="A8823" s="13">
        <f t="shared" si="137"/>
        <v>2</v>
      </c>
      <c r="B8823">
        <v>3014225</v>
      </c>
      <c r="C8823">
        <v>1380</v>
      </c>
      <c r="D8823">
        <v>1500</v>
      </c>
      <c r="E8823"/>
      <c r="F8823" t="s">
        <v>253</v>
      </c>
      <c r="G8823">
        <v>2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6595</v>
      </c>
    </row>
    <row r="8824" spans="1:13">
      <c r="A8824" s="13">
        <f t="shared" si="137"/>
        <v>13</v>
      </c>
      <c r="B8824">
        <v>3014230</v>
      </c>
      <c r="C8824">
        <v>1380</v>
      </c>
      <c r="D8824">
        <v>1500</v>
      </c>
      <c r="E8824"/>
      <c r="F8824" t="s">
        <v>253</v>
      </c>
      <c r="G8824">
        <v>13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6596</v>
      </c>
    </row>
    <row r="8825" spans="1:13">
      <c r="A8825" s="13">
        <f t="shared" si="137"/>
        <v>2</v>
      </c>
      <c r="B8825">
        <v>3014231</v>
      </c>
      <c r="C8825">
        <v>1380</v>
      </c>
      <c r="D8825">
        <v>1500</v>
      </c>
      <c r="E8825"/>
      <c r="F8825" t="s">
        <v>253</v>
      </c>
      <c r="G8825">
        <v>2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7591</v>
      </c>
    </row>
    <row r="8826" spans="1:13">
      <c r="A8826" s="13">
        <f t="shared" si="137"/>
        <v>1</v>
      </c>
      <c r="B8826">
        <v>3014232</v>
      </c>
      <c r="C8826">
        <v>1380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6597</v>
      </c>
    </row>
    <row r="8827" spans="1:13">
      <c r="A8827" s="13">
        <f t="shared" si="137"/>
        <v>1</v>
      </c>
      <c r="B8827">
        <v>3014233</v>
      </c>
      <c r="C8827">
        <v>1380</v>
      </c>
      <c r="D8827">
        <v>1501</v>
      </c>
      <c r="E8827"/>
      <c r="F8827" t="s">
        <v>253</v>
      </c>
      <c r="G8827">
        <v>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6598</v>
      </c>
    </row>
    <row r="8828" spans="1:13">
      <c r="A8828" s="13">
        <f t="shared" si="137"/>
        <v>2</v>
      </c>
      <c r="B8828">
        <v>3014234</v>
      </c>
      <c r="C8828">
        <v>1380</v>
      </c>
      <c r="D8828">
        <v>1500</v>
      </c>
      <c r="E8828"/>
      <c r="F8828" t="s">
        <v>253</v>
      </c>
      <c r="G8828">
        <v>2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6599</v>
      </c>
    </row>
    <row r="8829" spans="1:13">
      <c r="A8829" s="13">
        <f t="shared" si="137"/>
        <v>2</v>
      </c>
      <c r="B8829">
        <v>3014235</v>
      </c>
      <c r="C8829">
        <v>1380</v>
      </c>
      <c r="D8829">
        <v>1500</v>
      </c>
      <c r="E8829"/>
      <c r="F8829" t="s">
        <v>253</v>
      </c>
      <c r="G8829">
        <v>2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8070</v>
      </c>
    </row>
    <row r="8830" spans="1:13">
      <c r="A8830" s="13">
        <f t="shared" si="137"/>
        <v>2</v>
      </c>
      <c r="B8830">
        <v>3014237</v>
      </c>
      <c r="C8830">
        <v>1380</v>
      </c>
      <c r="D8830">
        <v>1500</v>
      </c>
      <c r="E8830"/>
      <c r="F8830" t="s">
        <v>253</v>
      </c>
      <c r="G8830">
        <v>2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6600</v>
      </c>
    </row>
    <row r="8831" spans="1:13">
      <c r="A8831" s="13">
        <f t="shared" si="137"/>
        <v>6</v>
      </c>
      <c r="B8831">
        <v>3014239</v>
      </c>
      <c r="C8831">
        <v>1380</v>
      </c>
      <c r="D8831">
        <v>1501</v>
      </c>
      <c r="E8831"/>
      <c r="F8831" t="s">
        <v>253</v>
      </c>
      <c r="G8831">
        <v>6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6601</v>
      </c>
    </row>
    <row r="8832" spans="1:13">
      <c r="A8832" s="13">
        <f t="shared" si="137"/>
        <v>6</v>
      </c>
      <c r="B8832">
        <v>3014240</v>
      </c>
      <c r="C8832">
        <v>1380</v>
      </c>
      <c r="D8832">
        <v>1501</v>
      </c>
      <c r="E8832"/>
      <c r="F8832" t="s">
        <v>253</v>
      </c>
      <c r="G8832">
        <v>6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6602</v>
      </c>
    </row>
    <row r="8833" spans="1:13">
      <c r="A8833" s="13">
        <f t="shared" si="137"/>
        <v>1</v>
      </c>
      <c r="B8833">
        <v>3014241</v>
      </c>
      <c r="C8833">
        <v>1400</v>
      </c>
      <c r="D8833">
        <v>1500</v>
      </c>
      <c r="E8833"/>
      <c r="F8833" t="s">
        <v>253</v>
      </c>
      <c r="G8833">
        <v>1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6603</v>
      </c>
    </row>
    <row r="8834" spans="1:13">
      <c r="A8834" s="13">
        <f t="shared" si="137"/>
        <v>20</v>
      </c>
      <c r="B8834">
        <v>3014242</v>
      </c>
      <c r="C8834">
        <v>1400</v>
      </c>
      <c r="D8834">
        <v>1500</v>
      </c>
      <c r="E8834"/>
      <c r="F8834" t="s">
        <v>253</v>
      </c>
      <c r="G8834">
        <v>20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6604</v>
      </c>
    </row>
    <row r="8835" spans="1:13">
      <c r="A8835" s="13">
        <f t="shared" ref="A8835:A8898" si="138">G8835+H8835+I8835</f>
        <v>49</v>
      </c>
      <c r="B8835">
        <v>3014243</v>
      </c>
      <c r="C8835">
        <v>1380</v>
      </c>
      <c r="D8835">
        <v>1500</v>
      </c>
      <c r="E8835"/>
      <c r="F8835" t="s">
        <v>253</v>
      </c>
      <c r="G8835">
        <v>49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6605</v>
      </c>
    </row>
    <row r="8836" spans="1:13">
      <c r="A8836" s="13">
        <f t="shared" si="138"/>
        <v>13</v>
      </c>
      <c r="B8836">
        <v>3014243</v>
      </c>
      <c r="C8836">
        <v>1400</v>
      </c>
      <c r="D8836">
        <v>1500</v>
      </c>
      <c r="E8836"/>
      <c r="F8836" t="s">
        <v>253</v>
      </c>
      <c r="G8836">
        <v>13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6605</v>
      </c>
    </row>
    <row r="8837" spans="1:13">
      <c r="A8837" s="13">
        <f t="shared" si="138"/>
        <v>2</v>
      </c>
      <c r="B8837">
        <v>3014245</v>
      </c>
      <c r="C8837">
        <v>1380</v>
      </c>
      <c r="D8837">
        <v>1500</v>
      </c>
      <c r="E8837"/>
      <c r="F8837" t="s">
        <v>253</v>
      </c>
      <c r="G8837">
        <v>2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6606</v>
      </c>
    </row>
    <row r="8838" spans="1:13">
      <c r="A8838" s="13">
        <f t="shared" si="138"/>
        <v>1</v>
      </c>
      <c r="B8838">
        <v>3014246</v>
      </c>
      <c r="C8838">
        <v>1380</v>
      </c>
      <c r="D8838">
        <v>1501</v>
      </c>
      <c r="E8838"/>
      <c r="F8838" t="s">
        <v>253</v>
      </c>
      <c r="G8838">
        <v>1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6607</v>
      </c>
    </row>
    <row r="8839" spans="1:13">
      <c r="A8839" s="13">
        <f t="shared" si="138"/>
        <v>3</v>
      </c>
      <c r="B8839">
        <v>3014247</v>
      </c>
      <c r="C8839">
        <v>1380</v>
      </c>
      <c r="D8839">
        <v>1500</v>
      </c>
      <c r="E8839"/>
      <c r="F8839" t="s">
        <v>253</v>
      </c>
      <c r="G8839">
        <v>3</v>
      </c>
      <c r="H8839">
        <v>0</v>
      </c>
      <c r="I8839">
        <v>0</v>
      </c>
      <c r="J8839">
        <v>0</v>
      </c>
      <c r="K8839">
        <v>6</v>
      </c>
      <c r="L8839">
        <v>0</v>
      </c>
      <c r="M8839" t="s">
        <v>8017</v>
      </c>
    </row>
    <row r="8840" spans="1:13">
      <c r="A8840" s="13">
        <f t="shared" si="138"/>
        <v>6</v>
      </c>
      <c r="B8840">
        <v>3014248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6608</v>
      </c>
    </row>
    <row r="8841" spans="1:13">
      <c r="A8841" s="13">
        <f t="shared" si="138"/>
        <v>1</v>
      </c>
      <c r="B8841">
        <v>3014250</v>
      </c>
      <c r="C8841">
        <v>1380</v>
      </c>
      <c r="D8841">
        <v>1500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6609</v>
      </c>
    </row>
    <row r="8842" spans="1:13">
      <c r="A8842" s="13">
        <f t="shared" si="138"/>
        <v>1</v>
      </c>
      <c r="B8842">
        <v>3014251</v>
      </c>
      <c r="C8842">
        <v>1380</v>
      </c>
      <c r="D8842">
        <v>1500</v>
      </c>
      <c r="E8842"/>
      <c r="F8842" t="s">
        <v>253</v>
      </c>
      <c r="G8842">
        <v>1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6610</v>
      </c>
    </row>
    <row r="8843" spans="1:13">
      <c r="A8843" s="13">
        <f t="shared" si="138"/>
        <v>1</v>
      </c>
      <c r="B8843">
        <v>3014254</v>
      </c>
      <c r="C8843">
        <v>1380</v>
      </c>
      <c r="D8843">
        <v>1500</v>
      </c>
      <c r="E8843"/>
      <c r="F8843" t="s">
        <v>253</v>
      </c>
      <c r="G8843">
        <v>1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6611</v>
      </c>
    </row>
    <row r="8844" spans="1:13">
      <c r="A8844" s="13">
        <f t="shared" si="138"/>
        <v>1</v>
      </c>
      <c r="B8844">
        <v>3014255</v>
      </c>
      <c r="C8844">
        <v>1380</v>
      </c>
      <c r="D8844">
        <v>1500</v>
      </c>
      <c r="E8844"/>
      <c r="F8844" t="s">
        <v>253</v>
      </c>
      <c r="G8844">
        <v>1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6612</v>
      </c>
    </row>
    <row r="8845" spans="1:13">
      <c r="A8845" s="13">
        <f t="shared" si="138"/>
        <v>1</v>
      </c>
      <c r="B8845">
        <v>3014256</v>
      </c>
      <c r="C8845">
        <v>1380</v>
      </c>
      <c r="D8845">
        <v>1500</v>
      </c>
      <c r="E8845"/>
      <c r="F8845" t="s">
        <v>253</v>
      </c>
      <c r="G8845">
        <v>1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6613</v>
      </c>
    </row>
    <row r="8846" spans="1:13">
      <c r="A8846" s="13">
        <f t="shared" si="138"/>
        <v>2</v>
      </c>
      <c r="B8846">
        <v>3014258</v>
      </c>
      <c r="C8846">
        <v>1380</v>
      </c>
      <c r="D8846">
        <v>1500</v>
      </c>
      <c r="E8846"/>
      <c r="F8846" t="s">
        <v>253</v>
      </c>
      <c r="G8846">
        <v>2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8138</v>
      </c>
    </row>
    <row r="8847" spans="1:13">
      <c r="A8847" s="13">
        <f t="shared" si="138"/>
        <v>1</v>
      </c>
      <c r="B8847">
        <v>3014259</v>
      </c>
      <c r="C8847">
        <v>1380</v>
      </c>
      <c r="D8847">
        <v>1500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8092</v>
      </c>
    </row>
    <row r="8848" spans="1:13">
      <c r="A8848" s="13">
        <f t="shared" si="138"/>
        <v>29</v>
      </c>
      <c r="B8848">
        <v>3014260</v>
      </c>
      <c r="C8848">
        <v>1380</v>
      </c>
      <c r="D8848">
        <v>1500</v>
      </c>
      <c r="E8848"/>
      <c r="F8848" t="s">
        <v>253</v>
      </c>
      <c r="G8848">
        <v>29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6614</v>
      </c>
    </row>
    <row r="8849" spans="1:13">
      <c r="A8849" s="13">
        <f t="shared" si="138"/>
        <v>26</v>
      </c>
      <c r="B8849">
        <v>3014261</v>
      </c>
      <c r="C8849">
        <v>1380</v>
      </c>
      <c r="D8849">
        <v>1500</v>
      </c>
      <c r="E8849"/>
      <c r="F8849" t="s">
        <v>253</v>
      </c>
      <c r="G8849">
        <v>26</v>
      </c>
      <c r="H8849">
        <v>0</v>
      </c>
      <c r="I8849">
        <v>0</v>
      </c>
      <c r="J8849">
        <v>0</v>
      </c>
      <c r="K8849">
        <v>10</v>
      </c>
      <c r="L8849">
        <v>0</v>
      </c>
      <c r="M8849" t="s">
        <v>6615</v>
      </c>
    </row>
    <row r="8850" spans="1:13">
      <c r="A8850" s="13">
        <f t="shared" si="138"/>
        <v>13</v>
      </c>
      <c r="B8850">
        <v>3014262</v>
      </c>
      <c r="C8850">
        <v>1380</v>
      </c>
      <c r="D8850">
        <v>1500</v>
      </c>
      <c r="E8850"/>
      <c r="F8850" t="s">
        <v>253</v>
      </c>
      <c r="G8850">
        <v>13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6616</v>
      </c>
    </row>
    <row r="8851" spans="1:13">
      <c r="A8851" s="13">
        <f t="shared" si="138"/>
        <v>1</v>
      </c>
      <c r="B8851">
        <v>3014263</v>
      </c>
      <c r="C8851">
        <v>1380</v>
      </c>
      <c r="D8851">
        <v>1500</v>
      </c>
      <c r="E8851"/>
      <c r="F8851" t="s">
        <v>253</v>
      </c>
      <c r="G8851">
        <v>1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8728</v>
      </c>
    </row>
    <row r="8852" spans="1:13">
      <c r="A8852" s="13">
        <f t="shared" si="138"/>
        <v>20</v>
      </c>
      <c r="B8852">
        <v>3014264</v>
      </c>
      <c r="C8852">
        <v>1380</v>
      </c>
      <c r="D8852">
        <v>1500</v>
      </c>
      <c r="E8852"/>
      <c r="F8852" t="s">
        <v>253</v>
      </c>
      <c r="G8852">
        <v>20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7548</v>
      </c>
    </row>
    <row r="8853" spans="1:13">
      <c r="A8853" s="13">
        <f t="shared" si="138"/>
        <v>4</v>
      </c>
      <c r="B8853">
        <v>3014265</v>
      </c>
      <c r="C8853">
        <v>1380</v>
      </c>
      <c r="D8853">
        <v>1501</v>
      </c>
      <c r="E8853"/>
      <c r="F8853" t="s">
        <v>253</v>
      </c>
      <c r="G8853">
        <v>4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6617</v>
      </c>
    </row>
    <row r="8854" spans="1:13">
      <c r="A8854" s="13">
        <f t="shared" si="138"/>
        <v>2</v>
      </c>
      <c r="B8854">
        <v>3014266</v>
      </c>
      <c r="C8854">
        <v>1380</v>
      </c>
      <c r="D8854">
        <v>1500</v>
      </c>
      <c r="E8854"/>
      <c r="F8854" t="s">
        <v>253</v>
      </c>
      <c r="G8854">
        <v>2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6618</v>
      </c>
    </row>
    <row r="8855" spans="1:13">
      <c r="A8855" s="13">
        <f t="shared" si="138"/>
        <v>1</v>
      </c>
      <c r="B8855">
        <v>3014268</v>
      </c>
      <c r="C8855">
        <v>1400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6619</v>
      </c>
    </row>
    <row r="8856" spans="1:13">
      <c r="A8856" s="13">
        <f t="shared" si="138"/>
        <v>2</v>
      </c>
      <c r="B8856">
        <v>3014269</v>
      </c>
      <c r="C8856">
        <v>1400</v>
      </c>
      <c r="D8856">
        <v>1500</v>
      </c>
      <c r="E8856"/>
      <c r="F8856" t="s">
        <v>253</v>
      </c>
      <c r="G8856">
        <v>2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6620</v>
      </c>
    </row>
    <row r="8857" spans="1:13">
      <c r="A8857" s="13">
        <f t="shared" si="138"/>
        <v>5612</v>
      </c>
      <c r="B8857">
        <v>3014270</v>
      </c>
      <c r="C8857">
        <v>1400</v>
      </c>
      <c r="D8857">
        <v>1500</v>
      </c>
      <c r="E8857"/>
      <c r="F8857" t="s">
        <v>253</v>
      </c>
      <c r="G8857" s="177">
        <v>5612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6621</v>
      </c>
    </row>
    <row r="8858" spans="1:13">
      <c r="A8858" s="13">
        <f t="shared" si="138"/>
        <v>3280</v>
      </c>
      <c r="B8858">
        <v>3014271</v>
      </c>
      <c r="C8858">
        <v>1400</v>
      </c>
      <c r="D8858">
        <v>1500</v>
      </c>
      <c r="E8858"/>
      <c r="F8858" t="s">
        <v>253</v>
      </c>
      <c r="G8858" s="177">
        <v>3280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6622</v>
      </c>
    </row>
    <row r="8859" spans="1:13">
      <c r="A8859" s="13">
        <f t="shared" si="138"/>
        <v>1</v>
      </c>
      <c r="B8859">
        <v>3014272</v>
      </c>
      <c r="C8859">
        <v>1380</v>
      </c>
      <c r="D8859">
        <v>1500</v>
      </c>
      <c r="E8859"/>
      <c r="F8859" t="s">
        <v>253</v>
      </c>
      <c r="G8859">
        <v>1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8282</v>
      </c>
    </row>
    <row r="8860" spans="1:13">
      <c r="A8860" s="13">
        <f t="shared" si="138"/>
        <v>2</v>
      </c>
      <c r="B8860">
        <v>3014273</v>
      </c>
      <c r="C8860">
        <v>1380</v>
      </c>
      <c r="D8860">
        <v>1501</v>
      </c>
      <c r="E8860"/>
      <c r="F8860" t="s">
        <v>253</v>
      </c>
      <c r="G8860">
        <v>2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6623</v>
      </c>
    </row>
    <row r="8861" spans="1:13">
      <c r="A8861" s="13">
        <f t="shared" si="138"/>
        <v>5</v>
      </c>
      <c r="B8861">
        <v>3014274</v>
      </c>
      <c r="C8861">
        <v>1380</v>
      </c>
      <c r="D8861">
        <v>1500</v>
      </c>
      <c r="E8861"/>
      <c r="F8861" t="s">
        <v>253</v>
      </c>
      <c r="G8861">
        <v>5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9408</v>
      </c>
    </row>
    <row r="8862" spans="1:13">
      <c r="A8862" s="13">
        <f t="shared" si="138"/>
        <v>1</v>
      </c>
      <c r="B8862">
        <v>3014275</v>
      </c>
      <c r="C8862">
        <v>1380</v>
      </c>
      <c r="D8862">
        <v>1500</v>
      </c>
      <c r="E8862"/>
      <c r="F8862" t="s">
        <v>253</v>
      </c>
      <c r="G8862">
        <v>1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6624</v>
      </c>
    </row>
    <row r="8863" spans="1:13">
      <c r="A8863" s="13">
        <f t="shared" si="138"/>
        <v>1</v>
      </c>
      <c r="B8863">
        <v>3014276</v>
      </c>
      <c r="C8863">
        <v>1380</v>
      </c>
      <c r="D8863">
        <v>1500</v>
      </c>
      <c r="E8863"/>
      <c r="F8863" t="s">
        <v>253</v>
      </c>
      <c r="G8863">
        <v>1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6625</v>
      </c>
    </row>
    <row r="8864" spans="1:13">
      <c r="A8864" s="13">
        <f t="shared" si="138"/>
        <v>1</v>
      </c>
      <c r="B8864">
        <v>3014277</v>
      </c>
      <c r="C8864">
        <v>1380</v>
      </c>
      <c r="D8864">
        <v>1500</v>
      </c>
      <c r="E8864"/>
      <c r="F8864" t="s">
        <v>253</v>
      </c>
      <c r="G8864">
        <v>1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6626</v>
      </c>
    </row>
    <row r="8865" spans="1:13">
      <c r="A8865" s="13">
        <f t="shared" si="138"/>
        <v>1</v>
      </c>
      <c r="B8865">
        <v>3014278</v>
      </c>
      <c r="C8865">
        <v>1380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8798</v>
      </c>
    </row>
    <row r="8866" spans="1:13">
      <c r="A8866" s="13">
        <f t="shared" si="138"/>
        <v>1</v>
      </c>
      <c r="B8866">
        <v>3014279</v>
      </c>
      <c r="C8866">
        <v>1380</v>
      </c>
      <c r="D8866">
        <v>1500</v>
      </c>
      <c r="E8866"/>
      <c r="F8866" t="s">
        <v>253</v>
      </c>
      <c r="G8866">
        <v>1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6627</v>
      </c>
    </row>
    <row r="8867" spans="1:13">
      <c r="A8867" s="13">
        <f t="shared" si="138"/>
        <v>2</v>
      </c>
      <c r="B8867">
        <v>3014280</v>
      </c>
      <c r="C8867">
        <v>1380</v>
      </c>
      <c r="D8867">
        <v>1501</v>
      </c>
      <c r="E8867"/>
      <c r="F8867" t="s">
        <v>253</v>
      </c>
      <c r="G8867">
        <v>2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6628</v>
      </c>
    </row>
    <row r="8868" spans="1:13">
      <c r="A8868" s="13">
        <f t="shared" si="138"/>
        <v>2</v>
      </c>
      <c r="B8868">
        <v>3014282</v>
      </c>
      <c r="C8868">
        <v>1380</v>
      </c>
      <c r="D8868">
        <v>1500</v>
      </c>
      <c r="E8868"/>
      <c r="F8868" t="s">
        <v>253</v>
      </c>
      <c r="G8868">
        <v>2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6629</v>
      </c>
    </row>
    <row r="8869" spans="1:13">
      <c r="A8869" s="13">
        <f t="shared" si="138"/>
        <v>1</v>
      </c>
      <c r="B8869">
        <v>3014283</v>
      </c>
      <c r="C8869">
        <v>1380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7748</v>
      </c>
    </row>
    <row r="8870" spans="1:13">
      <c r="A8870" s="13">
        <f t="shared" si="138"/>
        <v>3</v>
      </c>
      <c r="B8870">
        <v>3014284</v>
      </c>
      <c r="C8870">
        <v>1380</v>
      </c>
      <c r="D8870">
        <v>1500</v>
      </c>
      <c r="E8870"/>
      <c r="F8870" t="s">
        <v>253</v>
      </c>
      <c r="G8870">
        <v>3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6630</v>
      </c>
    </row>
    <row r="8871" spans="1:13">
      <c r="A8871" s="13">
        <f t="shared" si="138"/>
        <v>2</v>
      </c>
      <c r="B8871">
        <v>3014285</v>
      </c>
      <c r="C8871">
        <v>1380</v>
      </c>
      <c r="D8871">
        <v>1501</v>
      </c>
      <c r="E8871"/>
      <c r="F8871" t="s">
        <v>253</v>
      </c>
      <c r="G8871">
        <v>2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6631</v>
      </c>
    </row>
    <row r="8872" spans="1:13">
      <c r="A8872" s="13">
        <f t="shared" si="138"/>
        <v>2</v>
      </c>
      <c r="B8872">
        <v>3014286</v>
      </c>
      <c r="C8872">
        <v>1380</v>
      </c>
      <c r="D8872">
        <v>1501</v>
      </c>
      <c r="E8872"/>
      <c r="F8872" t="s">
        <v>253</v>
      </c>
      <c r="G8872">
        <v>2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6632</v>
      </c>
    </row>
    <row r="8873" spans="1:13">
      <c r="A8873" s="13">
        <f t="shared" si="138"/>
        <v>2</v>
      </c>
      <c r="B8873">
        <v>3014288</v>
      </c>
      <c r="C8873">
        <v>1380</v>
      </c>
      <c r="D8873">
        <v>1500</v>
      </c>
      <c r="E8873"/>
      <c r="F8873" t="s">
        <v>253</v>
      </c>
      <c r="G8873">
        <v>2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6633</v>
      </c>
    </row>
    <row r="8874" spans="1:13">
      <c r="A8874" s="13">
        <f t="shared" si="138"/>
        <v>1</v>
      </c>
      <c r="B8874">
        <v>3014289</v>
      </c>
      <c r="C8874">
        <v>1380</v>
      </c>
      <c r="D8874">
        <v>1500</v>
      </c>
      <c r="E8874"/>
      <c r="F8874" t="s">
        <v>253</v>
      </c>
      <c r="G8874">
        <v>1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6634</v>
      </c>
    </row>
    <row r="8875" spans="1:13">
      <c r="A8875" s="13">
        <f t="shared" si="138"/>
        <v>2</v>
      </c>
      <c r="B8875">
        <v>3014291</v>
      </c>
      <c r="C8875">
        <v>1380</v>
      </c>
      <c r="D8875">
        <v>1501</v>
      </c>
      <c r="E8875"/>
      <c r="F8875" t="s">
        <v>253</v>
      </c>
      <c r="G8875">
        <v>2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6635</v>
      </c>
    </row>
    <row r="8876" spans="1:13">
      <c r="A8876" s="13">
        <f t="shared" si="138"/>
        <v>1</v>
      </c>
      <c r="B8876">
        <v>3014292</v>
      </c>
      <c r="C8876">
        <v>1380</v>
      </c>
      <c r="D8876">
        <v>1501</v>
      </c>
      <c r="E8876"/>
      <c r="F8876" t="s">
        <v>253</v>
      </c>
      <c r="G8876">
        <v>1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6636</v>
      </c>
    </row>
    <row r="8877" spans="1:13">
      <c r="A8877" s="13">
        <f t="shared" si="138"/>
        <v>1</v>
      </c>
      <c r="B8877">
        <v>3014293</v>
      </c>
      <c r="C8877">
        <v>1380</v>
      </c>
      <c r="D8877">
        <v>1500</v>
      </c>
      <c r="E8877"/>
      <c r="F8877" t="s">
        <v>253</v>
      </c>
      <c r="G8877">
        <v>1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6637</v>
      </c>
    </row>
    <row r="8878" spans="1:13">
      <c r="A8878" s="13">
        <f t="shared" si="138"/>
        <v>3</v>
      </c>
      <c r="B8878">
        <v>3014294</v>
      </c>
      <c r="C8878">
        <v>1380</v>
      </c>
      <c r="D8878">
        <v>1500</v>
      </c>
      <c r="E8878"/>
      <c r="F8878" t="s">
        <v>253</v>
      </c>
      <c r="G8878">
        <v>3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6638</v>
      </c>
    </row>
    <row r="8879" spans="1:13">
      <c r="A8879" s="13">
        <f t="shared" si="138"/>
        <v>1</v>
      </c>
      <c r="B8879">
        <v>3014295</v>
      </c>
      <c r="C8879">
        <v>1380</v>
      </c>
      <c r="D8879">
        <v>1500</v>
      </c>
      <c r="E8879"/>
      <c r="F8879" t="s">
        <v>253</v>
      </c>
      <c r="G8879">
        <v>1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6639</v>
      </c>
    </row>
    <row r="8880" spans="1:13">
      <c r="A8880" s="13">
        <f t="shared" si="138"/>
        <v>1</v>
      </c>
      <c r="B8880">
        <v>3014296</v>
      </c>
      <c r="C8880">
        <v>1380</v>
      </c>
      <c r="D8880">
        <v>1501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6640</v>
      </c>
    </row>
    <row r="8881" spans="1:13">
      <c r="A8881" s="13">
        <f t="shared" si="138"/>
        <v>2</v>
      </c>
      <c r="B8881">
        <v>3014297</v>
      </c>
      <c r="C8881">
        <v>1380</v>
      </c>
      <c r="D8881">
        <v>1501</v>
      </c>
      <c r="E8881"/>
      <c r="F8881" t="s">
        <v>253</v>
      </c>
      <c r="G8881">
        <v>2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6641</v>
      </c>
    </row>
    <row r="8882" spans="1:13">
      <c r="A8882" s="13">
        <f t="shared" si="138"/>
        <v>4</v>
      </c>
      <c r="B8882">
        <v>3014298</v>
      </c>
      <c r="C8882">
        <v>1380</v>
      </c>
      <c r="D8882">
        <v>1500</v>
      </c>
      <c r="E8882"/>
      <c r="F8882" t="s">
        <v>253</v>
      </c>
      <c r="G8882">
        <v>4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6642</v>
      </c>
    </row>
    <row r="8883" spans="1:13">
      <c r="A8883" s="13">
        <f t="shared" si="138"/>
        <v>7</v>
      </c>
      <c r="B8883">
        <v>3014299</v>
      </c>
      <c r="C8883">
        <v>1380</v>
      </c>
      <c r="D8883">
        <v>1500</v>
      </c>
      <c r="E8883"/>
      <c r="F8883" t="s">
        <v>253</v>
      </c>
      <c r="G8883">
        <v>7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6643</v>
      </c>
    </row>
    <row r="8884" spans="1:13">
      <c r="A8884" s="13">
        <f t="shared" si="138"/>
        <v>1</v>
      </c>
      <c r="B8884">
        <v>3014300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6644</v>
      </c>
    </row>
    <row r="8885" spans="1:13">
      <c r="A8885" s="13">
        <f t="shared" si="138"/>
        <v>1</v>
      </c>
      <c r="B8885">
        <v>3014301</v>
      </c>
      <c r="C8885">
        <v>1380</v>
      </c>
      <c r="D8885">
        <v>1501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6645</v>
      </c>
    </row>
    <row r="8886" spans="1:13">
      <c r="A8886" s="13">
        <f t="shared" si="138"/>
        <v>12</v>
      </c>
      <c r="B8886">
        <v>3014302</v>
      </c>
      <c r="C8886">
        <v>1380</v>
      </c>
      <c r="D8886">
        <v>1501</v>
      </c>
      <c r="E8886"/>
      <c r="F8886" t="s">
        <v>253</v>
      </c>
      <c r="G8886">
        <v>12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6646</v>
      </c>
    </row>
    <row r="8887" spans="1:13">
      <c r="A8887" s="13">
        <f t="shared" si="138"/>
        <v>12</v>
      </c>
      <c r="B8887">
        <v>3014303</v>
      </c>
      <c r="C8887">
        <v>1380</v>
      </c>
      <c r="D8887">
        <v>1501</v>
      </c>
      <c r="E8887"/>
      <c r="F8887" t="s">
        <v>253</v>
      </c>
      <c r="G8887">
        <v>12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6647</v>
      </c>
    </row>
    <row r="8888" spans="1:13">
      <c r="A8888" s="13">
        <f t="shared" si="138"/>
        <v>3</v>
      </c>
      <c r="B8888">
        <v>3014304</v>
      </c>
      <c r="C8888">
        <v>1380</v>
      </c>
      <c r="D8888">
        <v>1500</v>
      </c>
      <c r="E8888"/>
      <c r="F8888" t="s">
        <v>253</v>
      </c>
      <c r="G8888">
        <v>3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6648</v>
      </c>
    </row>
    <row r="8889" spans="1:13">
      <c r="A8889" s="13">
        <f t="shared" si="138"/>
        <v>1</v>
      </c>
      <c r="B8889">
        <v>3014305</v>
      </c>
      <c r="C8889">
        <v>1380</v>
      </c>
      <c r="D8889">
        <v>1500</v>
      </c>
      <c r="E8889"/>
      <c r="F8889" t="s">
        <v>253</v>
      </c>
      <c r="G8889">
        <v>1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7955</v>
      </c>
    </row>
    <row r="8890" spans="1:13">
      <c r="A8890" s="13">
        <f t="shared" si="138"/>
        <v>1</v>
      </c>
      <c r="B8890">
        <v>3014306</v>
      </c>
      <c r="C8890">
        <v>1380</v>
      </c>
      <c r="D8890">
        <v>1501</v>
      </c>
      <c r="E8890"/>
      <c r="F8890" t="s">
        <v>253</v>
      </c>
      <c r="G8890">
        <v>1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6649</v>
      </c>
    </row>
    <row r="8891" spans="1:13">
      <c r="A8891" s="13">
        <f t="shared" si="138"/>
        <v>1</v>
      </c>
      <c r="B8891">
        <v>3014307</v>
      </c>
      <c r="C8891">
        <v>1380</v>
      </c>
      <c r="D8891">
        <v>1500</v>
      </c>
      <c r="E8891"/>
      <c r="F8891" t="s">
        <v>253</v>
      </c>
      <c r="G8891">
        <v>1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7700</v>
      </c>
    </row>
    <row r="8892" spans="1:13">
      <c r="A8892" s="13">
        <f t="shared" si="138"/>
        <v>3</v>
      </c>
      <c r="B8892">
        <v>3014308</v>
      </c>
      <c r="C8892">
        <v>1380</v>
      </c>
      <c r="D8892">
        <v>1500</v>
      </c>
      <c r="E8892"/>
      <c r="F8892" t="s">
        <v>253</v>
      </c>
      <c r="G8892">
        <v>3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6650</v>
      </c>
    </row>
    <row r="8893" spans="1:13">
      <c r="A8893" s="13">
        <f t="shared" si="138"/>
        <v>2</v>
      </c>
      <c r="B8893">
        <v>3014309</v>
      </c>
      <c r="C8893">
        <v>1380</v>
      </c>
      <c r="D8893">
        <v>1501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6651</v>
      </c>
    </row>
    <row r="8894" spans="1:13">
      <c r="A8894" s="13">
        <f t="shared" si="138"/>
        <v>1</v>
      </c>
      <c r="B8894">
        <v>3014310</v>
      </c>
      <c r="C8894">
        <v>1380</v>
      </c>
      <c r="D8894">
        <v>1501</v>
      </c>
      <c r="E8894"/>
      <c r="F8894" t="s">
        <v>253</v>
      </c>
      <c r="G8894">
        <v>1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6652</v>
      </c>
    </row>
    <row r="8895" spans="1:13">
      <c r="A8895" s="13">
        <f t="shared" si="138"/>
        <v>1</v>
      </c>
      <c r="B8895">
        <v>3014311</v>
      </c>
      <c r="C8895">
        <v>1380</v>
      </c>
      <c r="D8895">
        <v>1500</v>
      </c>
      <c r="E8895"/>
      <c r="F8895" t="s">
        <v>253</v>
      </c>
      <c r="G8895">
        <v>1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6653</v>
      </c>
    </row>
    <row r="8896" spans="1:13">
      <c r="A8896" s="13">
        <f t="shared" si="138"/>
        <v>1</v>
      </c>
      <c r="B8896">
        <v>3014312</v>
      </c>
      <c r="C8896">
        <v>1380</v>
      </c>
      <c r="D8896">
        <v>1501</v>
      </c>
      <c r="E8896"/>
      <c r="F8896" t="s">
        <v>253</v>
      </c>
      <c r="G8896">
        <v>1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6654</v>
      </c>
    </row>
    <row r="8897" spans="1:13">
      <c r="A8897" s="13">
        <f t="shared" si="138"/>
        <v>1</v>
      </c>
      <c r="B8897">
        <v>3014313</v>
      </c>
      <c r="C8897">
        <v>1380</v>
      </c>
      <c r="D8897">
        <v>1501</v>
      </c>
      <c r="E8897"/>
      <c r="F8897" t="s">
        <v>253</v>
      </c>
      <c r="G8897">
        <v>1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6655</v>
      </c>
    </row>
    <row r="8898" spans="1:13">
      <c r="A8898" s="13">
        <f t="shared" si="138"/>
        <v>1</v>
      </c>
      <c r="B8898">
        <v>3014314</v>
      </c>
      <c r="C8898">
        <v>1380</v>
      </c>
      <c r="D8898">
        <v>1501</v>
      </c>
      <c r="E8898"/>
      <c r="F8898" t="s">
        <v>253</v>
      </c>
      <c r="G8898">
        <v>1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6656</v>
      </c>
    </row>
    <row r="8899" spans="1:13">
      <c r="A8899" s="13">
        <f t="shared" ref="A8899:A8962" si="139">G8899+H8899+I8899</f>
        <v>1</v>
      </c>
      <c r="B8899">
        <v>3014315</v>
      </c>
      <c r="C8899">
        <v>1380</v>
      </c>
      <c r="D8899">
        <v>1501</v>
      </c>
      <c r="E8899"/>
      <c r="F8899" t="s">
        <v>253</v>
      </c>
      <c r="G8899">
        <v>1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6657</v>
      </c>
    </row>
    <row r="8900" spans="1:13">
      <c r="A8900" s="13">
        <f t="shared" si="139"/>
        <v>12</v>
      </c>
      <c r="B8900">
        <v>3014316</v>
      </c>
      <c r="C8900">
        <v>1380</v>
      </c>
      <c r="D8900">
        <v>1500</v>
      </c>
      <c r="E8900"/>
      <c r="F8900" t="s">
        <v>253</v>
      </c>
      <c r="G8900">
        <v>12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9245</v>
      </c>
    </row>
    <row r="8901" spans="1:13">
      <c r="A8901" s="13">
        <f t="shared" si="139"/>
        <v>12</v>
      </c>
      <c r="B8901">
        <v>3014317</v>
      </c>
      <c r="C8901">
        <v>1380</v>
      </c>
      <c r="D8901">
        <v>1500</v>
      </c>
      <c r="E8901"/>
      <c r="F8901" t="s">
        <v>253</v>
      </c>
      <c r="G8901">
        <v>12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7592</v>
      </c>
    </row>
    <row r="8902" spans="1:13">
      <c r="A8902" s="13">
        <f t="shared" si="139"/>
        <v>1</v>
      </c>
      <c r="B8902">
        <v>3014318</v>
      </c>
      <c r="C8902">
        <v>1380</v>
      </c>
      <c r="D8902">
        <v>1500</v>
      </c>
      <c r="E8902"/>
      <c r="F8902" t="s">
        <v>253</v>
      </c>
      <c r="G8902">
        <v>1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8916</v>
      </c>
    </row>
    <row r="8903" spans="1:13">
      <c r="A8903" s="13">
        <f t="shared" si="139"/>
        <v>2</v>
      </c>
      <c r="B8903">
        <v>3014319</v>
      </c>
      <c r="C8903">
        <v>1380</v>
      </c>
      <c r="D8903">
        <v>1500</v>
      </c>
      <c r="E8903"/>
      <c r="F8903" t="s">
        <v>253</v>
      </c>
      <c r="G8903">
        <v>2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8751</v>
      </c>
    </row>
    <row r="8904" spans="1:13">
      <c r="A8904" s="13">
        <f t="shared" si="139"/>
        <v>2</v>
      </c>
      <c r="B8904">
        <v>3014321</v>
      </c>
      <c r="C8904">
        <v>1380</v>
      </c>
      <c r="D8904">
        <v>1500</v>
      </c>
      <c r="E8904"/>
      <c r="F8904" t="s">
        <v>253</v>
      </c>
      <c r="G8904">
        <v>2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6658</v>
      </c>
    </row>
    <row r="8905" spans="1:13">
      <c r="A8905" s="13">
        <f t="shared" si="139"/>
        <v>1</v>
      </c>
      <c r="B8905">
        <v>3014322</v>
      </c>
      <c r="C8905">
        <v>1380</v>
      </c>
      <c r="D8905">
        <v>1500</v>
      </c>
      <c r="E8905"/>
      <c r="F8905" t="s">
        <v>253</v>
      </c>
      <c r="G8905">
        <v>1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8283</v>
      </c>
    </row>
    <row r="8906" spans="1:13">
      <c r="A8906" s="13">
        <f t="shared" si="139"/>
        <v>4</v>
      </c>
      <c r="B8906">
        <v>3014323</v>
      </c>
      <c r="C8906">
        <v>1380</v>
      </c>
      <c r="D8906">
        <v>1500</v>
      </c>
      <c r="E8906"/>
      <c r="F8906" t="s">
        <v>253</v>
      </c>
      <c r="G8906">
        <v>4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6659</v>
      </c>
    </row>
    <row r="8907" spans="1:13">
      <c r="A8907" s="13">
        <f t="shared" si="139"/>
        <v>8</v>
      </c>
      <c r="B8907">
        <v>3014326</v>
      </c>
      <c r="C8907">
        <v>1380</v>
      </c>
      <c r="D8907">
        <v>1500</v>
      </c>
      <c r="E8907"/>
      <c r="F8907" t="s">
        <v>253</v>
      </c>
      <c r="G8907">
        <v>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6660</v>
      </c>
    </row>
    <row r="8908" spans="1:13">
      <c r="A8908" s="13">
        <f t="shared" si="139"/>
        <v>2</v>
      </c>
      <c r="B8908">
        <v>3014327</v>
      </c>
      <c r="C8908">
        <v>1380</v>
      </c>
      <c r="D8908">
        <v>1500</v>
      </c>
      <c r="E8908"/>
      <c r="F8908" t="s">
        <v>253</v>
      </c>
      <c r="G8908">
        <v>2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6661</v>
      </c>
    </row>
    <row r="8909" spans="1:13">
      <c r="A8909" s="13">
        <f t="shared" si="139"/>
        <v>2</v>
      </c>
      <c r="B8909">
        <v>3014328</v>
      </c>
      <c r="C8909">
        <v>1380</v>
      </c>
      <c r="D8909">
        <v>1500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6662</v>
      </c>
    </row>
    <row r="8910" spans="1:13">
      <c r="A8910" s="13">
        <f t="shared" si="139"/>
        <v>19</v>
      </c>
      <c r="B8910">
        <v>3014329</v>
      </c>
      <c r="C8910">
        <v>1380</v>
      </c>
      <c r="D8910">
        <v>1500</v>
      </c>
      <c r="E8910"/>
      <c r="F8910" t="s">
        <v>253</v>
      </c>
      <c r="G8910">
        <v>19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6663</v>
      </c>
    </row>
    <row r="8911" spans="1:13">
      <c r="A8911" s="13">
        <f t="shared" si="139"/>
        <v>19</v>
      </c>
      <c r="B8911">
        <v>3014330</v>
      </c>
      <c r="C8911">
        <v>1380</v>
      </c>
      <c r="D8911">
        <v>1500</v>
      </c>
      <c r="E8911"/>
      <c r="F8911" t="s">
        <v>253</v>
      </c>
      <c r="G8911">
        <v>19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6664</v>
      </c>
    </row>
    <row r="8912" spans="1:13">
      <c r="A8912" s="13">
        <f t="shared" si="139"/>
        <v>1</v>
      </c>
      <c r="B8912">
        <v>3014331</v>
      </c>
      <c r="C8912">
        <v>1400</v>
      </c>
      <c r="D8912">
        <v>1500</v>
      </c>
      <c r="E8912"/>
      <c r="F8912" t="s">
        <v>253</v>
      </c>
      <c r="G8912">
        <v>1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8507</v>
      </c>
    </row>
    <row r="8913" spans="1:13">
      <c r="A8913" s="13">
        <f t="shared" si="139"/>
        <v>10</v>
      </c>
      <c r="B8913">
        <v>3014332</v>
      </c>
      <c r="C8913">
        <v>1380</v>
      </c>
      <c r="D8913">
        <v>1500</v>
      </c>
      <c r="E8913"/>
      <c r="F8913" t="s">
        <v>253</v>
      </c>
      <c r="G8913">
        <v>10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6665</v>
      </c>
    </row>
    <row r="8914" spans="1:13">
      <c r="A8914" s="13">
        <f t="shared" si="139"/>
        <v>34</v>
      </c>
      <c r="B8914">
        <v>3014332</v>
      </c>
      <c r="C8914">
        <v>1400</v>
      </c>
      <c r="D8914">
        <v>1500</v>
      </c>
      <c r="E8914"/>
      <c r="F8914" t="s">
        <v>253</v>
      </c>
      <c r="G8914">
        <v>34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6665</v>
      </c>
    </row>
    <row r="8915" spans="1:13">
      <c r="A8915" s="13">
        <f t="shared" si="139"/>
        <v>1</v>
      </c>
      <c r="B8915">
        <v>3014333</v>
      </c>
      <c r="C8915">
        <v>1400</v>
      </c>
      <c r="D8915">
        <v>1500</v>
      </c>
      <c r="E8915"/>
      <c r="F8915" t="s">
        <v>253</v>
      </c>
      <c r="G8915">
        <v>1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6666</v>
      </c>
    </row>
    <row r="8916" spans="1:13">
      <c r="A8916" s="13">
        <f t="shared" si="139"/>
        <v>1</v>
      </c>
      <c r="B8916">
        <v>3014334</v>
      </c>
      <c r="C8916">
        <v>1400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6667</v>
      </c>
    </row>
    <row r="8917" spans="1:13">
      <c r="A8917" s="13">
        <f t="shared" si="139"/>
        <v>1</v>
      </c>
      <c r="B8917">
        <v>3014335</v>
      </c>
      <c r="C8917">
        <v>1400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6668</v>
      </c>
    </row>
    <row r="8918" spans="1:13">
      <c r="A8918" s="13">
        <f t="shared" si="139"/>
        <v>1</v>
      </c>
      <c r="B8918">
        <v>3014336</v>
      </c>
      <c r="C8918">
        <v>1400</v>
      </c>
      <c r="D8918">
        <v>1500</v>
      </c>
      <c r="E8918"/>
      <c r="F8918" t="s">
        <v>253</v>
      </c>
      <c r="G8918">
        <v>1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6669</v>
      </c>
    </row>
    <row r="8919" spans="1:13">
      <c r="A8919" s="13">
        <f t="shared" si="139"/>
        <v>1</v>
      </c>
      <c r="B8919">
        <v>3014337</v>
      </c>
      <c r="C8919">
        <v>1400</v>
      </c>
      <c r="D8919">
        <v>1500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6670</v>
      </c>
    </row>
    <row r="8920" spans="1:13">
      <c r="A8920" s="13">
        <f t="shared" si="139"/>
        <v>1</v>
      </c>
      <c r="B8920">
        <v>3014338</v>
      </c>
      <c r="C8920">
        <v>1380</v>
      </c>
      <c r="D8920">
        <v>1500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6671</v>
      </c>
    </row>
    <row r="8921" spans="1:13">
      <c r="A8921" s="13">
        <f t="shared" si="139"/>
        <v>29</v>
      </c>
      <c r="B8921">
        <v>3014339</v>
      </c>
      <c r="C8921">
        <v>1380</v>
      </c>
      <c r="D8921">
        <v>1500</v>
      </c>
      <c r="E8921"/>
      <c r="F8921" t="s">
        <v>253</v>
      </c>
      <c r="G8921">
        <v>29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6672</v>
      </c>
    </row>
    <row r="8922" spans="1:13">
      <c r="A8922" s="13">
        <f t="shared" si="139"/>
        <v>1</v>
      </c>
      <c r="B8922">
        <v>3014341</v>
      </c>
      <c r="C8922">
        <v>1380</v>
      </c>
      <c r="D8922">
        <v>1501</v>
      </c>
      <c r="E8922"/>
      <c r="F8922" t="s">
        <v>253</v>
      </c>
      <c r="G8922">
        <v>1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6673</v>
      </c>
    </row>
    <row r="8923" spans="1:13">
      <c r="A8923" s="13">
        <f t="shared" si="139"/>
        <v>1</v>
      </c>
      <c r="B8923">
        <v>3014342</v>
      </c>
      <c r="C8923">
        <v>1380</v>
      </c>
      <c r="D8923">
        <v>1501</v>
      </c>
      <c r="E8923"/>
      <c r="F8923" t="s">
        <v>253</v>
      </c>
      <c r="G8923">
        <v>1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6674</v>
      </c>
    </row>
    <row r="8924" spans="1:13">
      <c r="A8924" s="13">
        <f t="shared" si="139"/>
        <v>1</v>
      </c>
      <c r="B8924">
        <v>3014343</v>
      </c>
      <c r="C8924">
        <v>1380</v>
      </c>
      <c r="D8924">
        <v>1500</v>
      </c>
      <c r="E8924"/>
      <c r="F8924" t="s">
        <v>253</v>
      </c>
      <c r="G8924">
        <v>1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6675</v>
      </c>
    </row>
    <row r="8925" spans="1:13">
      <c r="A8925" s="13">
        <f t="shared" si="139"/>
        <v>1</v>
      </c>
      <c r="B8925">
        <v>3014344</v>
      </c>
      <c r="C8925">
        <v>1380</v>
      </c>
      <c r="D8925">
        <v>1500</v>
      </c>
      <c r="E8925"/>
      <c r="F8925" t="s">
        <v>253</v>
      </c>
      <c r="G8925">
        <v>1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6676</v>
      </c>
    </row>
    <row r="8926" spans="1:13">
      <c r="A8926" s="13">
        <f t="shared" si="139"/>
        <v>1</v>
      </c>
      <c r="B8926">
        <v>3014345</v>
      </c>
      <c r="C8926">
        <v>1380</v>
      </c>
      <c r="D8926">
        <v>1501</v>
      </c>
      <c r="E8926"/>
      <c r="F8926" t="s">
        <v>253</v>
      </c>
      <c r="G8926">
        <v>1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6677</v>
      </c>
    </row>
    <row r="8927" spans="1:13">
      <c r="A8927" s="13">
        <f t="shared" si="139"/>
        <v>1</v>
      </c>
      <c r="B8927">
        <v>3014346</v>
      </c>
      <c r="C8927">
        <v>1380</v>
      </c>
      <c r="D8927">
        <v>1500</v>
      </c>
      <c r="E8927"/>
      <c r="F8927" t="s">
        <v>253</v>
      </c>
      <c r="G8927">
        <v>1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8619</v>
      </c>
    </row>
    <row r="8928" spans="1:13">
      <c r="A8928" s="13">
        <f t="shared" si="139"/>
        <v>2</v>
      </c>
      <c r="B8928">
        <v>3014347</v>
      </c>
      <c r="C8928">
        <v>1380</v>
      </c>
      <c r="D8928">
        <v>1500</v>
      </c>
      <c r="E8928"/>
      <c r="F8928" t="s">
        <v>253</v>
      </c>
      <c r="G8928">
        <v>2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6678</v>
      </c>
    </row>
    <row r="8929" spans="1:13">
      <c r="A8929" s="13">
        <f t="shared" si="139"/>
        <v>1</v>
      </c>
      <c r="B8929">
        <v>3014348</v>
      </c>
      <c r="C8929">
        <v>1380</v>
      </c>
      <c r="D8929">
        <v>1500</v>
      </c>
      <c r="E8929"/>
      <c r="F8929" t="s">
        <v>253</v>
      </c>
      <c r="G8929">
        <v>1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8799</v>
      </c>
    </row>
    <row r="8930" spans="1:13">
      <c r="A8930" s="13">
        <f t="shared" si="139"/>
        <v>2</v>
      </c>
      <c r="B8930">
        <v>3014349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6679</v>
      </c>
    </row>
    <row r="8931" spans="1:13">
      <c r="A8931" s="13">
        <f t="shared" si="139"/>
        <v>2</v>
      </c>
      <c r="B8931">
        <v>3014350</v>
      </c>
      <c r="C8931">
        <v>1380</v>
      </c>
      <c r="D8931">
        <v>1501</v>
      </c>
      <c r="E8931"/>
      <c r="F8931" t="s">
        <v>253</v>
      </c>
      <c r="G8931">
        <v>2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6680</v>
      </c>
    </row>
    <row r="8932" spans="1:13">
      <c r="A8932" s="13">
        <f t="shared" si="139"/>
        <v>1</v>
      </c>
      <c r="B8932">
        <v>3014352</v>
      </c>
      <c r="C8932">
        <v>1380</v>
      </c>
      <c r="D8932">
        <v>1501</v>
      </c>
      <c r="E8932"/>
      <c r="F8932" t="s">
        <v>253</v>
      </c>
      <c r="G8932">
        <v>1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6681</v>
      </c>
    </row>
    <row r="8933" spans="1:13">
      <c r="A8933" s="13">
        <f t="shared" si="139"/>
        <v>3</v>
      </c>
      <c r="B8933">
        <v>3014353</v>
      </c>
      <c r="C8933">
        <v>1380</v>
      </c>
      <c r="D8933">
        <v>1501</v>
      </c>
      <c r="E8933"/>
      <c r="F8933" t="s">
        <v>253</v>
      </c>
      <c r="G8933">
        <v>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6682</v>
      </c>
    </row>
    <row r="8934" spans="1:13">
      <c r="A8934" s="13">
        <f t="shared" si="139"/>
        <v>3</v>
      </c>
      <c r="B8934">
        <v>3014354</v>
      </c>
      <c r="C8934">
        <v>1380</v>
      </c>
      <c r="D8934">
        <v>1500</v>
      </c>
      <c r="E8934"/>
      <c r="F8934" t="s">
        <v>253</v>
      </c>
      <c r="G8934">
        <v>3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8544</v>
      </c>
    </row>
    <row r="8935" spans="1:13">
      <c r="A8935" s="13">
        <f t="shared" si="139"/>
        <v>2</v>
      </c>
      <c r="B8935">
        <v>3014355</v>
      </c>
      <c r="C8935">
        <v>1380</v>
      </c>
      <c r="D8935">
        <v>1500</v>
      </c>
      <c r="E8935"/>
      <c r="F8935" t="s">
        <v>253</v>
      </c>
      <c r="G8935">
        <v>2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8545</v>
      </c>
    </row>
    <row r="8936" spans="1:13">
      <c r="A8936" s="13">
        <f t="shared" si="139"/>
        <v>1</v>
      </c>
      <c r="B8936">
        <v>3014356</v>
      </c>
      <c r="C8936">
        <v>1380</v>
      </c>
      <c r="D8936">
        <v>1501</v>
      </c>
      <c r="E8936"/>
      <c r="F8936" t="s">
        <v>253</v>
      </c>
      <c r="G8936">
        <v>1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6683</v>
      </c>
    </row>
    <row r="8937" spans="1:13">
      <c r="A8937" s="13">
        <f t="shared" si="139"/>
        <v>1</v>
      </c>
      <c r="B8937">
        <v>3014357</v>
      </c>
      <c r="C8937">
        <v>1380</v>
      </c>
      <c r="D8937">
        <v>1501</v>
      </c>
      <c r="E8937"/>
      <c r="F8937" t="s">
        <v>253</v>
      </c>
      <c r="G8937">
        <v>1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6684</v>
      </c>
    </row>
    <row r="8938" spans="1:13">
      <c r="A8938" s="13">
        <f t="shared" si="139"/>
        <v>1</v>
      </c>
      <c r="B8938">
        <v>3014358</v>
      </c>
      <c r="C8938">
        <v>1380</v>
      </c>
      <c r="D8938">
        <v>1501</v>
      </c>
      <c r="E8938"/>
      <c r="F8938" t="s">
        <v>253</v>
      </c>
      <c r="G8938">
        <v>1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6685</v>
      </c>
    </row>
    <row r="8939" spans="1:13">
      <c r="A8939" s="13">
        <f t="shared" si="139"/>
        <v>1</v>
      </c>
      <c r="B8939">
        <v>3014359</v>
      </c>
      <c r="C8939">
        <v>1380</v>
      </c>
      <c r="D8939">
        <v>1501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6686</v>
      </c>
    </row>
    <row r="8940" spans="1:13">
      <c r="A8940" s="13">
        <f t="shared" si="139"/>
        <v>1</v>
      </c>
      <c r="B8940">
        <v>3014360</v>
      </c>
      <c r="C8940">
        <v>1380</v>
      </c>
      <c r="D8940">
        <v>1501</v>
      </c>
      <c r="E8940"/>
      <c r="F8940" t="s">
        <v>253</v>
      </c>
      <c r="G8940">
        <v>1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6687</v>
      </c>
    </row>
    <row r="8941" spans="1:13">
      <c r="A8941" s="13">
        <f t="shared" si="139"/>
        <v>2</v>
      </c>
      <c r="B8941">
        <v>3014361</v>
      </c>
      <c r="C8941">
        <v>1380</v>
      </c>
      <c r="D8941">
        <v>1501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6688</v>
      </c>
    </row>
    <row r="8942" spans="1:13">
      <c r="A8942" s="13">
        <f t="shared" si="139"/>
        <v>1</v>
      </c>
      <c r="B8942">
        <v>3014363</v>
      </c>
      <c r="C8942">
        <v>1380</v>
      </c>
      <c r="D8942">
        <v>1501</v>
      </c>
      <c r="E8942"/>
      <c r="F8942" t="s">
        <v>253</v>
      </c>
      <c r="G8942">
        <v>1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6689</v>
      </c>
    </row>
    <row r="8943" spans="1:13">
      <c r="A8943" s="13">
        <f t="shared" si="139"/>
        <v>1</v>
      </c>
      <c r="B8943">
        <v>3014364</v>
      </c>
      <c r="C8943">
        <v>1380</v>
      </c>
      <c r="D8943">
        <v>1501</v>
      </c>
      <c r="E8943"/>
      <c r="F8943" t="s">
        <v>253</v>
      </c>
      <c r="G8943">
        <v>1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6690</v>
      </c>
    </row>
    <row r="8944" spans="1:13">
      <c r="A8944" s="13">
        <f t="shared" si="139"/>
        <v>1</v>
      </c>
      <c r="B8944">
        <v>3014365</v>
      </c>
      <c r="C8944">
        <v>1380</v>
      </c>
      <c r="D8944">
        <v>1501</v>
      </c>
      <c r="E8944"/>
      <c r="F8944" t="s">
        <v>253</v>
      </c>
      <c r="G8944">
        <v>1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6691</v>
      </c>
    </row>
    <row r="8945" spans="1:13">
      <c r="A8945" s="13">
        <f t="shared" si="139"/>
        <v>1</v>
      </c>
      <c r="B8945">
        <v>3014366</v>
      </c>
      <c r="C8945">
        <v>1400</v>
      </c>
      <c r="D8945">
        <v>1500</v>
      </c>
      <c r="E8945"/>
      <c r="F8945" t="s">
        <v>253</v>
      </c>
      <c r="G8945">
        <v>1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9108</v>
      </c>
    </row>
    <row r="8946" spans="1:13">
      <c r="A8946" s="13">
        <f t="shared" si="139"/>
        <v>3</v>
      </c>
      <c r="B8946">
        <v>3014367</v>
      </c>
      <c r="C8946">
        <v>1380</v>
      </c>
      <c r="D8946">
        <v>1500</v>
      </c>
      <c r="E8946"/>
      <c r="F8946" t="s">
        <v>253</v>
      </c>
      <c r="G8946">
        <v>3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6692</v>
      </c>
    </row>
    <row r="8947" spans="1:13">
      <c r="A8947" s="13">
        <f t="shared" si="139"/>
        <v>115</v>
      </c>
      <c r="B8947">
        <v>3014368</v>
      </c>
      <c r="C8947">
        <v>1380</v>
      </c>
      <c r="D8947">
        <v>1500</v>
      </c>
      <c r="E8947"/>
      <c r="F8947" t="s">
        <v>253</v>
      </c>
      <c r="G8947">
        <v>115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8620</v>
      </c>
    </row>
    <row r="8948" spans="1:13">
      <c r="A8948" s="13">
        <f t="shared" si="139"/>
        <v>2</v>
      </c>
      <c r="B8948">
        <v>3014369</v>
      </c>
      <c r="C8948">
        <v>1380</v>
      </c>
      <c r="D8948">
        <v>1500</v>
      </c>
      <c r="E8948"/>
      <c r="F8948" t="s">
        <v>253</v>
      </c>
      <c r="G8948">
        <v>2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6693</v>
      </c>
    </row>
    <row r="8949" spans="1:13">
      <c r="A8949" s="13">
        <f t="shared" si="139"/>
        <v>12</v>
      </c>
      <c r="B8949">
        <v>3014370</v>
      </c>
      <c r="C8949">
        <v>1400</v>
      </c>
      <c r="D8949">
        <v>1500</v>
      </c>
      <c r="E8949"/>
      <c r="F8949" t="s">
        <v>253</v>
      </c>
      <c r="G8949">
        <v>12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8489</v>
      </c>
    </row>
    <row r="8950" spans="1:13">
      <c r="A8950" s="13">
        <f t="shared" si="139"/>
        <v>24</v>
      </c>
      <c r="B8950">
        <v>3014371</v>
      </c>
      <c r="C8950">
        <v>1400</v>
      </c>
      <c r="D8950">
        <v>1500</v>
      </c>
      <c r="E8950"/>
      <c r="F8950" t="s">
        <v>253</v>
      </c>
      <c r="G8950">
        <v>24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6694</v>
      </c>
    </row>
    <row r="8951" spans="1:13">
      <c r="A8951" s="13">
        <f t="shared" si="139"/>
        <v>4</v>
      </c>
      <c r="B8951">
        <v>3014372</v>
      </c>
      <c r="C8951">
        <v>1400</v>
      </c>
      <c r="D8951">
        <v>1500</v>
      </c>
      <c r="E8951"/>
      <c r="F8951" t="s">
        <v>253</v>
      </c>
      <c r="G8951">
        <v>4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6695</v>
      </c>
    </row>
    <row r="8952" spans="1:13">
      <c r="A8952" s="13">
        <f t="shared" si="139"/>
        <v>1</v>
      </c>
      <c r="B8952">
        <v>3014373</v>
      </c>
      <c r="C8952">
        <v>1400</v>
      </c>
      <c r="D8952">
        <v>1500</v>
      </c>
      <c r="E8952"/>
      <c r="F8952" t="s">
        <v>253</v>
      </c>
      <c r="G8952">
        <v>1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8284</v>
      </c>
    </row>
    <row r="8953" spans="1:13">
      <c r="A8953" s="13">
        <f t="shared" si="139"/>
        <v>24</v>
      </c>
      <c r="B8953">
        <v>3014374</v>
      </c>
      <c r="C8953">
        <v>1380</v>
      </c>
      <c r="D8953">
        <v>1500</v>
      </c>
      <c r="E8953"/>
      <c r="F8953" t="s">
        <v>253</v>
      </c>
      <c r="G8953">
        <v>24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6696</v>
      </c>
    </row>
    <row r="8954" spans="1:13">
      <c r="A8954" s="13">
        <f t="shared" si="139"/>
        <v>32</v>
      </c>
      <c r="B8954">
        <v>3014375</v>
      </c>
      <c r="C8954">
        <v>1380</v>
      </c>
      <c r="D8954">
        <v>1500</v>
      </c>
      <c r="E8954"/>
      <c r="F8954" t="s">
        <v>253</v>
      </c>
      <c r="G8954">
        <v>32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9169</v>
      </c>
    </row>
    <row r="8955" spans="1:13">
      <c r="A8955" s="13">
        <f t="shared" si="139"/>
        <v>70</v>
      </c>
      <c r="B8955">
        <v>3014376</v>
      </c>
      <c r="C8955">
        <v>1380</v>
      </c>
      <c r="D8955">
        <v>1500</v>
      </c>
      <c r="E8955"/>
      <c r="F8955" t="s">
        <v>253</v>
      </c>
      <c r="G8955">
        <v>70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6697</v>
      </c>
    </row>
    <row r="8956" spans="1:13">
      <c r="A8956" s="13">
        <f t="shared" si="139"/>
        <v>18</v>
      </c>
      <c r="B8956">
        <v>3014377</v>
      </c>
      <c r="C8956">
        <v>1380</v>
      </c>
      <c r="D8956">
        <v>1500</v>
      </c>
      <c r="E8956"/>
      <c r="F8956" t="s">
        <v>253</v>
      </c>
      <c r="G8956">
        <v>18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6698</v>
      </c>
    </row>
    <row r="8957" spans="1:13">
      <c r="A8957" s="13">
        <f t="shared" si="139"/>
        <v>30</v>
      </c>
      <c r="B8957">
        <v>3014379</v>
      </c>
      <c r="C8957">
        <v>1380</v>
      </c>
      <c r="D8957">
        <v>1500</v>
      </c>
      <c r="E8957"/>
      <c r="F8957" t="s">
        <v>253</v>
      </c>
      <c r="G8957">
        <v>30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6699</v>
      </c>
    </row>
    <row r="8958" spans="1:13">
      <c r="A8958" s="13">
        <f t="shared" si="139"/>
        <v>70</v>
      </c>
      <c r="B8958">
        <v>3014380</v>
      </c>
      <c r="C8958">
        <v>1380</v>
      </c>
      <c r="D8958">
        <v>1500</v>
      </c>
      <c r="E8958"/>
      <c r="F8958" t="s">
        <v>253</v>
      </c>
      <c r="G8958">
        <v>70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6700</v>
      </c>
    </row>
    <row r="8959" spans="1:13">
      <c r="A8959" s="13">
        <f t="shared" si="139"/>
        <v>70</v>
      </c>
      <c r="B8959">
        <v>3014381</v>
      </c>
      <c r="C8959">
        <v>1380</v>
      </c>
      <c r="D8959">
        <v>1500</v>
      </c>
      <c r="E8959"/>
      <c r="F8959" t="s">
        <v>253</v>
      </c>
      <c r="G8959">
        <v>70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6701</v>
      </c>
    </row>
    <row r="8960" spans="1:13">
      <c r="A8960" s="13">
        <f t="shared" si="139"/>
        <v>100</v>
      </c>
      <c r="B8960">
        <v>3014382</v>
      </c>
      <c r="C8960">
        <v>1380</v>
      </c>
      <c r="D8960">
        <v>1500</v>
      </c>
      <c r="E8960"/>
      <c r="F8960" t="s">
        <v>253</v>
      </c>
      <c r="G8960">
        <v>100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8219</v>
      </c>
    </row>
    <row r="8961" spans="1:13">
      <c r="A8961" s="13">
        <f t="shared" si="139"/>
        <v>30</v>
      </c>
      <c r="B8961">
        <v>3014383</v>
      </c>
      <c r="C8961">
        <v>1380</v>
      </c>
      <c r="D8961">
        <v>1500</v>
      </c>
      <c r="E8961"/>
      <c r="F8961" t="s">
        <v>253</v>
      </c>
      <c r="G8961">
        <v>30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6702</v>
      </c>
    </row>
    <row r="8962" spans="1:13">
      <c r="A8962" s="13">
        <f t="shared" si="139"/>
        <v>5</v>
      </c>
      <c r="B8962">
        <v>3014384</v>
      </c>
      <c r="C8962">
        <v>1380</v>
      </c>
      <c r="D8962">
        <v>1501</v>
      </c>
      <c r="E8962"/>
      <c r="F8962" t="s">
        <v>253</v>
      </c>
      <c r="G8962">
        <v>5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6703</v>
      </c>
    </row>
    <row r="8963" spans="1:13">
      <c r="A8963" s="13">
        <f t="shared" ref="A8963:A9026" si="140">G8963+H8963+I8963</f>
        <v>8</v>
      </c>
      <c r="B8963">
        <v>3014385</v>
      </c>
      <c r="C8963">
        <v>1380</v>
      </c>
      <c r="D8963">
        <v>1501</v>
      </c>
      <c r="E8963"/>
      <c r="F8963" t="s">
        <v>253</v>
      </c>
      <c r="G8963">
        <v>8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6704</v>
      </c>
    </row>
    <row r="8964" spans="1:13">
      <c r="A8964" s="13">
        <f t="shared" si="140"/>
        <v>3</v>
      </c>
      <c r="B8964">
        <v>3014386</v>
      </c>
      <c r="C8964">
        <v>1380</v>
      </c>
      <c r="D8964">
        <v>1501</v>
      </c>
      <c r="E8964"/>
      <c r="F8964" t="s">
        <v>253</v>
      </c>
      <c r="G8964">
        <v>3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6705</v>
      </c>
    </row>
    <row r="8965" spans="1:13">
      <c r="A8965" s="13">
        <f t="shared" si="140"/>
        <v>1</v>
      </c>
      <c r="B8965">
        <v>3014387</v>
      </c>
      <c r="C8965">
        <v>1380</v>
      </c>
      <c r="D8965">
        <v>1501</v>
      </c>
      <c r="E8965"/>
      <c r="F8965" t="s">
        <v>253</v>
      </c>
      <c r="G8965">
        <v>1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6706</v>
      </c>
    </row>
    <row r="8966" spans="1:13">
      <c r="A8966" s="13">
        <f t="shared" si="140"/>
        <v>1</v>
      </c>
      <c r="B8966">
        <v>3014388</v>
      </c>
      <c r="C8966">
        <v>1380</v>
      </c>
      <c r="D8966">
        <v>1501</v>
      </c>
      <c r="E8966"/>
      <c r="F8966" t="s">
        <v>253</v>
      </c>
      <c r="G8966">
        <v>1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6707</v>
      </c>
    </row>
    <row r="8967" spans="1:13">
      <c r="A8967" s="13">
        <f t="shared" si="140"/>
        <v>3</v>
      </c>
      <c r="B8967">
        <v>3014389</v>
      </c>
      <c r="C8967">
        <v>1380</v>
      </c>
      <c r="D8967">
        <v>1500</v>
      </c>
      <c r="E8967"/>
      <c r="F8967" t="s">
        <v>253</v>
      </c>
      <c r="G8967">
        <v>3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6708</v>
      </c>
    </row>
    <row r="8968" spans="1:13">
      <c r="A8968" s="13">
        <f t="shared" si="140"/>
        <v>2</v>
      </c>
      <c r="B8968">
        <v>3014390</v>
      </c>
      <c r="C8968">
        <v>1380</v>
      </c>
      <c r="D8968">
        <v>1501</v>
      </c>
      <c r="E8968"/>
      <c r="F8968" t="s">
        <v>253</v>
      </c>
      <c r="G8968">
        <v>2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6709</v>
      </c>
    </row>
    <row r="8969" spans="1:13">
      <c r="A8969" s="13">
        <f t="shared" si="140"/>
        <v>1</v>
      </c>
      <c r="B8969">
        <v>3014391</v>
      </c>
      <c r="C8969">
        <v>1380</v>
      </c>
      <c r="D8969">
        <v>1501</v>
      </c>
      <c r="E8969"/>
      <c r="F8969" t="s">
        <v>253</v>
      </c>
      <c r="G8969">
        <v>1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6710</v>
      </c>
    </row>
    <row r="8970" spans="1:13">
      <c r="A8970" s="13">
        <f t="shared" si="140"/>
        <v>2</v>
      </c>
      <c r="B8970">
        <v>3014392</v>
      </c>
      <c r="C8970">
        <v>1380</v>
      </c>
      <c r="D8970">
        <v>1501</v>
      </c>
      <c r="E8970"/>
      <c r="F8970" t="s">
        <v>253</v>
      </c>
      <c r="G8970">
        <v>2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6711</v>
      </c>
    </row>
    <row r="8971" spans="1:13">
      <c r="A8971" s="13">
        <f t="shared" si="140"/>
        <v>2</v>
      </c>
      <c r="B8971">
        <v>3014393</v>
      </c>
      <c r="C8971">
        <v>1380</v>
      </c>
      <c r="D8971">
        <v>1501</v>
      </c>
      <c r="E8971"/>
      <c r="F8971" t="s">
        <v>253</v>
      </c>
      <c r="G8971">
        <v>2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6712</v>
      </c>
    </row>
    <row r="8972" spans="1:13">
      <c r="A8972" s="13">
        <f t="shared" si="140"/>
        <v>1</v>
      </c>
      <c r="B8972">
        <v>3014394</v>
      </c>
      <c r="C8972">
        <v>1380</v>
      </c>
      <c r="D8972">
        <v>1501</v>
      </c>
      <c r="E8972"/>
      <c r="F8972" t="s">
        <v>253</v>
      </c>
      <c r="G8972">
        <v>1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6713</v>
      </c>
    </row>
    <row r="8973" spans="1:13">
      <c r="A8973" s="13">
        <f t="shared" si="140"/>
        <v>1</v>
      </c>
      <c r="B8973">
        <v>3014395</v>
      </c>
      <c r="C8973">
        <v>1380</v>
      </c>
      <c r="D8973">
        <v>1501</v>
      </c>
      <c r="E8973"/>
      <c r="F8973" t="s">
        <v>253</v>
      </c>
      <c r="G8973">
        <v>1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6714</v>
      </c>
    </row>
    <row r="8974" spans="1:13">
      <c r="A8974" s="13">
        <f t="shared" si="140"/>
        <v>1</v>
      </c>
      <c r="B8974">
        <v>3014396</v>
      </c>
      <c r="C8974">
        <v>1380</v>
      </c>
      <c r="D8974">
        <v>1501</v>
      </c>
      <c r="E8974"/>
      <c r="F8974" t="s">
        <v>253</v>
      </c>
      <c r="G8974">
        <v>1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6715</v>
      </c>
    </row>
    <row r="8975" spans="1:13">
      <c r="A8975" s="13">
        <f t="shared" si="140"/>
        <v>1</v>
      </c>
      <c r="B8975">
        <v>3014397</v>
      </c>
      <c r="C8975">
        <v>1380</v>
      </c>
      <c r="D8975">
        <v>1500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6716</v>
      </c>
    </row>
    <row r="8976" spans="1:13">
      <c r="A8976" s="13">
        <f t="shared" si="140"/>
        <v>1</v>
      </c>
      <c r="B8976">
        <v>3014398</v>
      </c>
      <c r="C8976">
        <v>1380</v>
      </c>
      <c r="D8976">
        <v>1501</v>
      </c>
      <c r="E8976"/>
      <c r="F8976" t="s">
        <v>253</v>
      </c>
      <c r="G8976">
        <v>1</v>
      </c>
      <c r="H8976">
        <v>0</v>
      </c>
      <c r="I8976">
        <v>0</v>
      </c>
      <c r="J8976">
        <v>0</v>
      </c>
      <c r="K8976">
        <v>0</v>
      </c>
      <c r="L8976">
        <v>0</v>
      </c>
      <c r="M8976" t="s">
        <v>6717</v>
      </c>
    </row>
    <row r="8977" spans="1:13">
      <c r="A8977" s="13">
        <f t="shared" si="140"/>
        <v>1</v>
      </c>
      <c r="B8977">
        <v>3014399</v>
      </c>
      <c r="C8977">
        <v>1380</v>
      </c>
      <c r="D8977">
        <v>1500</v>
      </c>
      <c r="E8977"/>
      <c r="F8977" t="s">
        <v>253</v>
      </c>
      <c r="G8977">
        <v>1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6718</v>
      </c>
    </row>
    <row r="8978" spans="1:13">
      <c r="A8978" s="13">
        <f t="shared" si="140"/>
        <v>1</v>
      </c>
      <c r="B8978">
        <v>3014400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6719</v>
      </c>
    </row>
    <row r="8979" spans="1:13">
      <c r="A8979" s="13">
        <f t="shared" si="140"/>
        <v>1</v>
      </c>
      <c r="B8979">
        <v>3014401</v>
      </c>
      <c r="C8979">
        <v>1380</v>
      </c>
      <c r="D8979">
        <v>1501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6720</v>
      </c>
    </row>
    <row r="8980" spans="1:13">
      <c r="A8980" s="13">
        <f t="shared" si="140"/>
        <v>1</v>
      </c>
      <c r="B8980">
        <v>3014402</v>
      </c>
      <c r="C8980">
        <v>1380</v>
      </c>
      <c r="D8980">
        <v>1501</v>
      </c>
      <c r="E8980"/>
      <c r="F8980" t="s">
        <v>253</v>
      </c>
      <c r="G8980">
        <v>1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6721</v>
      </c>
    </row>
    <row r="8981" spans="1:13">
      <c r="A8981" s="13">
        <f t="shared" si="140"/>
        <v>2</v>
      </c>
      <c r="B8981">
        <v>3014403</v>
      </c>
      <c r="C8981">
        <v>1380</v>
      </c>
      <c r="D8981">
        <v>1501</v>
      </c>
      <c r="E8981"/>
      <c r="F8981" t="s">
        <v>253</v>
      </c>
      <c r="G8981">
        <v>2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6722</v>
      </c>
    </row>
    <row r="8982" spans="1:13">
      <c r="A8982" s="13">
        <f t="shared" si="140"/>
        <v>1</v>
      </c>
      <c r="B8982">
        <v>3014404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6723</v>
      </c>
    </row>
    <row r="8983" spans="1:13">
      <c r="A8983" s="13">
        <f t="shared" si="140"/>
        <v>2</v>
      </c>
      <c r="B8983">
        <v>3014406</v>
      </c>
      <c r="C8983">
        <v>1380</v>
      </c>
      <c r="D8983">
        <v>1501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6724</v>
      </c>
    </row>
    <row r="8984" spans="1:13">
      <c r="A8984" s="13">
        <f t="shared" si="140"/>
        <v>2</v>
      </c>
      <c r="B8984">
        <v>3014408</v>
      </c>
      <c r="C8984">
        <v>1380</v>
      </c>
      <c r="D8984">
        <v>1501</v>
      </c>
      <c r="E8984"/>
      <c r="F8984" t="s">
        <v>253</v>
      </c>
      <c r="G8984">
        <v>2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6725</v>
      </c>
    </row>
    <row r="8985" spans="1:13">
      <c r="A8985" s="13">
        <f t="shared" si="140"/>
        <v>1</v>
      </c>
      <c r="B8985">
        <v>3014409</v>
      </c>
      <c r="C8985">
        <v>1380</v>
      </c>
      <c r="D8985">
        <v>1501</v>
      </c>
      <c r="E8985"/>
      <c r="F8985" t="s">
        <v>253</v>
      </c>
      <c r="G8985">
        <v>1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6726</v>
      </c>
    </row>
    <row r="8986" spans="1:13">
      <c r="A8986" s="13">
        <f t="shared" si="140"/>
        <v>4</v>
      </c>
      <c r="B8986">
        <v>3014410</v>
      </c>
      <c r="C8986">
        <v>1380</v>
      </c>
      <c r="D8986">
        <v>1501</v>
      </c>
      <c r="E8986"/>
      <c r="F8986" t="s">
        <v>253</v>
      </c>
      <c r="G8986">
        <v>4</v>
      </c>
      <c r="H8986">
        <v>0</v>
      </c>
      <c r="I8986">
        <v>0</v>
      </c>
      <c r="J8986">
        <v>0</v>
      </c>
      <c r="K8986">
        <v>0</v>
      </c>
      <c r="L8986">
        <v>0</v>
      </c>
      <c r="M8986" t="s">
        <v>6727</v>
      </c>
    </row>
    <row r="8987" spans="1:13">
      <c r="A8987" s="13">
        <f t="shared" si="140"/>
        <v>1</v>
      </c>
      <c r="B8987">
        <v>3014411</v>
      </c>
      <c r="C8987">
        <v>1380</v>
      </c>
      <c r="D8987">
        <v>1500</v>
      </c>
      <c r="E8987"/>
      <c r="F8987" t="s">
        <v>253</v>
      </c>
      <c r="G8987">
        <v>1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6728</v>
      </c>
    </row>
    <row r="8988" spans="1:13">
      <c r="A8988" s="13">
        <f t="shared" si="140"/>
        <v>1</v>
      </c>
      <c r="B8988">
        <v>3014412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8490</v>
      </c>
    </row>
    <row r="8989" spans="1:13">
      <c r="A8989" s="13">
        <f t="shared" si="140"/>
        <v>4</v>
      </c>
      <c r="B8989">
        <v>3014413</v>
      </c>
      <c r="C8989">
        <v>1380</v>
      </c>
      <c r="D8989">
        <v>1500</v>
      </c>
      <c r="E8989"/>
      <c r="F8989" t="s">
        <v>253</v>
      </c>
      <c r="G8989">
        <v>4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9138</v>
      </c>
    </row>
    <row r="8990" spans="1:13">
      <c r="A8990" s="13">
        <f t="shared" si="140"/>
        <v>10</v>
      </c>
      <c r="B8990">
        <v>3014414</v>
      </c>
      <c r="C8990">
        <v>1380</v>
      </c>
      <c r="D8990">
        <v>1500</v>
      </c>
      <c r="E8990"/>
      <c r="F8990" t="s">
        <v>253</v>
      </c>
      <c r="G8990">
        <v>10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6729</v>
      </c>
    </row>
    <row r="8991" spans="1:13">
      <c r="A8991" s="13">
        <f t="shared" si="140"/>
        <v>1</v>
      </c>
      <c r="B8991">
        <v>3014415</v>
      </c>
      <c r="C8991">
        <v>1380</v>
      </c>
      <c r="D8991">
        <v>1500</v>
      </c>
      <c r="E8991"/>
      <c r="F8991" t="s">
        <v>253</v>
      </c>
      <c r="G8991">
        <v>1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6730</v>
      </c>
    </row>
    <row r="8992" spans="1:13">
      <c r="A8992" s="13">
        <f t="shared" si="140"/>
        <v>1</v>
      </c>
      <c r="B8992">
        <v>3014416</v>
      </c>
      <c r="C8992">
        <v>1380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6731</v>
      </c>
    </row>
    <row r="8993" spans="1:13">
      <c r="A8993" s="13">
        <f t="shared" si="140"/>
        <v>1</v>
      </c>
      <c r="B8993">
        <v>3014417</v>
      </c>
      <c r="C8993">
        <v>1380</v>
      </c>
      <c r="D8993">
        <v>1500</v>
      </c>
      <c r="E8993"/>
      <c r="F8993" t="s">
        <v>253</v>
      </c>
      <c r="G8993">
        <v>1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6732</v>
      </c>
    </row>
    <row r="8994" spans="1:13">
      <c r="A8994" s="13">
        <f t="shared" si="140"/>
        <v>1</v>
      </c>
      <c r="B8994">
        <v>3014418</v>
      </c>
      <c r="C8994">
        <v>1380</v>
      </c>
      <c r="D8994">
        <v>1500</v>
      </c>
      <c r="E8994"/>
      <c r="F8994" t="s">
        <v>253</v>
      </c>
      <c r="G8994">
        <v>1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6733</v>
      </c>
    </row>
    <row r="8995" spans="1:13">
      <c r="A8995" s="13">
        <f t="shared" si="140"/>
        <v>1</v>
      </c>
      <c r="B8995">
        <v>3014419</v>
      </c>
      <c r="C8995">
        <v>1380</v>
      </c>
      <c r="D8995">
        <v>1500</v>
      </c>
      <c r="E8995"/>
      <c r="F8995" t="s">
        <v>253</v>
      </c>
      <c r="G8995">
        <v>1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6734</v>
      </c>
    </row>
    <row r="8996" spans="1:13">
      <c r="A8996" s="13">
        <f t="shared" si="140"/>
        <v>1</v>
      </c>
      <c r="B8996">
        <v>3014420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6735</v>
      </c>
    </row>
    <row r="8997" spans="1:13">
      <c r="A8997" s="13">
        <f t="shared" si="140"/>
        <v>2</v>
      </c>
      <c r="B8997">
        <v>3014421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6736</v>
      </c>
    </row>
    <row r="8998" spans="1:13">
      <c r="A8998" s="13">
        <f t="shared" si="140"/>
        <v>1</v>
      </c>
      <c r="B8998">
        <v>3014422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6737</v>
      </c>
    </row>
    <row r="8999" spans="1:13">
      <c r="A8999" s="13">
        <f t="shared" si="140"/>
        <v>13</v>
      </c>
      <c r="B8999">
        <v>3014424</v>
      </c>
      <c r="C8999">
        <v>1380</v>
      </c>
      <c r="D8999">
        <v>1500</v>
      </c>
      <c r="E8999"/>
      <c r="F8999" t="s">
        <v>253</v>
      </c>
      <c r="G8999">
        <v>13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6738</v>
      </c>
    </row>
    <row r="9000" spans="1:13">
      <c r="A9000" s="13">
        <f t="shared" si="140"/>
        <v>5</v>
      </c>
      <c r="B9000">
        <v>3014425</v>
      </c>
      <c r="C9000">
        <v>1380</v>
      </c>
      <c r="D9000">
        <v>1500</v>
      </c>
      <c r="E9000"/>
      <c r="F9000" t="s">
        <v>253</v>
      </c>
      <c r="G9000">
        <v>5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6739</v>
      </c>
    </row>
    <row r="9001" spans="1:13">
      <c r="A9001" s="13">
        <f t="shared" si="140"/>
        <v>1</v>
      </c>
      <c r="B9001">
        <v>3014426</v>
      </c>
      <c r="C9001">
        <v>1380</v>
      </c>
      <c r="D9001">
        <v>1500</v>
      </c>
      <c r="E9001"/>
      <c r="F9001" t="s">
        <v>1284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8677</v>
      </c>
    </row>
    <row r="9002" spans="1:13">
      <c r="A9002" s="13">
        <f t="shared" si="140"/>
        <v>1</v>
      </c>
      <c r="B9002">
        <v>3014427</v>
      </c>
      <c r="C9002">
        <v>1400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8651</v>
      </c>
    </row>
    <row r="9003" spans="1:13">
      <c r="A9003" s="13">
        <f t="shared" si="140"/>
        <v>42</v>
      </c>
      <c r="B9003">
        <v>3014428</v>
      </c>
      <c r="C9003">
        <v>1400</v>
      </c>
      <c r="D9003">
        <v>1500</v>
      </c>
      <c r="E9003"/>
      <c r="F9003" t="s">
        <v>253</v>
      </c>
      <c r="G9003">
        <v>42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6740</v>
      </c>
    </row>
    <row r="9004" spans="1:13">
      <c r="A9004" s="13">
        <f t="shared" si="140"/>
        <v>30</v>
      </c>
      <c r="B9004">
        <v>3014429</v>
      </c>
      <c r="C9004">
        <v>1400</v>
      </c>
      <c r="D9004">
        <v>1500</v>
      </c>
      <c r="E9004"/>
      <c r="F9004" t="s">
        <v>253</v>
      </c>
      <c r="G9004">
        <v>30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6741</v>
      </c>
    </row>
    <row r="9005" spans="1:13">
      <c r="A9005" s="13">
        <f t="shared" si="140"/>
        <v>17</v>
      </c>
      <c r="B9005">
        <v>3014430</v>
      </c>
      <c r="C9005">
        <v>1400</v>
      </c>
      <c r="D9005">
        <v>1500</v>
      </c>
      <c r="E9005"/>
      <c r="F9005" t="s">
        <v>253</v>
      </c>
      <c r="G9005">
        <v>17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6742</v>
      </c>
    </row>
    <row r="9006" spans="1:13">
      <c r="A9006" s="13">
        <f t="shared" si="140"/>
        <v>54</v>
      </c>
      <c r="B9006">
        <v>3014431</v>
      </c>
      <c r="C9006">
        <v>1400</v>
      </c>
      <c r="D9006">
        <v>1500</v>
      </c>
      <c r="E9006"/>
      <c r="F9006" t="s">
        <v>253</v>
      </c>
      <c r="G9006">
        <v>54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6743</v>
      </c>
    </row>
    <row r="9007" spans="1:13">
      <c r="A9007" s="13">
        <f t="shared" si="140"/>
        <v>6</v>
      </c>
      <c r="B9007">
        <v>3014432</v>
      </c>
      <c r="C9007">
        <v>1400</v>
      </c>
      <c r="D9007">
        <v>1500</v>
      </c>
      <c r="E9007"/>
      <c r="F9007" t="s">
        <v>253</v>
      </c>
      <c r="G9007">
        <v>6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7860</v>
      </c>
    </row>
    <row r="9008" spans="1:13">
      <c r="A9008" s="13">
        <f t="shared" si="140"/>
        <v>16</v>
      </c>
      <c r="B9008">
        <v>3014433</v>
      </c>
      <c r="C9008">
        <v>1400</v>
      </c>
      <c r="D9008">
        <v>1500</v>
      </c>
      <c r="E9008"/>
      <c r="F9008" t="s">
        <v>253</v>
      </c>
      <c r="G9008">
        <v>16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9275</v>
      </c>
    </row>
    <row r="9009" spans="1:13">
      <c r="A9009" s="13">
        <f t="shared" si="140"/>
        <v>42</v>
      </c>
      <c r="B9009">
        <v>3014434</v>
      </c>
      <c r="C9009">
        <v>1400</v>
      </c>
      <c r="D9009">
        <v>1500</v>
      </c>
      <c r="E9009"/>
      <c r="F9009" t="s">
        <v>253</v>
      </c>
      <c r="G9009">
        <v>42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7976</v>
      </c>
    </row>
    <row r="9010" spans="1:13">
      <c r="A9010" s="13">
        <f t="shared" si="140"/>
        <v>21</v>
      </c>
      <c r="B9010">
        <v>3014436</v>
      </c>
      <c r="C9010">
        <v>1400</v>
      </c>
      <c r="D9010">
        <v>1500</v>
      </c>
      <c r="E9010"/>
      <c r="F9010" t="s">
        <v>253</v>
      </c>
      <c r="G9010">
        <v>21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6744</v>
      </c>
    </row>
    <row r="9011" spans="1:13">
      <c r="A9011" s="13">
        <f t="shared" si="140"/>
        <v>10</v>
      </c>
      <c r="B9011">
        <v>3014437</v>
      </c>
      <c r="C9011">
        <v>1400</v>
      </c>
      <c r="D9011">
        <v>1500</v>
      </c>
      <c r="E9011"/>
      <c r="F9011" t="s">
        <v>253</v>
      </c>
      <c r="G9011">
        <v>10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6745</v>
      </c>
    </row>
    <row r="9012" spans="1:13">
      <c r="A9012" s="13">
        <f t="shared" si="140"/>
        <v>24</v>
      </c>
      <c r="B9012">
        <v>3014438</v>
      </c>
      <c r="C9012">
        <v>1400</v>
      </c>
      <c r="D9012">
        <v>1500</v>
      </c>
      <c r="E9012"/>
      <c r="F9012" t="s">
        <v>253</v>
      </c>
      <c r="G9012">
        <v>24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6746</v>
      </c>
    </row>
    <row r="9013" spans="1:13">
      <c r="A9013" s="13">
        <f t="shared" si="140"/>
        <v>20</v>
      </c>
      <c r="B9013">
        <v>3014439</v>
      </c>
      <c r="C9013">
        <v>1400</v>
      </c>
      <c r="D9013">
        <v>1500</v>
      </c>
      <c r="E9013"/>
      <c r="F9013" t="s">
        <v>253</v>
      </c>
      <c r="G9013">
        <v>20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7593</v>
      </c>
    </row>
    <row r="9014" spans="1:13">
      <c r="A9014" s="13">
        <f t="shared" si="140"/>
        <v>25</v>
      </c>
      <c r="B9014">
        <v>3014440</v>
      </c>
      <c r="C9014">
        <v>1400</v>
      </c>
      <c r="D9014">
        <v>1500</v>
      </c>
      <c r="E9014"/>
      <c r="F9014" t="s">
        <v>253</v>
      </c>
      <c r="G9014">
        <v>25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6747</v>
      </c>
    </row>
    <row r="9015" spans="1:13">
      <c r="A9015" s="13">
        <f t="shared" si="140"/>
        <v>11</v>
      </c>
      <c r="B9015">
        <v>3014441</v>
      </c>
      <c r="C9015">
        <v>1400</v>
      </c>
      <c r="D9015">
        <v>1500</v>
      </c>
      <c r="E9015"/>
      <c r="F9015" t="s">
        <v>253</v>
      </c>
      <c r="G9015">
        <v>11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6748</v>
      </c>
    </row>
    <row r="9016" spans="1:13">
      <c r="A9016" s="13">
        <f t="shared" si="140"/>
        <v>30</v>
      </c>
      <c r="B9016">
        <v>3014442</v>
      </c>
      <c r="C9016">
        <v>1400</v>
      </c>
      <c r="D9016">
        <v>1500</v>
      </c>
      <c r="E9016"/>
      <c r="F9016" t="s">
        <v>253</v>
      </c>
      <c r="G9016">
        <v>30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8323</v>
      </c>
    </row>
    <row r="9017" spans="1:13">
      <c r="A9017" s="13">
        <f t="shared" si="140"/>
        <v>1</v>
      </c>
      <c r="B9017">
        <v>3014443</v>
      </c>
      <c r="C9017">
        <v>1400</v>
      </c>
      <c r="D9017">
        <v>1500</v>
      </c>
      <c r="E9017"/>
      <c r="F9017" t="s">
        <v>253</v>
      </c>
      <c r="G9017">
        <v>1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6749</v>
      </c>
    </row>
    <row r="9018" spans="1:13">
      <c r="A9018" s="13">
        <f t="shared" si="140"/>
        <v>5</v>
      </c>
      <c r="B9018">
        <v>3014445</v>
      </c>
      <c r="C9018">
        <v>1400</v>
      </c>
      <c r="D9018">
        <v>1500</v>
      </c>
      <c r="E9018"/>
      <c r="F9018" t="s">
        <v>253</v>
      </c>
      <c r="G9018">
        <v>5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6750</v>
      </c>
    </row>
    <row r="9019" spans="1:13">
      <c r="A9019" s="13">
        <f t="shared" si="140"/>
        <v>1</v>
      </c>
      <c r="B9019">
        <v>3014446</v>
      </c>
      <c r="C9019">
        <v>1400</v>
      </c>
      <c r="D9019">
        <v>1500</v>
      </c>
      <c r="E9019"/>
      <c r="F9019" t="s">
        <v>253</v>
      </c>
      <c r="G9019">
        <v>1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8678</v>
      </c>
    </row>
    <row r="9020" spans="1:13">
      <c r="A9020" s="13">
        <f t="shared" si="140"/>
        <v>33</v>
      </c>
      <c r="B9020">
        <v>3014448</v>
      </c>
      <c r="C9020">
        <v>1380</v>
      </c>
      <c r="D9020">
        <v>1500</v>
      </c>
      <c r="E9020"/>
      <c r="F9020" t="s">
        <v>253</v>
      </c>
      <c r="G9020">
        <v>33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6751</v>
      </c>
    </row>
    <row r="9021" spans="1:13">
      <c r="A9021" s="13">
        <f t="shared" si="140"/>
        <v>5</v>
      </c>
      <c r="B9021">
        <v>3014449</v>
      </c>
      <c r="C9021">
        <v>1380</v>
      </c>
      <c r="D9021">
        <v>1500</v>
      </c>
      <c r="E9021"/>
      <c r="F9021" t="s">
        <v>253</v>
      </c>
      <c r="G9021">
        <v>5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6752</v>
      </c>
    </row>
    <row r="9022" spans="1:13">
      <c r="A9022" s="13">
        <f t="shared" si="140"/>
        <v>2</v>
      </c>
      <c r="B9022">
        <v>3014450</v>
      </c>
      <c r="C9022">
        <v>1380</v>
      </c>
      <c r="D9022">
        <v>1500</v>
      </c>
      <c r="E9022"/>
      <c r="F9022" t="s">
        <v>253</v>
      </c>
      <c r="G9022">
        <v>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9246</v>
      </c>
    </row>
    <row r="9023" spans="1:13">
      <c r="A9023" s="13">
        <f t="shared" si="140"/>
        <v>2</v>
      </c>
      <c r="B9023">
        <v>3014452</v>
      </c>
      <c r="C9023">
        <v>1380</v>
      </c>
      <c r="D9023">
        <v>1500</v>
      </c>
      <c r="E9023"/>
      <c r="F9023" t="s">
        <v>253</v>
      </c>
      <c r="G9023">
        <v>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7882</v>
      </c>
    </row>
    <row r="9024" spans="1:13">
      <c r="A9024" s="13">
        <f t="shared" si="140"/>
        <v>3</v>
      </c>
      <c r="B9024">
        <v>3014453</v>
      </c>
      <c r="C9024">
        <v>1380</v>
      </c>
      <c r="D9024">
        <v>1501</v>
      </c>
      <c r="E9024"/>
      <c r="F9024" t="s">
        <v>253</v>
      </c>
      <c r="G9024">
        <v>3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6753</v>
      </c>
    </row>
    <row r="9025" spans="1:13">
      <c r="A9025" s="13">
        <f t="shared" si="140"/>
        <v>1</v>
      </c>
      <c r="B9025">
        <v>3014454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6754</v>
      </c>
    </row>
    <row r="9026" spans="1:13">
      <c r="A9026" s="13">
        <f t="shared" si="140"/>
        <v>3</v>
      </c>
      <c r="B9026">
        <v>3014455</v>
      </c>
      <c r="C9026">
        <v>1380</v>
      </c>
      <c r="D9026">
        <v>1501</v>
      </c>
      <c r="E9026"/>
      <c r="F9026" t="s">
        <v>253</v>
      </c>
      <c r="G9026">
        <v>3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6755</v>
      </c>
    </row>
    <row r="9027" spans="1:13">
      <c r="A9027" s="13">
        <f t="shared" ref="A9027:A9090" si="141">G9027+H9027+I9027</f>
        <v>1</v>
      </c>
      <c r="B9027">
        <v>3014456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6756</v>
      </c>
    </row>
    <row r="9028" spans="1:13">
      <c r="A9028" s="13">
        <f t="shared" si="141"/>
        <v>3</v>
      </c>
      <c r="B9028">
        <v>3014457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6757</v>
      </c>
    </row>
    <row r="9029" spans="1:13">
      <c r="A9029" s="13">
        <f t="shared" si="141"/>
        <v>1</v>
      </c>
      <c r="B9029">
        <v>3014458</v>
      </c>
      <c r="C9029">
        <v>1380</v>
      </c>
      <c r="D9029">
        <v>1500</v>
      </c>
      <c r="E9029"/>
      <c r="F9029" t="s">
        <v>253</v>
      </c>
      <c r="G9029">
        <v>1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6758</v>
      </c>
    </row>
    <row r="9030" spans="1:13">
      <c r="A9030" s="13">
        <f t="shared" si="141"/>
        <v>1</v>
      </c>
      <c r="B9030">
        <v>3014459</v>
      </c>
      <c r="C9030">
        <v>1380</v>
      </c>
      <c r="D9030">
        <v>1500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6759</v>
      </c>
    </row>
    <row r="9031" spans="1:13">
      <c r="A9031" s="13">
        <f t="shared" si="141"/>
        <v>1</v>
      </c>
      <c r="B9031">
        <v>3014460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6760</v>
      </c>
    </row>
    <row r="9032" spans="1:13">
      <c r="A9032" s="13">
        <f t="shared" si="141"/>
        <v>1</v>
      </c>
      <c r="B9032">
        <v>3014461</v>
      </c>
      <c r="C9032">
        <v>1380</v>
      </c>
      <c r="D9032">
        <v>1500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6761</v>
      </c>
    </row>
    <row r="9033" spans="1:13">
      <c r="A9033" s="13">
        <f t="shared" si="141"/>
        <v>1</v>
      </c>
      <c r="B9033">
        <v>3014462</v>
      </c>
      <c r="C9033">
        <v>1380</v>
      </c>
      <c r="D9033">
        <v>1500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6762</v>
      </c>
    </row>
    <row r="9034" spans="1:13">
      <c r="A9034" s="13">
        <f t="shared" si="141"/>
        <v>2</v>
      </c>
      <c r="B9034">
        <v>3014463</v>
      </c>
      <c r="C9034">
        <v>1380</v>
      </c>
      <c r="D9034">
        <v>1500</v>
      </c>
      <c r="E9034"/>
      <c r="F9034" t="s">
        <v>253</v>
      </c>
      <c r="G9034">
        <v>2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7999</v>
      </c>
    </row>
    <row r="9035" spans="1:13">
      <c r="A9035" s="13">
        <f t="shared" si="141"/>
        <v>16</v>
      </c>
      <c r="B9035">
        <v>3014464</v>
      </c>
      <c r="C9035">
        <v>1400</v>
      </c>
      <c r="D9035">
        <v>1500</v>
      </c>
      <c r="E9035"/>
      <c r="F9035" t="s">
        <v>253</v>
      </c>
      <c r="G9035">
        <v>16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6763</v>
      </c>
    </row>
    <row r="9036" spans="1:13">
      <c r="A9036" s="13">
        <f t="shared" si="141"/>
        <v>24</v>
      </c>
      <c r="B9036">
        <v>3014465</v>
      </c>
      <c r="C9036">
        <v>1400</v>
      </c>
      <c r="D9036">
        <v>1500</v>
      </c>
      <c r="E9036"/>
      <c r="F9036" t="s">
        <v>253</v>
      </c>
      <c r="G9036">
        <v>24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6764</v>
      </c>
    </row>
    <row r="9037" spans="1:13">
      <c r="A9037" s="13">
        <f t="shared" si="141"/>
        <v>30</v>
      </c>
      <c r="B9037">
        <v>3014466</v>
      </c>
      <c r="C9037">
        <v>1400</v>
      </c>
      <c r="D9037">
        <v>1500</v>
      </c>
      <c r="E9037"/>
      <c r="F9037" t="s">
        <v>253</v>
      </c>
      <c r="G9037">
        <v>30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7816</v>
      </c>
    </row>
    <row r="9038" spans="1:13">
      <c r="A9038" s="13">
        <f t="shared" si="141"/>
        <v>19</v>
      </c>
      <c r="B9038">
        <v>3014467</v>
      </c>
      <c r="C9038">
        <v>1400</v>
      </c>
      <c r="D9038">
        <v>1500</v>
      </c>
      <c r="E9038"/>
      <c r="F9038" t="s">
        <v>253</v>
      </c>
      <c r="G9038">
        <v>19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6765</v>
      </c>
    </row>
    <row r="9039" spans="1:13">
      <c r="A9039" s="13">
        <f t="shared" si="141"/>
        <v>59</v>
      </c>
      <c r="B9039">
        <v>3014468</v>
      </c>
      <c r="C9039">
        <v>1400</v>
      </c>
      <c r="D9039">
        <v>1500</v>
      </c>
      <c r="E9039"/>
      <c r="F9039" t="s">
        <v>253</v>
      </c>
      <c r="G9039">
        <v>59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6766</v>
      </c>
    </row>
    <row r="9040" spans="1:13">
      <c r="A9040" s="13">
        <f t="shared" si="141"/>
        <v>26</v>
      </c>
      <c r="B9040">
        <v>3014469</v>
      </c>
      <c r="C9040">
        <v>1400</v>
      </c>
      <c r="D9040">
        <v>1500</v>
      </c>
      <c r="E9040"/>
      <c r="F9040" t="s">
        <v>253</v>
      </c>
      <c r="G9040">
        <v>26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6767</v>
      </c>
    </row>
    <row r="9041" spans="1:13">
      <c r="A9041" s="13">
        <f t="shared" si="141"/>
        <v>45</v>
      </c>
      <c r="B9041">
        <v>3014470</v>
      </c>
      <c r="C9041">
        <v>1400</v>
      </c>
      <c r="D9041">
        <v>1500</v>
      </c>
      <c r="E9041"/>
      <c r="F9041" t="s">
        <v>253</v>
      </c>
      <c r="G9041">
        <v>45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6768</v>
      </c>
    </row>
    <row r="9042" spans="1:13">
      <c r="A9042" s="13">
        <f t="shared" si="141"/>
        <v>29</v>
      </c>
      <c r="B9042">
        <v>3014471</v>
      </c>
      <c r="C9042">
        <v>1400</v>
      </c>
      <c r="D9042">
        <v>1500</v>
      </c>
      <c r="E9042"/>
      <c r="F9042" t="s">
        <v>253</v>
      </c>
      <c r="G9042">
        <v>29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6769</v>
      </c>
    </row>
    <row r="9043" spans="1:13">
      <c r="A9043" s="13">
        <f t="shared" si="141"/>
        <v>66</v>
      </c>
      <c r="B9043">
        <v>3014472</v>
      </c>
      <c r="C9043">
        <v>1400</v>
      </c>
      <c r="D9043">
        <v>1500</v>
      </c>
      <c r="E9043"/>
      <c r="F9043" t="s">
        <v>253</v>
      </c>
      <c r="G9043">
        <v>66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7604</v>
      </c>
    </row>
    <row r="9044" spans="1:13">
      <c r="A9044" s="13">
        <f t="shared" si="141"/>
        <v>21</v>
      </c>
      <c r="B9044">
        <v>3014473</v>
      </c>
      <c r="C9044">
        <v>1400</v>
      </c>
      <c r="D9044">
        <v>1500</v>
      </c>
      <c r="E9044"/>
      <c r="F9044" t="s">
        <v>253</v>
      </c>
      <c r="G9044">
        <v>21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6770</v>
      </c>
    </row>
    <row r="9045" spans="1:13">
      <c r="A9045" s="13">
        <f t="shared" si="141"/>
        <v>86</v>
      </c>
      <c r="B9045">
        <v>3014474</v>
      </c>
      <c r="C9045">
        <v>1400</v>
      </c>
      <c r="D9045">
        <v>1500</v>
      </c>
      <c r="E9045"/>
      <c r="F9045" t="s">
        <v>253</v>
      </c>
      <c r="G9045">
        <v>86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6771</v>
      </c>
    </row>
    <row r="9046" spans="1:13">
      <c r="A9046" s="13">
        <f t="shared" si="141"/>
        <v>52</v>
      </c>
      <c r="B9046">
        <v>3014475</v>
      </c>
      <c r="C9046">
        <v>1400</v>
      </c>
      <c r="D9046">
        <v>1500</v>
      </c>
      <c r="E9046"/>
      <c r="F9046" t="s">
        <v>253</v>
      </c>
      <c r="G9046">
        <v>52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6772</v>
      </c>
    </row>
    <row r="9047" spans="1:13">
      <c r="A9047" s="13">
        <f t="shared" si="141"/>
        <v>66</v>
      </c>
      <c r="B9047">
        <v>3014476</v>
      </c>
      <c r="C9047">
        <v>1400</v>
      </c>
      <c r="D9047">
        <v>1500</v>
      </c>
      <c r="E9047"/>
      <c r="F9047" t="s">
        <v>253</v>
      </c>
      <c r="G9047">
        <v>66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6773</v>
      </c>
    </row>
    <row r="9048" spans="1:13">
      <c r="A9048" s="13">
        <f t="shared" si="141"/>
        <v>20</v>
      </c>
      <c r="B9048">
        <v>3014477</v>
      </c>
      <c r="C9048">
        <v>1400</v>
      </c>
      <c r="D9048">
        <v>1500</v>
      </c>
      <c r="E9048"/>
      <c r="F9048" t="s">
        <v>253</v>
      </c>
      <c r="G9048">
        <v>20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6774</v>
      </c>
    </row>
    <row r="9049" spans="1:13">
      <c r="A9049" s="13">
        <f t="shared" si="141"/>
        <v>47</v>
      </c>
      <c r="B9049">
        <v>3014478</v>
      </c>
      <c r="C9049">
        <v>1400</v>
      </c>
      <c r="D9049">
        <v>1500</v>
      </c>
      <c r="E9049"/>
      <c r="F9049" t="s">
        <v>253</v>
      </c>
      <c r="G9049">
        <v>47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6775</v>
      </c>
    </row>
    <row r="9050" spans="1:13">
      <c r="A9050" s="13">
        <f t="shared" si="141"/>
        <v>23</v>
      </c>
      <c r="B9050">
        <v>3014479</v>
      </c>
      <c r="C9050">
        <v>1400</v>
      </c>
      <c r="D9050">
        <v>1500</v>
      </c>
      <c r="E9050"/>
      <c r="F9050" t="s">
        <v>253</v>
      </c>
      <c r="G9050">
        <v>23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6776</v>
      </c>
    </row>
    <row r="9051" spans="1:13">
      <c r="A9051" s="13">
        <f t="shared" si="141"/>
        <v>49</v>
      </c>
      <c r="B9051">
        <v>3014480</v>
      </c>
      <c r="C9051">
        <v>1400</v>
      </c>
      <c r="D9051">
        <v>1500</v>
      </c>
      <c r="E9051"/>
      <c r="F9051" t="s">
        <v>253</v>
      </c>
      <c r="G9051">
        <v>49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6777</v>
      </c>
    </row>
    <row r="9052" spans="1:13">
      <c r="A9052" s="13">
        <f t="shared" si="141"/>
        <v>2</v>
      </c>
      <c r="B9052">
        <v>3014483</v>
      </c>
      <c r="C9052">
        <v>1380</v>
      </c>
      <c r="D9052">
        <v>1501</v>
      </c>
      <c r="E9052"/>
      <c r="F9052" t="s">
        <v>253</v>
      </c>
      <c r="G9052">
        <v>2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6778</v>
      </c>
    </row>
    <row r="9053" spans="1:13">
      <c r="A9053" s="13">
        <f t="shared" si="141"/>
        <v>2</v>
      </c>
      <c r="B9053">
        <v>3014484</v>
      </c>
      <c r="C9053">
        <v>1380</v>
      </c>
      <c r="D9053">
        <v>1500</v>
      </c>
      <c r="E9053"/>
      <c r="F9053" t="s">
        <v>253</v>
      </c>
      <c r="G9053">
        <v>2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6779</v>
      </c>
    </row>
    <row r="9054" spans="1:13">
      <c r="A9054" s="13">
        <f t="shared" si="141"/>
        <v>2</v>
      </c>
      <c r="B9054">
        <v>3014485</v>
      </c>
      <c r="C9054">
        <v>1380</v>
      </c>
      <c r="D9054">
        <v>1500</v>
      </c>
      <c r="E9054"/>
      <c r="F9054" t="s">
        <v>253</v>
      </c>
      <c r="G9054">
        <v>2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8962</v>
      </c>
    </row>
    <row r="9055" spans="1:13">
      <c r="A9055" s="13">
        <f t="shared" si="141"/>
        <v>1</v>
      </c>
      <c r="B9055">
        <v>3014486</v>
      </c>
      <c r="C9055">
        <v>1380</v>
      </c>
      <c r="D9055">
        <v>1501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6780</v>
      </c>
    </row>
    <row r="9056" spans="1:13">
      <c r="A9056" s="13">
        <f t="shared" si="141"/>
        <v>25</v>
      </c>
      <c r="B9056">
        <v>3014487</v>
      </c>
      <c r="C9056">
        <v>1380</v>
      </c>
      <c r="D9056">
        <v>1501</v>
      </c>
      <c r="E9056"/>
      <c r="F9056" t="s">
        <v>253</v>
      </c>
      <c r="G9056">
        <v>25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6781</v>
      </c>
    </row>
    <row r="9057" spans="1:13">
      <c r="A9057" s="13">
        <f t="shared" si="141"/>
        <v>2</v>
      </c>
      <c r="B9057">
        <v>3014488</v>
      </c>
      <c r="C9057">
        <v>1380</v>
      </c>
      <c r="D9057">
        <v>1501</v>
      </c>
      <c r="E9057"/>
      <c r="F9057" t="s">
        <v>253</v>
      </c>
      <c r="G9057">
        <v>2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6782</v>
      </c>
    </row>
    <row r="9058" spans="1:13">
      <c r="A9058" s="13">
        <f t="shared" si="141"/>
        <v>2</v>
      </c>
      <c r="B9058">
        <v>3014490</v>
      </c>
      <c r="C9058">
        <v>1380</v>
      </c>
      <c r="D9058">
        <v>1500</v>
      </c>
      <c r="E9058"/>
      <c r="F9058" t="s">
        <v>253</v>
      </c>
      <c r="G9058">
        <v>2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9109</v>
      </c>
    </row>
    <row r="9059" spans="1:13">
      <c r="A9059" s="13">
        <f t="shared" si="141"/>
        <v>2</v>
      </c>
      <c r="B9059">
        <v>3014491</v>
      </c>
      <c r="C9059">
        <v>1380</v>
      </c>
      <c r="D9059">
        <v>1500</v>
      </c>
      <c r="E9059"/>
      <c r="F9059" t="s">
        <v>253</v>
      </c>
      <c r="G9059">
        <v>2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8598</v>
      </c>
    </row>
    <row r="9060" spans="1:13">
      <c r="A9060" s="13">
        <f t="shared" si="141"/>
        <v>2</v>
      </c>
      <c r="B9060">
        <v>3014492</v>
      </c>
      <c r="C9060">
        <v>1380</v>
      </c>
      <c r="D9060">
        <v>1501</v>
      </c>
      <c r="E9060"/>
      <c r="F9060" t="s">
        <v>253</v>
      </c>
      <c r="G9060">
        <v>2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6783</v>
      </c>
    </row>
    <row r="9061" spans="1:13">
      <c r="A9061" s="13">
        <f t="shared" si="141"/>
        <v>1</v>
      </c>
      <c r="B9061">
        <v>3014493</v>
      </c>
      <c r="C9061">
        <v>1380</v>
      </c>
      <c r="D9061">
        <v>1501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6784</v>
      </c>
    </row>
    <row r="9062" spans="1:13">
      <c r="A9062" s="13">
        <f t="shared" si="141"/>
        <v>12</v>
      </c>
      <c r="B9062">
        <v>3014494</v>
      </c>
      <c r="C9062">
        <v>1380</v>
      </c>
      <c r="D9062">
        <v>1500</v>
      </c>
      <c r="E9062"/>
      <c r="F9062" t="s">
        <v>253</v>
      </c>
      <c r="G9062">
        <v>12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8986</v>
      </c>
    </row>
    <row r="9063" spans="1:13">
      <c r="A9063" s="13">
        <f t="shared" si="141"/>
        <v>12</v>
      </c>
      <c r="B9063">
        <v>3014495</v>
      </c>
      <c r="C9063">
        <v>1380</v>
      </c>
      <c r="D9063">
        <v>1500</v>
      </c>
      <c r="E9063"/>
      <c r="F9063" t="s">
        <v>253</v>
      </c>
      <c r="G9063">
        <v>12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6785</v>
      </c>
    </row>
    <row r="9064" spans="1:13">
      <c r="A9064" s="13">
        <f t="shared" si="141"/>
        <v>1</v>
      </c>
      <c r="B9064">
        <v>3014496</v>
      </c>
      <c r="C9064">
        <v>1380</v>
      </c>
      <c r="D9064">
        <v>1500</v>
      </c>
      <c r="E9064"/>
      <c r="F9064" t="s">
        <v>253</v>
      </c>
      <c r="G9064">
        <v>1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8917</v>
      </c>
    </row>
    <row r="9065" spans="1:13">
      <c r="A9065" s="13">
        <f t="shared" si="141"/>
        <v>3</v>
      </c>
      <c r="B9065">
        <v>3014497</v>
      </c>
      <c r="C9065">
        <v>1380</v>
      </c>
      <c r="D9065">
        <v>1500</v>
      </c>
      <c r="E9065"/>
      <c r="F9065" t="s">
        <v>253</v>
      </c>
      <c r="G9065">
        <v>3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6786</v>
      </c>
    </row>
    <row r="9066" spans="1:13">
      <c r="A9066" s="13">
        <f t="shared" si="141"/>
        <v>2</v>
      </c>
      <c r="B9066">
        <v>3014498</v>
      </c>
      <c r="C9066">
        <v>1380</v>
      </c>
      <c r="D9066">
        <v>1501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6787</v>
      </c>
    </row>
    <row r="9067" spans="1:13">
      <c r="A9067" s="13">
        <f t="shared" si="141"/>
        <v>1</v>
      </c>
      <c r="B9067">
        <v>3014499</v>
      </c>
      <c r="C9067">
        <v>1380</v>
      </c>
      <c r="D9067">
        <v>1501</v>
      </c>
      <c r="E9067"/>
      <c r="F9067" t="s">
        <v>253</v>
      </c>
      <c r="G9067">
        <v>1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6788</v>
      </c>
    </row>
    <row r="9068" spans="1:13">
      <c r="A9068" s="13">
        <f t="shared" si="141"/>
        <v>2</v>
      </c>
      <c r="B9068">
        <v>3014500</v>
      </c>
      <c r="C9068">
        <v>1380</v>
      </c>
      <c r="D9068">
        <v>1501</v>
      </c>
      <c r="E9068"/>
      <c r="F9068" t="s">
        <v>253</v>
      </c>
      <c r="G9068">
        <v>2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6789</v>
      </c>
    </row>
    <row r="9069" spans="1:13">
      <c r="A9069" s="13">
        <f t="shared" si="141"/>
        <v>2</v>
      </c>
      <c r="B9069">
        <v>3014501</v>
      </c>
      <c r="C9069">
        <v>1380</v>
      </c>
      <c r="D9069">
        <v>1500</v>
      </c>
      <c r="E9069"/>
      <c r="F9069" t="s">
        <v>1443</v>
      </c>
      <c r="G9069">
        <v>2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6790</v>
      </c>
    </row>
    <row r="9070" spans="1:13">
      <c r="A9070" s="13">
        <f t="shared" si="141"/>
        <v>2</v>
      </c>
      <c r="B9070">
        <v>3014552</v>
      </c>
      <c r="C9070">
        <v>1380</v>
      </c>
      <c r="D9070">
        <v>1500</v>
      </c>
      <c r="E9070"/>
      <c r="F9070" t="s">
        <v>253</v>
      </c>
      <c r="G9070">
        <v>2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6791</v>
      </c>
    </row>
    <row r="9071" spans="1:13">
      <c r="A9071" s="13">
        <f t="shared" si="141"/>
        <v>2</v>
      </c>
      <c r="B9071">
        <v>3014553</v>
      </c>
      <c r="C9071">
        <v>1380</v>
      </c>
      <c r="D9071">
        <v>1501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6792</v>
      </c>
    </row>
    <row r="9072" spans="1:13">
      <c r="A9072" s="13">
        <f t="shared" si="141"/>
        <v>4</v>
      </c>
      <c r="B9072">
        <v>3014554</v>
      </c>
      <c r="C9072">
        <v>1380</v>
      </c>
      <c r="D9072">
        <v>1501</v>
      </c>
      <c r="E9072"/>
      <c r="F9072" t="s">
        <v>253</v>
      </c>
      <c r="G9072">
        <v>4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6793</v>
      </c>
    </row>
    <row r="9073" spans="1:13">
      <c r="A9073" s="13">
        <f t="shared" si="141"/>
        <v>4</v>
      </c>
      <c r="B9073">
        <v>3014555</v>
      </c>
      <c r="C9073">
        <v>1380</v>
      </c>
      <c r="D9073">
        <v>1501</v>
      </c>
      <c r="E9073"/>
      <c r="F9073" t="s">
        <v>253</v>
      </c>
      <c r="G9073">
        <v>4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6794</v>
      </c>
    </row>
    <row r="9074" spans="1:13">
      <c r="A9074" s="13">
        <f t="shared" si="141"/>
        <v>2</v>
      </c>
      <c r="B9074">
        <v>3014556</v>
      </c>
      <c r="C9074">
        <v>1380</v>
      </c>
      <c r="D9074">
        <v>1501</v>
      </c>
      <c r="E9074"/>
      <c r="F9074" t="s">
        <v>253</v>
      </c>
      <c r="G9074">
        <v>2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6795</v>
      </c>
    </row>
    <row r="9075" spans="1:13">
      <c r="A9075" s="13">
        <f t="shared" si="141"/>
        <v>2</v>
      </c>
      <c r="B9075">
        <v>3014557</v>
      </c>
      <c r="C9075">
        <v>1380</v>
      </c>
      <c r="D9075">
        <v>1500</v>
      </c>
      <c r="E9075"/>
      <c r="F9075" t="s">
        <v>253</v>
      </c>
      <c r="G9075">
        <v>2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6796</v>
      </c>
    </row>
    <row r="9076" spans="1:13">
      <c r="A9076" s="13">
        <f t="shared" si="141"/>
        <v>2</v>
      </c>
      <c r="B9076">
        <v>3014558</v>
      </c>
      <c r="C9076">
        <v>1380</v>
      </c>
      <c r="D9076">
        <v>1501</v>
      </c>
      <c r="E9076"/>
      <c r="F9076" t="s">
        <v>253</v>
      </c>
      <c r="G9076">
        <v>2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6797</v>
      </c>
    </row>
    <row r="9077" spans="1:13">
      <c r="A9077" s="13">
        <f t="shared" si="141"/>
        <v>4</v>
      </c>
      <c r="B9077">
        <v>3014559</v>
      </c>
      <c r="C9077">
        <v>1380</v>
      </c>
      <c r="D9077">
        <v>1501</v>
      </c>
      <c r="E9077"/>
      <c r="F9077" t="s">
        <v>253</v>
      </c>
      <c r="G9077">
        <v>4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6798</v>
      </c>
    </row>
    <row r="9078" spans="1:13">
      <c r="A9078" s="13">
        <f t="shared" si="141"/>
        <v>2</v>
      </c>
      <c r="B9078">
        <v>3014560</v>
      </c>
      <c r="C9078">
        <v>1380</v>
      </c>
      <c r="D9078">
        <v>1501</v>
      </c>
      <c r="E9078"/>
      <c r="F9078" t="s">
        <v>253</v>
      </c>
      <c r="G9078">
        <v>2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6799</v>
      </c>
    </row>
    <row r="9079" spans="1:13">
      <c r="A9079" s="13">
        <f t="shared" si="141"/>
        <v>21</v>
      </c>
      <c r="B9079">
        <v>3014561</v>
      </c>
      <c r="C9079">
        <v>1380</v>
      </c>
      <c r="D9079">
        <v>1500</v>
      </c>
      <c r="E9079"/>
      <c r="F9079" t="s">
        <v>253</v>
      </c>
      <c r="G9079">
        <v>21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9170</v>
      </c>
    </row>
    <row r="9080" spans="1:13">
      <c r="A9080" s="13">
        <f t="shared" si="141"/>
        <v>1</v>
      </c>
      <c r="B9080">
        <v>3014562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6800</v>
      </c>
    </row>
    <row r="9081" spans="1:13">
      <c r="A9081" s="13">
        <f t="shared" si="141"/>
        <v>2</v>
      </c>
      <c r="B9081">
        <v>3014563</v>
      </c>
      <c r="C9081">
        <v>1380</v>
      </c>
      <c r="D9081">
        <v>1501</v>
      </c>
      <c r="E9081"/>
      <c r="F9081" t="s">
        <v>253</v>
      </c>
      <c r="G9081">
        <v>2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6801</v>
      </c>
    </row>
    <row r="9082" spans="1:13">
      <c r="A9082" s="13">
        <f t="shared" si="141"/>
        <v>1</v>
      </c>
      <c r="B9082">
        <v>3014564</v>
      </c>
      <c r="C9082">
        <v>1380</v>
      </c>
      <c r="D9082">
        <v>1500</v>
      </c>
      <c r="E9082"/>
      <c r="F9082" t="s">
        <v>253</v>
      </c>
      <c r="G9082">
        <v>1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6802</v>
      </c>
    </row>
    <row r="9083" spans="1:13">
      <c r="A9083" s="13">
        <f t="shared" si="141"/>
        <v>1</v>
      </c>
      <c r="B9083">
        <v>3014565</v>
      </c>
      <c r="C9083">
        <v>1380</v>
      </c>
      <c r="D9083">
        <v>1500</v>
      </c>
      <c r="E9083"/>
      <c r="F9083" t="s">
        <v>253</v>
      </c>
      <c r="G9083">
        <v>1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6803</v>
      </c>
    </row>
    <row r="9084" spans="1:13">
      <c r="A9084" s="13">
        <f t="shared" si="141"/>
        <v>1</v>
      </c>
      <c r="B9084">
        <v>3014566</v>
      </c>
      <c r="C9084">
        <v>1380</v>
      </c>
      <c r="D9084">
        <v>1500</v>
      </c>
      <c r="E9084"/>
      <c r="F9084" t="s">
        <v>253</v>
      </c>
      <c r="G9084">
        <v>1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6804</v>
      </c>
    </row>
    <row r="9085" spans="1:13">
      <c r="A9085" s="13">
        <f t="shared" si="141"/>
        <v>1</v>
      </c>
      <c r="B9085">
        <v>3014567</v>
      </c>
      <c r="C9085">
        <v>1380</v>
      </c>
      <c r="D9085">
        <v>1500</v>
      </c>
      <c r="E9085"/>
      <c r="F9085" t="s">
        <v>253</v>
      </c>
      <c r="G9085">
        <v>1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8599</v>
      </c>
    </row>
    <row r="9086" spans="1:13">
      <c r="A9086" s="13">
        <f t="shared" si="141"/>
        <v>11</v>
      </c>
      <c r="B9086">
        <v>3014570</v>
      </c>
      <c r="C9086">
        <v>1380</v>
      </c>
      <c r="D9086">
        <v>1500</v>
      </c>
      <c r="E9086"/>
      <c r="F9086" t="s">
        <v>253</v>
      </c>
      <c r="G9086">
        <v>11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6805</v>
      </c>
    </row>
    <row r="9087" spans="1:13">
      <c r="A9087" s="13">
        <f t="shared" si="141"/>
        <v>38</v>
      </c>
      <c r="B9087">
        <v>3014572</v>
      </c>
      <c r="C9087">
        <v>1380</v>
      </c>
      <c r="D9087">
        <v>1500</v>
      </c>
      <c r="E9087"/>
      <c r="F9087" t="s">
        <v>253</v>
      </c>
      <c r="G9087">
        <v>38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6806</v>
      </c>
    </row>
    <row r="9088" spans="1:13">
      <c r="A9088" s="13">
        <f t="shared" si="141"/>
        <v>70</v>
      </c>
      <c r="B9088">
        <v>3014573</v>
      </c>
      <c r="C9088">
        <v>1380</v>
      </c>
      <c r="D9088">
        <v>1500</v>
      </c>
      <c r="E9088"/>
      <c r="F9088" t="s">
        <v>253</v>
      </c>
      <c r="G9088">
        <v>70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6807</v>
      </c>
    </row>
    <row r="9089" spans="1:13">
      <c r="A9089" s="13">
        <f t="shared" si="141"/>
        <v>14</v>
      </c>
      <c r="B9089">
        <v>3014574</v>
      </c>
      <c r="C9089">
        <v>1380</v>
      </c>
      <c r="D9089">
        <v>1500</v>
      </c>
      <c r="E9089"/>
      <c r="F9089" t="s">
        <v>253</v>
      </c>
      <c r="G9089">
        <v>14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6808</v>
      </c>
    </row>
    <row r="9090" spans="1:13">
      <c r="A9090" s="13">
        <f t="shared" si="141"/>
        <v>1</v>
      </c>
      <c r="B9090">
        <v>3014575</v>
      </c>
      <c r="C9090">
        <v>1400</v>
      </c>
      <c r="D9090">
        <v>1500</v>
      </c>
      <c r="E9090"/>
      <c r="F9090" t="s">
        <v>253</v>
      </c>
      <c r="G9090">
        <v>1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6809</v>
      </c>
    </row>
    <row r="9091" spans="1:13">
      <c r="A9091" s="13">
        <f t="shared" ref="A9091:A9154" si="142">G9091+H9091+I9091</f>
        <v>1</v>
      </c>
      <c r="B9091">
        <v>3014576</v>
      </c>
      <c r="C9091">
        <v>1400</v>
      </c>
      <c r="D9091">
        <v>1500</v>
      </c>
      <c r="E9091"/>
      <c r="F9091" t="s">
        <v>253</v>
      </c>
      <c r="G9091">
        <v>1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6810</v>
      </c>
    </row>
    <row r="9092" spans="1:13">
      <c r="A9092" s="13">
        <f t="shared" si="142"/>
        <v>1</v>
      </c>
      <c r="B9092">
        <v>3014577</v>
      </c>
      <c r="C9092">
        <v>1400</v>
      </c>
      <c r="D9092">
        <v>1500</v>
      </c>
      <c r="E9092"/>
      <c r="F9092" t="s">
        <v>253</v>
      </c>
      <c r="G9092">
        <v>1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6811</v>
      </c>
    </row>
    <row r="9093" spans="1:13">
      <c r="A9093" s="13">
        <f t="shared" si="142"/>
        <v>1</v>
      </c>
      <c r="B9093">
        <v>3014578</v>
      </c>
      <c r="C9093">
        <v>1400</v>
      </c>
      <c r="D9093">
        <v>1500</v>
      </c>
      <c r="E9093"/>
      <c r="F9093" t="s">
        <v>253</v>
      </c>
      <c r="G9093">
        <v>1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6812</v>
      </c>
    </row>
    <row r="9094" spans="1:13">
      <c r="A9094" s="13">
        <f t="shared" si="142"/>
        <v>1</v>
      </c>
      <c r="B9094">
        <v>3014579</v>
      </c>
      <c r="C9094">
        <v>1400</v>
      </c>
      <c r="D9094">
        <v>1500</v>
      </c>
      <c r="E9094"/>
      <c r="F9094" t="s">
        <v>253</v>
      </c>
      <c r="G9094">
        <v>1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6813</v>
      </c>
    </row>
    <row r="9095" spans="1:13">
      <c r="A9095" s="13">
        <f t="shared" si="142"/>
        <v>1</v>
      </c>
      <c r="B9095">
        <v>3014580</v>
      </c>
      <c r="C9095">
        <v>1400</v>
      </c>
      <c r="D9095">
        <v>1500</v>
      </c>
      <c r="E9095"/>
      <c r="F9095" t="s">
        <v>253</v>
      </c>
      <c r="G9095">
        <v>1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8652</v>
      </c>
    </row>
    <row r="9096" spans="1:13">
      <c r="A9096" s="13">
        <f t="shared" si="142"/>
        <v>1</v>
      </c>
      <c r="B9096">
        <v>3014581</v>
      </c>
      <c r="C9096">
        <v>1400</v>
      </c>
      <c r="D9096">
        <v>1500</v>
      </c>
      <c r="E9096"/>
      <c r="F9096" t="s">
        <v>253</v>
      </c>
      <c r="G9096">
        <v>1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8963</v>
      </c>
    </row>
    <row r="9097" spans="1:13">
      <c r="A9097" s="13">
        <f t="shared" si="142"/>
        <v>2</v>
      </c>
      <c r="B9097">
        <v>3014582</v>
      </c>
      <c r="C9097">
        <v>1400</v>
      </c>
      <c r="D9097">
        <v>1500</v>
      </c>
      <c r="E9097"/>
      <c r="F9097" t="s">
        <v>253</v>
      </c>
      <c r="G9097">
        <v>2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6814</v>
      </c>
    </row>
    <row r="9098" spans="1:13">
      <c r="A9098" s="13">
        <f t="shared" si="142"/>
        <v>1</v>
      </c>
      <c r="B9098">
        <v>3014583</v>
      </c>
      <c r="C9098">
        <v>1400</v>
      </c>
      <c r="D9098">
        <v>1500</v>
      </c>
      <c r="E9098"/>
      <c r="F9098" t="s">
        <v>253</v>
      </c>
      <c r="G9098">
        <v>1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6815</v>
      </c>
    </row>
    <row r="9099" spans="1:13">
      <c r="A9099" s="13">
        <f t="shared" si="142"/>
        <v>1</v>
      </c>
      <c r="B9099">
        <v>3014584</v>
      </c>
      <c r="C9099">
        <v>1400</v>
      </c>
      <c r="D9099">
        <v>1500</v>
      </c>
      <c r="E9099"/>
      <c r="F9099" t="s">
        <v>253</v>
      </c>
      <c r="G9099">
        <v>1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6816</v>
      </c>
    </row>
    <row r="9100" spans="1:13">
      <c r="A9100" s="13">
        <f t="shared" si="142"/>
        <v>3</v>
      </c>
      <c r="B9100">
        <v>3014585</v>
      </c>
      <c r="C9100">
        <v>1400</v>
      </c>
      <c r="D9100">
        <v>1500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6817</v>
      </c>
    </row>
    <row r="9101" spans="1:13">
      <c r="A9101" s="13">
        <f t="shared" si="142"/>
        <v>1</v>
      </c>
      <c r="B9101">
        <v>3014586</v>
      </c>
      <c r="C9101">
        <v>1400</v>
      </c>
      <c r="D9101">
        <v>1500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6818</v>
      </c>
    </row>
    <row r="9102" spans="1:13">
      <c r="A9102" s="13">
        <f t="shared" si="142"/>
        <v>2</v>
      </c>
      <c r="B9102">
        <v>3014587</v>
      </c>
      <c r="C9102">
        <v>1400</v>
      </c>
      <c r="D9102">
        <v>1500</v>
      </c>
      <c r="E9102"/>
      <c r="F9102" t="s">
        <v>253</v>
      </c>
      <c r="G9102">
        <v>2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6819</v>
      </c>
    </row>
    <row r="9103" spans="1:13">
      <c r="A9103" s="13">
        <f t="shared" si="142"/>
        <v>2</v>
      </c>
      <c r="B9103">
        <v>3014588</v>
      </c>
      <c r="C9103">
        <v>1400</v>
      </c>
      <c r="D9103">
        <v>1500</v>
      </c>
      <c r="E9103"/>
      <c r="F9103" t="s">
        <v>253</v>
      </c>
      <c r="G9103">
        <v>2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6820</v>
      </c>
    </row>
    <row r="9104" spans="1:13">
      <c r="A9104" s="13">
        <f t="shared" si="142"/>
        <v>2</v>
      </c>
      <c r="B9104">
        <v>3014589</v>
      </c>
      <c r="C9104">
        <v>1400</v>
      </c>
      <c r="D9104">
        <v>1500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6821</v>
      </c>
    </row>
    <row r="9105" spans="1:13">
      <c r="A9105" s="13">
        <f t="shared" si="142"/>
        <v>2</v>
      </c>
      <c r="B9105">
        <v>3014590</v>
      </c>
      <c r="C9105">
        <v>1400</v>
      </c>
      <c r="D9105">
        <v>1500</v>
      </c>
      <c r="E9105"/>
      <c r="F9105" t="s">
        <v>253</v>
      </c>
      <c r="G9105">
        <v>2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6822</v>
      </c>
    </row>
    <row r="9106" spans="1:13">
      <c r="A9106" s="13">
        <f t="shared" si="142"/>
        <v>2</v>
      </c>
      <c r="B9106">
        <v>3014591</v>
      </c>
      <c r="C9106">
        <v>1400</v>
      </c>
      <c r="D9106">
        <v>1500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6823</v>
      </c>
    </row>
    <row r="9107" spans="1:13">
      <c r="A9107" s="13">
        <f t="shared" si="142"/>
        <v>1</v>
      </c>
      <c r="B9107">
        <v>3014592</v>
      </c>
      <c r="C9107">
        <v>1400</v>
      </c>
      <c r="D9107">
        <v>1500</v>
      </c>
      <c r="E9107"/>
      <c r="F9107" t="s">
        <v>253</v>
      </c>
      <c r="G9107">
        <v>1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6824</v>
      </c>
    </row>
    <row r="9108" spans="1:13">
      <c r="A9108" s="13">
        <f t="shared" si="142"/>
        <v>1</v>
      </c>
      <c r="B9108">
        <v>3014593</v>
      </c>
      <c r="C9108">
        <v>1400</v>
      </c>
      <c r="D9108">
        <v>1500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6825</v>
      </c>
    </row>
    <row r="9109" spans="1:13">
      <c r="A9109" s="13">
        <f t="shared" si="142"/>
        <v>2</v>
      </c>
      <c r="B9109">
        <v>3014594</v>
      </c>
      <c r="C9109">
        <v>1400</v>
      </c>
      <c r="D9109">
        <v>1500</v>
      </c>
      <c r="E9109"/>
      <c r="F9109" t="s">
        <v>253</v>
      </c>
      <c r="G9109">
        <v>2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6826</v>
      </c>
    </row>
    <row r="9110" spans="1:13">
      <c r="A9110" s="13">
        <f t="shared" si="142"/>
        <v>1</v>
      </c>
      <c r="B9110">
        <v>3014595</v>
      </c>
      <c r="C9110">
        <v>1400</v>
      </c>
      <c r="D9110">
        <v>1500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6827</v>
      </c>
    </row>
    <row r="9111" spans="1:13">
      <c r="A9111" s="13">
        <f t="shared" si="142"/>
        <v>4</v>
      </c>
      <c r="B9111">
        <v>3014596</v>
      </c>
      <c r="C9111">
        <v>1400</v>
      </c>
      <c r="D9111">
        <v>1500</v>
      </c>
      <c r="E9111"/>
      <c r="F9111" t="s">
        <v>253</v>
      </c>
      <c r="G9111">
        <v>4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6828</v>
      </c>
    </row>
    <row r="9112" spans="1:13">
      <c r="A9112" s="13">
        <f t="shared" si="142"/>
        <v>2</v>
      </c>
      <c r="B9112">
        <v>3014597</v>
      </c>
      <c r="C9112">
        <v>1400</v>
      </c>
      <c r="D9112">
        <v>1500</v>
      </c>
      <c r="E9112"/>
      <c r="F9112" t="s">
        <v>253</v>
      </c>
      <c r="G9112">
        <v>2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6829</v>
      </c>
    </row>
    <row r="9113" spans="1:13">
      <c r="A9113" s="13">
        <f t="shared" si="142"/>
        <v>2</v>
      </c>
      <c r="B9113">
        <v>3014598</v>
      </c>
      <c r="C9113">
        <v>1400</v>
      </c>
      <c r="D9113">
        <v>1500</v>
      </c>
      <c r="E9113"/>
      <c r="F9113" t="s">
        <v>253</v>
      </c>
      <c r="G9113">
        <v>2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6830</v>
      </c>
    </row>
    <row r="9114" spans="1:13">
      <c r="A9114" s="13">
        <f t="shared" si="142"/>
        <v>1</v>
      </c>
      <c r="B9114">
        <v>3014599</v>
      </c>
      <c r="C9114">
        <v>1400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6831</v>
      </c>
    </row>
    <row r="9115" spans="1:13">
      <c r="A9115" s="13">
        <f t="shared" si="142"/>
        <v>2</v>
      </c>
      <c r="B9115">
        <v>3014600</v>
      </c>
      <c r="C9115">
        <v>1400</v>
      </c>
      <c r="D9115">
        <v>1500</v>
      </c>
      <c r="E9115"/>
      <c r="F9115" t="s">
        <v>253</v>
      </c>
      <c r="G9115">
        <v>2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6832</v>
      </c>
    </row>
    <row r="9116" spans="1:13">
      <c r="A9116" s="13">
        <f t="shared" si="142"/>
        <v>1</v>
      </c>
      <c r="B9116">
        <v>3014601</v>
      </c>
      <c r="C9116">
        <v>1400</v>
      </c>
      <c r="D9116">
        <v>1500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6833</v>
      </c>
    </row>
    <row r="9117" spans="1:13">
      <c r="A9117" s="13">
        <f t="shared" si="142"/>
        <v>1</v>
      </c>
      <c r="B9117">
        <v>3014602</v>
      </c>
      <c r="C9117">
        <v>1400</v>
      </c>
      <c r="D9117">
        <v>1500</v>
      </c>
      <c r="E9117"/>
      <c r="F9117" t="s">
        <v>253</v>
      </c>
      <c r="G9117">
        <v>1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6834</v>
      </c>
    </row>
    <row r="9118" spans="1:13">
      <c r="A9118" s="13">
        <f t="shared" si="142"/>
        <v>1</v>
      </c>
      <c r="B9118">
        <v>3014603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6835</v>
      </c>
    </row>
    <row r="9119" spans="1:13">
      <c r="A9119" s="13">
        <f t="shared" si="142"/>
        <v>1</v>
      </c>
      <c r="B9119">
        <v>3014604</v>
      </c>
      <c r="C9119">
        <v>1380</v>
      </c>
      <c r="D9119">
        <v>1500</v>
      </c>
      <c r="E9119"/>
      <c r="F9119" t="s">
        <v>253</v>
      </c>
      <c r="G9119">
        <v>1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9247</v>
      </c>
    </row>
    <row r="9120" spans="1:13">
      <c r="A9120" s="13">
        <f t="shared" si="142"/>
        <v>1</v>
      </c>
      <c r="B9120">
        <v>3014605</v>
      </c>
      <c r="C9120">
        <v>1380</v>
      </c>
      <c r="D9120">
        <v>1500</v>
      </c>
      <c r="E9120"/>
      <c r="F9120" t="s">
        <v>253</v>
      </c>
      <c r="G9120">
        <v>1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6836</v>
      </c>
    </row>
    <row r="9121" spans="1:13">
      <c r="A9121" s="13">
        <f t="shared" si="142"/>
        <v>2</v>
      </c>
      <c r="B9121">
        <v>3014606</v>
      </c>
      <c r="C9121">
        <v>1380</v>
      </c>
      <c r="D9121">
        <v>1501</v>
      </c>
      <c r="E9121"/>
      <c r="F9121" t="s">
        <v>253</v>
      </c>
      <c r="G9121">
        <v>2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6837</v>
      </c>
    </row>
    <row r="9122" spans="1:13">
      <c r="A9122" s="13">
        <f t="shared" si="142"/>
        <v>2</v>
      </c>
      <c r="B9122">
        <v>3014607</v>
      </c>
      <c r="C9122">
        <v>1380</v>
      </c>
      <c r="D9122">
        <v>1500</v>
      </c>
      <c r="E9122"/>
      <c r="F9122" t="s">
        <v>253</v>
      </c>
      <c r="G9122">
        <v>2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9110</v>
      </c>
    </row>
    <row r="9123" spans="1:13">
      <c r="A9123" s="13">
        <f t="shared" si="142"/>
        <v>1</v>
      </c>
      <c r="B9123">
        <v>3014608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9276</v>
      </c>
    </row>
    <row r="9124" spans="1:13">
      <c r="A9124" s="13">
        <f t="shared" si="142"/>
        <v>1</v>
      </c>
      <c r="B9124">
        <v>3014609</v>
      </c>
      <c r="C9124">
        <v>1380</v>
      </c>
      <c r="D9124">
        <v>1501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6838</v>
      </c>
    </row>
    <row r="9125" spans="1:13">
      <c r="A9125" s="13">
        <f t="shared" si="142"/>
        <v>1</v>
      </c>
      <c r="B9125">
        <v>3014610</v>
      </c>
      <c r="C9125">
        <v>1380</v>
      </c>
      <c r="D9125">
        <v>1501</v>
      </c>
      <c r="E9125"/>
      <c r="F9125" t="s">
        <v>253</v>
      </c>
      <c r="G9125">
        <v>1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6839</v>
      </c>
    </row>
    <row r="9126" spans="1:13">
      <c r="A9126" s="13">
        <f t="shared" si="142"/>
        <v>1</v>
      </c>
      <c r="B9126">
        <v>3014611</v>
      </c>
      <c r="C9126">
        <v>1380</v>
      </c>
      <c r="D9126">
        <v>1501</v>
      </c>
      <c r="E9126"/>
      <c r="F9126" t="s">
        <v>253</v>
      </c>
      <c r="G9126">
        <v>1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6840</v>
      </c>
    </row>
    <row r="9127" spans="1:13">
      <c r="A9127" s="13">
        <f t="shared" si="142"/>
        <v>1</v>
      </c>
      <c r="B9127">
        <v>3014612</v>
      </c>
      <c r="C9127">
        <v>1380</v>
      </c>
      <c r="D9127">
        <v>1501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6841</v>
      </c>
    </row>
    <row r="9128" spans="1:13">
      <c r="A9128" s="13">
        <f t="shared" si="142"/>
        <v>1</v>
      </c>
      <c r="B9128">
        <v>3014613</v>
      </c>
      <c r="C9128">
        <v>1380</v>
      </c>
      <c r="D9128">
        <v>1501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6842</v>
      </c>
    </row>
    <row r="9129" spans="1:13">
      <c r="A9129" s="13">
        <f t="shared" si="142"/>
        <v>2</v>
      </c>
      <c r="B9129">
        <v>3014614</v>
      </c>
      <c r="C9129">
        <v>1380</v>
      </c>
      <c r="D9129">
        <v>1501</v>
      </c>
      <c r="E9129"/>
      <c r="F9129" t="s">
        <v>253</v>
      </c>
      <c r="G9129">
        <v>2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6843</v>
      </c>
    </row>
    <row r="9130" spans="1:13">
      <c r="A9130" s="13">
        <f t="shared" si="142"/>
        <v>2</v>
      </c>
      <c r="B9130">
        <v>3014615</v>
      </c>
      <c r="C9130">
        <v>1380</v>
      </c>
      <c r="D9130">
        <v>1501</v>
      </c>
      <c r="E9130"/>
      <c r="F9130" t="s">
        <v>253</v>
      </c>
      <c r="G9130">
        <v>2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6844</v>
      </c>
    </row>
    <row r="9131" spans="1:13">
      <c r="A9131" s="13">
        <f t="shared" si="142"/>
        <v>1</v>
      </c>
      <c r="B9131">
        <v>3014616</v>
      </c>
      <c r="C9131">
        <v>1380</v>
      </c>
      <c r="D9131">
        <v>1501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6845</v>
      </c>
    </row>
    <row r="9132" spans="1:13">
      <c r="A9132" s="13">
        <f t="shared" si="142"/>
        <v>1</v>
      </c>
      <c r="B9132">
        <v>3014617</v>
      </c>
      <c r="C9132">
        <v>1380</v>
      </c>
      <c r="D9132">
        <v>1501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6846</v>
      </c>
    </row>
    <row r="9133" spans="1:13">
      <c r="A9133" s="13">
        <f t="shared" si="142"/>
        <v>1</v>
      </c>
      <c r="B9133">
        <v>3014618</v>
      </c>
      <c r="C9133">
        <v>1380</v>
      </c>
      <c r="D9133">
        <v>1500</v>
      </c>
      <c r="E9133"/>
      <c r="F9133" t="s">
        <v>253</v>
      </c>
      <c r="G9133">
        <v>1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6847</v>
      </c>
    </row>
    <row r="9134" spans="1:13">
      <c r="A9134" s="13">
        <f t="shared" si="142"/>
        <v>2</v>
      </c>
      <c r="B9134">
        <v>3014620</v>
      </c>
      <c r="C9134">
        <v>1400</v>
      </c>
      <c r="D9134">
        <v>1500</v>
      </c>
      <c r="E9134"/>
      <c r="F9134" t="s">
        <v>253</v>
      </c>
      <c r="G9134">
        <v>2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8401</v>
      </c>
    </row>
    <row r="9135" spans="1:13">
      <c r="A9135" s="13">
        <f t="shared" si="142"/>
        <v>1</v>
      </c>
      <c r="B9135">
        <v>3014621</v>
      </c>
      <c r="C9135">
        <v>1400</v>
      </c>
      <c r="D9135">
        <v>1500</v>
      </c>
      <c r="E9135"/>
      <c r="F9135" t="s">
        <v>253</v>
      </c>
      <c r="G9135">
        <v>1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6848</v>
      </c>
    </row>
    <row r="9136" spans="1:13">
      <c r="A9136" s="13">
        <f t="shared" si="142"/>
        <v>1</v>
      </c>
      <c r="B9136">
        <v>3014622</v>
      </c>
      <c r="C9136">
        <v>1400</v>
      </c>
      <c r="D9136">
        <v>1500</v>
      </c>
      <c r="E9136"/>
      <c r="F9136" t="s">
        <v>253</v>
      </c>
      <c r="G9136">
        <v>1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8679</v>
      </c>
    </row>
    <row r="9137" spans="1:13">
      <c r="A9137" s="13">
        <f t="shared" si="142"/>
        <v>1</v>
      </c>
      <c r="B9137">
        <v>3014623</v>
      </c>
      <c r="C9137">
        <v>1400</v>
      </c>
      <c r="D9137">
        <v>1500</v>
      </c>
      <c r="E9137"/>
      <c r="F9137" t="s">
        <v>253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6849</v>
      </c>
    </row>
    <row r="9138" spans="1:13">
      <c r="A9138" s="13">
        <f t="shared" si="142"/>
        <v>272</v>
      </c>
      <c r="B9138">
        <v>3014624</v>
      </c>
      <c r="C9138">
        <v>1380</v>
      </c>
      <c r="D9138">
        <v>1500</v>
      </c>
      <c r="E9138"/>
      <c r="F9138" t="s">
        <v>253</v>
      </c>
      <c r="G9138">
        <v>272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6850</v>
      </c>
    </row>
    <row r="9139" spans="1:13">
      <c r="A9139" s="13">
        <f t="shared" si="142"/>
        <v>204</v>
      </c>
      <c r="B9139">
        <v>3014625</v>
      </c>
      <c r="C9139">
        <v>1380</v>
      </c>
      <c r="D9139">
        <v>1500</v>
      </c>
      <c r="E9139"/>
      <c r="F9139" t="s">
        <v>1443</v>
      </c>
      <c r="G9139">
        <v>204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6851</v>
      </c>
    </row>
    <row r="9140" spans="1:13">
      <c r="A9140" s="13">
        <f t="shared" si="142"/>
        <v>2</v>
      </c>
      <c r="B9140">
        <v>3014626</v>
      </c>
      <c r="C9140">
        <v>1400</v>
      </c>
      <c r="D9140">
        <v>1500</v>
      </c>
      <c r="E9140"/>
      <c r="F9140" t="s">
        <v>253</v>
      </c>
      <c r="G9140">
        <v>2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7465</v>
      </c>
    </row>
    <row r="9141" spans="1:13">
      <c r="A9141" s="13">
        <f t="shared" si="142"/>
        <v>2</v>
      </c>
      <c r="B9141">
        <v>3014627</v>
      </c>
      <c r="C9141">
        <v>1400</v>
      </c>
      <c r="D9141">
        <v>1500</v>
      </c>
      <c r="E9141"/>
      <c r="F9141" t="s">
        <v>253</v>
      </c>
      <c r="G9141">
        <v>2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6852</v>
      </c>
    </row>
    <row r="9142" spans="1:13">
      <c r="A9142" s="13">
        <f t="shared" si="142"/>
        <v>1</v>
      </c>
      <c r="B9142">
        <v>3014628</v>
      </c>
      <c r="C9142">
        <v>1400</v>
      </c>
      <c r="D9142">
        <v>1500</v>
      </c>
      <c r="E9142"/>
      <c r="F9142" t="s">
        <v>253</v>
      </c>
      <c r="G9142">
        <v>1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6853</v>
      </c>
    </row>
    <row r="9143" spans="1:13">
      <c r="A9143" s="13">
        <f t="shared" si="142"/>
        <v>1</v>
      </c>
      <c r="B9143">
        <v>3014629</v>
      </c>
      <c r="C9143">
        <v>1380</v>
      </c>
      <c r="D9143">
        <v>1500</v>
      </c>
      <c r="E9143"/>
      <c r="F9143" t="s">
        <v>253</v>
      </c>
      <c r="G9143">
        <v>1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6854</v>
      </c>
    </row>
    <row r="9144" spans="1:13">
      <c r="A9144" s="13">
        <f t="shared" si="142"/>
        <v>1</v>
      </c>
      <c r="B9144">
        <v>3014630</v>
      </c>
      <c r="C9144">
        <v>1380</v>
      </c>
      <c r="D9144">
        <v>1500</v>
      </c>
      <c r="E9144"/>
      <c r="F9144" t="s">
        <v>253</v>
      </c>
      <c r="G9144">
        <v>1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6855</v>
      </c>
    </row>
    <row r="9145" spans="1:13">
      <c r="A9145" s="13">
        <f t="shared" si="142"/>
        <v>2</v>
      </c>
      <c r="B9145">
        <v>3014631</v>
      </c>
      <c r="C9145">
        <v>1380</v>
      </c>
      <c r="D9145">
        <v>1500</v>
      </c>
      <c r="E9145"/>
      <c r="F9145" t="s">
        <v>253</v>
      </c>
      <c r="G9145">
        <v>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6856</v>
      </c>
    </row>
    <row r="9146" spans="1:13">
      <c r="A9146" s="13">
        <f t="shared" si="142"/>
        <v>1</v>
      </c>
      <c r="B9146">
        <v>3014632</v>
      </c>
      <c r="C9146">
        <v>1380</v>
      </c>
      <c r="D9146">
        <v>1500</v>
      </c>
      <c r="E9146"/>
      <c r="F9146" t="s">
        <v>253</v>
      </c>
      <c r="G9146">
        <v>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6857</v>
      </c>
    </row>
    <row r="9147" spans="1:13">
      <c r="A9147" s="13">
        <f t="shared" si="142"/>
        <v>2</v>
      </c>
      <c r="B9147">
        <v>3014633</v>
      </c>
      <c r="C9147">
        <v>1380</v>
      </c>
      <c r="D9147">
        <v>1501</v>
      </c>
      <c r="E9147"/>
      <c r="F9147" t="s">
        <v>253</v>
      </c>
      <c r="G9147">
        <v>2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6858</v>
      </c>
    </row>
    <row r="9148" spans="1:13">
      <c r="A9148" s="13">
        <f t="shared" si="142"/>
        <v>2</v>
      </c>
      <c r="B9148">
        <v>3014634</v>
      </c>
      <c r="C9148">
        <v>1380</v>
      </c>
      <c r="D9148">
        <v>1501</v>
      </c>
      <c r="E9148"/>
      <c r="F9148" t="s">
        <v>253</v>
      </c>
      <c r="G9148">
        <v>2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6859</v>
      </c>
    </row>
    <row r="9149" spans="1:13">
      <c r="A9149" s="13">
        <f t="shared" si="142"/>
        <v>3</v>
      </c>
      <c r="B9149">
        <v>3014635</v>
      </c>
      <c r="C9149">
        <v>1380</v>
      </c>
      <c r="D9149">
        <v>1500</v>
      </c>
      <c r="E9149"/>
      <c r="F9149" t="s">
        <v>253</v>
      </c>
      <c r="G9149">
        <v>3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6860</v>
      </c>
    </row>
    <row r="9150" spans="1:13">
      <c r="A9150" s="13">
        <f t="shared" si="142"/>
        <v>6</v>
      </c>
      <c r="B9150">
        <v>3014636</v>
      </c>
      <c r="C9150">
        <v>1380</v>
      </c>
      <c r="D9150">
        <v>1500</v>
      </c>
      <c r="E9150"/>
      <c r="F9150" t="s">
        <v>253</v>
      </c>
      <c r="G9150">
        <v>6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6861</v>
      </c>
    </row>
    <row r="9151" spans="1:13">
      <c r="A9151" s="13">
        <f t="shared" si="142"/>
        <v>9</v>
      </c>
      <c r="B9151">
        <v>3014637</v>
      </c>
      <c r="C9151">
        <v>1380</v>
      </c>
      <c r="D9151">
        <v>1500</v>
      </c>
      <c r="E9151"/>
      <c r="F9151" t="s">
        <v>253</v>
      </c>
      <c r="G9151">
        <v>9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6862</v>
      </c>
    </row>
    <row r="9152" spans="1:13">
      <c r="A9152" s="13">
        <f t="shared" si="142"/>
        <v>1</v>
      </c>
      <c r="B9152">
        <v>3014638</v>
      </c>
      <c r="C9152">
        <v>1380</v>
      </c>
      <c r="D9152">
        <v>1500</v>
      </c>
      <c r="E9152"/>
      <c r="F9152" t="s">
        <v>253</v>
      </c>
      <c r="G9152">
        <v>1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6863</v>
      </c>
    </row>
    <row r="9153" spans="1:13">
      <c r="A9153" s="13">
        <f t="shared" si="142"/>
        <v>1</v>
      </c>
      <c r="B9153">
        <v>3014639</v>
      </c>
      <c r="C9153">
        <v>1380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6864</v>
      </c>
    </row>
    <row r="9154" spans="1:13">
      <c r="A9154" s="13">
        <f t="shared" si="142"/>
        <v>26</v>
      </c>
      <c r="B9154">
        <v>3014640</v>
      </c>
      <c r="C9154">
        <v>1380</v>
      </c>
      <c r="D9154">
        <v>1500</v>
      </c>
      <c r="E9154"/>
      <c r="F9154" t="s">
        <v>253</v>
      </c>
      <c r="G9154">
        <v>26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8193</v>
      </c>
    </row>
    <row r="9155" spans="1:13">
      <c r="A9155" s="13">
        <f t="shared" ref="A9155:A9218" si="143">G9155+H9155+I9155</f>
        <v>2</v>
      </c>
      <c r="B9155">
        <v>3014643</v>
      </c>
      <c r="C9155">
        <v>1380</v>
      </c>
      <c r="D9155">
        <v>1500</v>
      </c>
      <c r="E9155"/>
      <c r="F9155" t="s">
        <v>253</v>
      </c>
      <c r="G9155">
        <v>2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8635</v>
      </c>
    </row>
    <row r="9156" spans="1:13">
      <c r="A9156" s="13">
        <f t="shared" si="143"/>
        <v>2</v>
      </c>
      <c r="B9156">
        <v>3014644</v>
      </c>
      <c r="C9156">
        <v>1380</v>
      </c>
      <c r="D9156">
        <v>1500</v>
      </c>
      <c r="E9156"/>
      <c r="F9156" t="s">
        <v>253</v>
      </c>
      <c r="G9156">
        <v>2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6865</v>
      </c>
    </row>
    <row r="9157" spans="1:13">
      <c r="A9157" s="13">
        <f t="shared" si="143"/>
        <v>4</v>
      </c>
      <c r="B9157">
        <v>3014645</v>
      </c>
      <c r="C9157">
        <v>1380</v>
      </c>
      <c r="D9157">
        <v>1500</v>
      </c>
      <c r="E9157"/>
      <c r="F9157" t="s">
        <v>253</v>
      </c>
      <c r="G9157">
        <v>4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6866</v>
      </c>
    </row>
    <row r="9158" spans="1:13">
      <c r="A9158" s="13">
        <f t="shared" si="143"/>
        <v>31</v>
      </c>
      <c r="B9158">
        <v>3014646</v>
      </c>
      <c r="C9158">
        <v>1380</v>
      </c>
      <c r="D9158">
        <v>1500</v>
      </c>
      <c r="E9158"/>
      <c r="F9158" t="s">
        <v>253</v>
      </c>
      <c r="G9158">
        <v>31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6867</v>
      </c>
    </row>
    <row r="9159" spans="1:13">
      <c r="A9159" s="13">
        <f t="shared" si="143"/>
        <v>1</v>
      </c>
      <c r="B9159">
        <v>3014647</v>
      </c>
      <c r="C9159">
        <v>1400</v>
      </c>
      <c r="D9159">
        <v>1500</v>
      </c>
      <c r="E9159"/>
      <c r="F9159" t="s">
        <v>253</v>
      </c>
      <c r="G9159">
        <v>1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6868</v>
      </c>
    </row>
    <row r="9160" spans="1:13">
      <c r="A9160" s="13">
        <f t="shared" si="143"/>
        <v>1</v>
      </c>
      <c r="B9160">
        <v>3014648</v>
      </c>
      <c r="C9160">
        <v>1400</v>
      </c>
      <c r="D9160">
        <v>1500</v>
      </c>
      <c r="E9160"/>
      <c r="F9160" t="s">
        <v>253</v>
      </c>
      <c r="G9160">
        <v>1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6869</v>
      </c>
    </row>
    <row r="9161" spans="1:13">
      <c r="A9161" s="13">
        <f t="shared" si="143"/>
        <v>55</v>
      </c>
      <c r="B9161">
        <v>3014650</v>
      </c>
      <c r="C9161">
        <v>1380</v>
      </c>
      <c r="D9161">
        <v>1500</v>
      </c>
      <c r="E9161"/>
      <c r="F9161" t="s">
        <v>253</v>
      </c>
      <c r="G9161">
        <v>55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6870</v>
      </c>
    </row>
    <row r="9162" spans="1:13">
      <c r="A9162" s="13">
        <f t="shared" si="143"/>
        <v>176</v>
      </c>
      <c r="B9162">
        <v>3014651</v>
      </c>
      <c r="C9162">
        <v>1380</v>
      </c>
      <c r="D9162">
        <v>1500</v>
      </c>
      <c r="E9162"/>
      <c r="F9162" t="s">
        <v>253</v>
      </c>
      <c r="G9162">
        <v>176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6871</v>
      </c>
    </row>
    <row r="9163" spans="1:13">
      <c r="A9163" s="13">
        <f t="shared" si="143"/>
        <v>6</v>
      </c>
      <c r="B9163">
        <v>3014652</v>
      </c>
      <c r="C9163">
        <v>1380</v>
      </c>
      <c r="D9163">
        <v>1500</v>
      </c>
      <c r="E9163"/>
      <c r="F9163" t="s">
        <v>253</v>
      </c>
      <c r="G9163">
        <v>6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6872</v>
      </c>
    </row>
    <row r="9164" spans="1:13">
      <c r="A9164" s="13">
        <f t="shared" si="143"/>
        <v>1</v>
      </c>
      <c r="B9164">
        <v>3014653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6873</v>
      </c>
    </row>
    <row r="9165" spans="1:13">
      <c r="A9165" s="13">
        <f t="shared" si="143"/>
        <v>1</v>
      </c>
      <c r="B9165">
        <v>3014654</v>
      </c>
      <c r="C9165">
        <v>1380</v>
      </c>
      <c r="D9165">
        <v>1501</v>
      </c>
      <c r="E9165"/>
      <c r="F9165" t="s">
        <v>253</v>
      </c>
      <c r="G9165">
        <v>1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6874</v>
      </c>
    </row>
    <row r="9166" spans="1:13">
      <c r="A9166" s="13">
        <f t="shared" si="143"/>
        <v>2</v>
      </c>
      <c r="B9166">
        <v>3014655</v>
      </c>
      <c r="C9166">
        <v>1380</v>
      </c>
      <c r="D9166">
        <v>1501</v>
      </c>
      <c r="E9166"/>
      <c r="F9166" t="s">
        <v>253</v>
      </c>
      <c r="G9166">
        <v>2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6875</v>
      </c>
    </row>
    <row r="9167" spans="1:13">
      <c r="A9167" s="13">
        <f t="shared" si="143"/>
        <v>36</v>
      </c>
      <c r="B9167">
        <v>3014657</v>
      </c>
      <c r="C9167">
        <v>1380</v>
      </c>
      <c r="D9167">
        <v>1500</v>
      </c>
      <c r="E9167"/>
      <c r="F9167" t="s">
        <v>253</v>
      </c>
      <c r="G9167">
        <v>36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8752</v>
      </c>
    </row>
    <row r="9168" spans="1:13">
      <c r="A9168" s="13">
        <f t="shared" si="143"/>
        <v>13</v>
      </c>
      <c r="B9168">
        <v>3014658</v>
      </c>
      <c r="C9168">
        <v>1380</v>
      </c>
      <c r="D9168">
        <v>1500</v>
      </c>
      <c r="E9168"/>
      <c r="F9168" t="s">
        <v>253</v>
      </c>
      <c r="G9168">
        <v>13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6876</v>
      </c>
    </row>
    <row r="9169" spans="1:13">
      <c r="A9169" s="13">
        <f t="shared" si="143"/>
        <v>7</v>
      </c>
      <c r="B9169">
        <v>3014659</v>
      </c>
      <c r="C9169">
        <v>1380</v>
      </c>
      <c r="D9169">
        <v>1500</v>
      </c>
      <c r="E9169"/>
      <c r="F9169" t="s">
        <v>253</v>
      </c>
      <c r="G9169">
        <v>7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8250</v>
      </c>
    </row>
    <row r="9170" spans="1:13">
      <c r="A9170" s="13">
        <f t="shared" si="143"/>
        <v>1</v>
      </c>
      <c r="B9170">
        <v>3014660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6877</v>
      </c>
    </row>
    <row r="9171" spans="1:13">
      <c r="A9171" s="13">
        <f t="shared" si="143"/>
        <v>1</v>
      </c>
      <c r="B9171">
        <v>3014661</v>
      </c>
      <c r="C9171">
        <v>1380</v>
      </c>
      <c r="D9171">
        <v>1500</v>
      </c>
      <c r="E9171"/>
      <c r="F9171" t="s">
        <v>253</v>
      </c>
      <c r="G9171">
        <v>1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8696</v>
      </c>
    </row>
    <row r="9172" spans="1:13">
      <c r="A9172" s="13">
        <f t="shared" si="143"/>
        <v>2</v>
      </c>
      <c r="B9172">
        <v>3014662</v>
      </c>
      <c r="C9172">
        <v>1380</v>
      </c>
      <c r="D9172">
        <v>1501</v>
      </c>
      <c r="E9172"/>
      <c r="F9172" t="s">
        <v>253</v>
      </c>
      <c r="G9172">
        <v>2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6878</v>
      </c>
    </row>
    <row r="9173" spans="1:13">
      <c r="A9173" s="13">
        <f t="shared" si="143"/>
        <v>10</v>
      </c>
      <c r="B9173">
        <v>3014663</v>
      </c>
      <c r="C9173">
        <v>1380</v>
      </c>
      <c r="D9173">
        <v>1500</v>
      </c>
      <c r="E9173"/>
      <c r="F9173" t="s">
        <v>253</v>
      </c>
      <c r="G9173">
        <v>10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6879</v>
      </c>
    </row>
    <row r="9174" spans="1:13">
      <c r="A9174" s="13">
        <f t="shared" si="143"/>
        <v>1</v>
      </c>
      <c r="B9174">
        <v>3014664</v>
      </c>
      <c r="C9174">
        <v>1380</v>
      </c>
      <c r="D9174">
        <v>1501</v>
      </c>
      <c r="E9174"/>
      <c r="F9174" t="s">
        <v>253</v>
      </c>
      <c r="G9174">
        <v>1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6880</v>
      </c>
    </row>
    <row r="9175" spans="1:13">
      <c r="A9175" s="13">
        <f t="shared" si="143"/>
        <v>69</v>
      </c>
      <c r="B9175">
        <v>3014665</v>
      </c>
      <c r="C9175">
        <v>1380</v>
      </c>
      <c r="D9175">
        <v>1500</v>
      </c>
      <c r="E9175"/>
      <c r="F9175" t="s">
        <v>253</v>
      </c>
      <c r="G9175">
        <v>69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6881</v>
      </c>
    </row>
    <row r="9176" spans="1:13">
      <c r="A9176" s="13">
        <f t="shared" si="143"/>
        <v>2</v>
      </c>
      <c r="B9176">
        <v>3014666</v>
      </c>
      <c r="C9176">
        <v>1380</v>
      </c>
      <c r="D9176">
        <v>1500</v>
      </c>
      <c r="E9176"/>
      <c r="F9176" t="s">
        <v>253</v>
      </c>
      <c r="G9176">
        <v>2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9139</v>
      </c>
    </row>
    <row r="9177" spans="1:13">
      <c r="A9177" s="13">
        <f t="shared" si="143"/>
        <v>2</v>
      </c>
      <c r="B9177">
        <v>3014667</v>
      </c>
      <c r="C9177">
        <v>1380</v>
      </c>
      <c r="D9177">
        <v>1500</v>
      </c>
      <c r="E9177"/>
      <c r="F9177" t="s">
        <v>253</v>
      </c>
      <c r="G9177">
        <v>2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6882</v>
      </c>
    </row>
    <row r="9178" spans="1:13">
      <c r="A9178" s="13">
        <f t="shared" si="143"/>
        <v>4</v>
      </c>
      <c r="B9178">
        <v>3014668</v>
      </c>
      <c r="C9178">
        <v>1380</v>
      </c>
      <c r="D9178">
        <v>1500</v>
      </c>
      <c r="E9178"/>
      <c r="F9178" t="s">
        <v>253</v>
      </c>
      <c r="G9178">
        <v>4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7853</v>
      </c>
    </row>
    <row r="9179" spans="1:13">
      <c r="A9179" s="13">
        <f t="shared" si="143"/>
        <v>1</v>
      </c>
      <c r="B9179">
        <v>3014669</v>
      </c>
      <c r="C9179">
        <v>1380</v>
      </c>
      <c r="D9179">
        <v>1501</v>
      </c>
      <c r="E9179"/>
      <c r="F9179" t="s">
        <v>253</v>
      </c>
      <c r="G9179">
        <v>1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6883</v>
      </c>
    </row>
    <row r="9180" spans="1:13">
      <c r="A9180" s="13">
        <f t="shared" si="143"/>
        <v>1</v>
      </c>
      <c r="B9180">
        <v>3014670</v>
      </c>
      <c r="C9180">
        <v>1380</v>
      </c>
      <c r="D9180">
        <v>1500</v>
      </c>
      <c r="E9180"/>
      <c r="F9180" t="s">
        <v>253</v>
      </c>
      <c r="G9180">
        <v>1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7572</v>
      </c>
    </row>
    <row r="9181" spans="1:13">
      <c r="A9181" s="13">
        <f t="shared" si="143"/>
        <v>2</v>
      </c>
      <c r="B9181">
        <v>3014671</v>
      </c>
      <c r="C9181">
        <v>1380</v>
      </c>
      <c r="D9181">
        <v>1501</v>
      </c>
      <c r="E9181"/>
      <c r="F9181" t="s">
        <v>253</v>
      </c>
      <c r="G9181">
        <v>2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6884</v>
      </c>
    </row>
    <row r="9182" spans="1:13">
      <c r="A9182" s="13">
        <f t="shared" si="143"/>
        <v>1</v>
      </c>
      <c r="B9182">
        <v>3014672</v>
      </c>
      <c r="C9182">
        <v>1380</v>
      </c>
      <c r="D9182">
        <v>1500</v>
      </c>
      <c r="E9182"/>
      <c r="F9182" t="s">
        <v>253</v>
      </c>
      <c r="G9182">
        <v>1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8636</v>
      </c>
    </row>
    <row r="9183" spans="1:13">
      <c r="A9183" s="13">
        <f t="shared" si="143"/>
        <v>1</v>
      </c>
      <c r="B9183">
        <v>3014673</v>
      </c>
      <c r="C9183">
        <v>1380</v>
      </c>
      <c r="D9183">
        <v>1501</v>
      </c>
      <c r="E9183"/>
      <c r="F9183" t="s">
        <v>253</v>
      </c>
      <c r="G9183">
        <v>1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6885</v>
      </c>
    </row>
    <row r="9184" spans="1:13">
      <c r="A9184" s="13">
        <f t="shared" si="143"/>
        <v>29</v>
      </c>
      <c r="B9184">
        <v>3014674</v>
      </c>
      <c r="C9184">
        <v>1380</v>
      </c>
      <c r="D9184">
        <v>1500</v>
      </c>
      <c r="E9184"/>
      <c r="F9184" t="s">
        <v>253</v>
      </c>
      <c r="G9184">
        <v>29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6886</v>
      </c>
    </row>
    <row r="9185" spans="1:13">
      <c r="A9185" s="13">
        <f t="shared" si="143"/>
        <v>13</v>
      </c>
      <c r="B9185">
        <v>3014675</v>
      </c>
      <c r="C9185">
        <v>1400</v>
      </c>
      <c r="D9185">
        <v>1500</v>
      </c>
      <c r="E9185"/>
      <c r="F9185" t="s">
        <v>253</v>
      </c>
      <c r="G9185">
        <v>13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6887</v>
      </c>
    </row>
    <row r="9186" spans="1:13">
      <c r="A9186" s="13">
        <f t="shared" si="143"/>
        <v>5</v>
      </c>
      <c r="B9186">
        <v>3014676</v>
      </c>
      <c r="C9186">
        <v>1400</v>
      </c>
      <c r="D9186">
        <v>1500</v>
      </c>
      <c r="E9186"/>
      <c r="F9186" t="s">
        <v>253</v>
      </c>
      <c r="G9186">
        <v>5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8527</v>
      </c>
    </row>
    <row r="9187" spans="1:13">
      <c r="A9187" s="13">
        <f t="shared" si="143"/>
        <v>1</v>
      </c>
      <c r="B9187">
        <v>3014677</v>
      </c>
      <c r="C9187">
        <v>1400</v>
      </c>
      <c r="D9187">
        <v>1500</v>
      </c>
      <c r="E9187"/>
      <c r="F9187" t="s">
        <v>253</v>
      </c>
      <c r="G9187">
        <v>1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6888</v>
      </c>
    </row>
    <row r="9188" spans="1:13">
      <c r="A9188" s="13">
        <f t="shared" si="143"/>
        <v>1</v>
      </c>
      <c r="B9188">
        <v>3014678</v>
      </c>
      <c r="C9188">
        <v>1400</v>
      </c>
      <c r="D9188">
        <v>1500</v>
      </c>
      <c r="E9188"/>
      <c r="F9188" t="s">
        <v>253</v>
      </c>
      <c r="G9188">
        <v>1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9111</v>
      </c>
    </row>
    <row r="9189" spans="1:13">
      <c r="A9189" s="13">
        <f t="shared" si="143"/>
        <v>1</v>
      </c>
      <c r="B9189">
        <v>3014679</v>
      </c>
      <c r="C9189">
        <v>1400</v>
      </c>
      <c r="D9189">
        <v>1500</v>
      </c>
      <c r="E9189"/>
      <c r="F9189" t="s">
        <v>253</v>
      </c>
      <c r="G9189">
        <v>1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6889</v>
      </c>
    </row>
    <row r="9190" spans="1:13">
      <c r="A9190" s="13">
        <f t="shared" si="143"/>
        <v>2</v>
      </c>
      <c r="B9190">
        <v>3014680</v>
      </c>
      <c r="C9190">
        <v>1400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6890</v>
      </c>
    </row>
    <row r="9191" spans="1:13">
      <c r="A9191" s="13">
        <f t="shared" si="143"/>
        <v>2</v>
      </c>
      <c r="B9191">
        <v>3014681</v>
      </c>
      <c r="C9191">
        <v>1400</v>
      </c>
      <c r="D9191">
        <v>1500</v>
      </c>
      <c r="E9191"/>
      <c r="F9191" t="s">
        <v>253</v>
      </c>
      <c r="G9191">
        <v>2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6891</v>
      </c>
    </row>
    <row r="9192" spans="1:13">
      <c r="A9192" s="13">
        <f t="shared" si="143"/>
        <v>1</v>
      </c>
      <c r="B9192">
        <v>3014682</v>
      </c>
      <c r="C9192">
        <v>1400</v>
      </c>
      <c r="D9192">
        <v>1500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6892</v>
      </c>
    </row>
    <row r="9193" spans="1:13">
      <c r="A9193" s="13">
        <f t="shared" si="143"/>
        <v>5</v>
      </c>
      <c r="B9193">
        <v>3014683</v>
      </c>
      <c r="C9193">
        <v>1400</v>
      </c>
      <c r="D9193">
        <v>1500</v>
      </c>
      <c r="E9193"/>
      <c r="F9193" t="s">
        <v>253</v>
      </c>
      <c r="G9193">
        <v>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6893</v>
      </c>
    </row>
    <row r="9194" spans="1:13">
      <c r="A9194" s="13">
        <f t="shared" si="143"/>
        <v>2</v>
      </c>
      <c r="B9194">
        <v>3014684</v>
      </c>
      <c r="C9194">
        <v>1400</v>
      </c>
      <c r="D9194">
        <v>1500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6894</v>
      </c>
    </row>
    <row r="9195" spans="1:13">
      <c r="A9195" s="13">
        <f t="shared" si="143"/>
        <v>2</v>
      </c>
      <c r="B9195">
        <v>3014685</v>
      </c>
      <c r="C9195">
        <v>1400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6895</v>
      </c>
    </row>
    <row r="9196" spans="1:13">
      <c r="A9196" s="13">
        <f t="shared" si="143"/>
        <v>1</v>
      </c>
      <c r="B9196">
        <v>3014686</v>
      </c>
      <c r="C9196">
        <v>1400</v>
      </c>
      <c r="D9196">
        <v>1500</v>
      </c>
      <c r="E9196"/>
      <c r="F9196" t="s">
        <v>253</v>
      </c>
      <c r="G9196">
        <v>1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6896</v>
      </c>
    </row>
    <row r="9197" spans="1:13">
      <c r="A9197" s="13">
        <f t="shared" si="143"/>
        <v>1</v>
      </c>
      <c r="B9197">
        <v>3014687</v>
      </c>
      <c r="C9197">
        <v>1400</v>
      </c>
      <c r="D9197">
        <v>1500</v>
      </c>
      <c r="E9197"/>
      <c r="F9197" t="s">
        <v>253</v>
      </c>
      <c r="G9197">
        <v>1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6897</v>
      </c>
    </row>
    <row r="9198" spans="1:13">
      <c r="A9198" s="13">
        <f t="shared" si="143"/>
        <v>1</v>
      </c>
      <c r="B9198">
        <v>3014688</v>
      </c>
      <c r="C9198">
        <v>1400</v>
      </c>
      <c r="D9198">
        <v>1500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6898</v>
      </c>
    </row>
    <row r="9199" spans="1:13">
      <c r="A9199" s="13">
        <f t="shared" si="143"/>
        <v>2</v>
      </c>
      <c r="B9199">
        <v>3014689</v>
      </c>
      <c r="C9199">
        <v>1400</v>
      </c>
      <c r="D9199">
        <v>1500</v>
      </c>
      <c r="E9199"/>
      <c r="F9199" t="s">
        <v>253</v>
      </c>
      <c r="G9199">
        <v>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6899</v>
      </c>
    </row>
    <row r="9200" spans="1:13">
      <c r="A9200" s="13">
        <f t="shared" si="143"/>
        <v>1</v>
      </c>
      <c r="B9200">
        <v>3014690</v>
      </c>
      <c r="C9200">
        <v>1400</v>
      </c>
      <c r="D9200">
        <v>1500</v>
      </c>
      <c r="E9200"/>
      <c r="F9200" t="s">
        <v>253</v>
      </c>
      <c r="G9200">
        <v>1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7817</v>
      </c>
    </row>
    <row r="9201" spans="1:13">
      <c r="A9201" s="13">
        <f t="shared" si="143"/>
        <v>1</v>
      </c>
      <c r="B9201">
        <v>3014691</v>
      </c>
      <c r="C9201">
        <v>1400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6900</v>
      </c>
    </row>
    <row r="9202" spans="1:13">
      <c r="A9202" s="13">
        <f t="shared" si="143"/>
        <v>1</v>
      </c>
      <c r="B9202">
        <v>3014692</v>
      </c>
      <c r="C9202">
        <v>1400</v>
      </c>
      <c r="D9202">
        <v>1500</v>
      </c>
      <c r="E9202"/>
      <c r="F9202" t="s">
        <v>253</v>
      </c>
      <c r="G9202">
        <v>1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9171</v>
      </c>
    </row>
    <row r="9203" spans="1:13">
      <c r="A9203" s="13">
        <f t="shared" si="143"/>
        <v>1</v>
      </c>
      <c r="B9203">
        <v>3014693</v>
      </c>
      <c r="C9203">
        <v>1400</v>
      </c>
      <c r="D9203">
        <v>1500</v>
      </c>
      <c r="E9203"/>
      <c r="F9203" t="s">
        <v>253</v>
      </c>
      <c r="G9203">
        <v>1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8402</v>
      </c>
    </row>
    <row r="9204" spans="1:13">
      <c r="A9204" s="13">
        <f t="shared" si="143"/>
        <v>1</v>
      </c>
      <c r="B9204">
        <v>3014694</v>
      </c>
      <c r="C9204">
        <v>1400</v>
      </c>
      <c r="D9204">
        <v>1500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7701</v>
      </c>
    </row>
    <row r="9205" spans="1:13">
      <c r="A9205" s="13">
        <f t="shared" si="143"/>
        <v>1</v>
      </c>
      <c r="B9205">
        <v>3014695</v>
      </c>
      <c r="C9205">
        <v>1400</v>
      </c>
      <c r="D9205">
        <v>1500</v>
      </c>
      <c r="E9205"/>
      <c r="F9205" t="s">
        <v>253</v>
      </c>
      <c r="G9205">
        <v>1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7738</v>
      </c>
    </row>
    <row r="9206" spans="1:13">
      <c r="A9206" s="13">
        <f t="shared" si="143"/>
        <v>1</v>
      </c>
      <c r="B9206">
        <v>3014696</v>
      </c>
      <c r="C9206">
        <v>1400</v>
      </c>
      <c r="D9206">
        <v>1500</v>
      </c>
      <c r="E9206"/>
      <c r="F9206" t="s">
        <v>253</v>
      </c>
      <c r="G9206">
        <v>1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8918</v>
      </c>
    </row>
    <row r="9207" spans="1:13">
      <c r="A9207" s="13">
        <f t="shared" si="143"/>
        <v>1</v>
      </c>
      <c r="B9207">
        <v>3014697</v>
      </c>
      <c r="C9207">
        <v>1400</v>
      </c>
      <c r="D9207">
        <v>1500</v>
      </c>
      <c r="E9207"/>
      <c r="F9207" t="s">
        <v>253</v>
      </c>
      <c r="G9207">
        <v>1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6901</v>
      </c>
    </row>
    <row r="9208" spans="1:13">
      <c r="A9208" s="13">
        <f t="shared" si="143"/>
        <v>1</v>
      </c>
      <c r="B9208">
        <v>3014698</v>
      </c>
      <c r="C9208">
        <v>1400</v>
      </c>
      <c r="D9208">
        <v>1500</v>
      </c>
      <c r="E9208"/>
      <c r="F9208" t="s">
        <v>253</v>
      </c>
      <c r="G9208">
        <v>1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6902</v>
      </c>
    </row>
    <row r="9209" spans="1:13">
      <c r="A9209" s="13">
        <f t="shared" si="143"/>
        <v>2</v>
      </c>
      <c r="B9209">
        <v>3014699</v>
      </c>
      <c r="C9209">
        <v>1400</v>
      </c>
      <c r="D9209">
        <v>1500</v>
      </c>
      <c r="E9209"/>
      <c r="F9209" t="s">
        <v>253</v>
      </c>
      <c r="G9209">
        <v>2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6903</v>
      </c>
    </row>
    <row r="9210" spans="1:13">
      <c r="A9210" s="13">
        <f t="shared" si="143"/>
        <v>2</v>
      </c>
      <c r="B9210">
        <v>3014700</v>
      </c>
      <c r="C9210">
        <v>1400</v>
      </c>
      <c r="D9210">
        <v>1500</v>
      </c>
      <c r="E9210"/>
      <c r="F9210" t="s">
        <v>253</v>
      </c>
      <c r="G9210">
        <v>2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6904</v>
      </c>
    </row>
    <row r="9211" spans="1:13">
      <c r="A9211" s="13">
        <f t="shared" si="143"/>
        <v>4</v>
      </c>
      <c r="B9211">
        <v>3014701</v>
      </c>
      <c r="C9211">
        <v>1400</v>
      </c>
      <c r="D9211">
        <v>1500</v>
      </c>
      <c r="E9211"/>
      <c r="F9211" t="s">
        <v>253</v>
      </c>
      <c r="G9211">
        <v>4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6905</v>
      </c>
    </row>
    <row r="9212" spans="1:13">
      <c r="A9212" s="13">
        <f t="shared" si="143"/>
        <v>1</v>
      </c>
      <c r="B9212">
        <v>3014702</v>
      </c>
      <c r="C9212">
        <v>1400</v>
      </c>
      <c r="D9212">
        <v>1500</v>
      </c>
      <c r="E9212"/>
      <c r="F9212" t="s">
        <v>253</v>
      </c>
      <c r="G9212">
        <v>1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8237</v>
      </c>
    </row>
    <row r="9213" spans="1:13">
      <c r="A9213" s="13">
        <f t="shared" si="143"/>
        <v>2</v>
      </c>
      <c r="B9213">
        <v>3014703</v>
      </c>
      <c r="C9213">
        <v>1400</v>
      </c>
      <c r="D9213">
        <v>1500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6906</v>
      </c>
    </row>
    <row r="9214" spans="1:13">
      <c r="A9214" s="13">
        <f t="shared" si="143"/>
        <v>4</v>
      </c>
      <c r="B9214">
        <v>3014704</v>
      </c>
      <c r="C9214">
        <v>1400</v>
      </c>
      <c r="D9214">
        <v>1500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6907</v>
      </c>
    </row>
    <row r="9215" spans="1:13">
      <c r="A9215" s="13">
        <f t="shared" si="143"/>
        <v>2</v>
      </c>
      <c r="B9215">
        <v>3014705</v>
      </c>
      <c r="C9215">
        <v>1400</v>
      </c>
      <c r="D9215">
        <v>1500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6908</v>
      </c>
    </row>
    <row r="9216" spans="1:13">
      <c r="A9216" s="13">
        <f t="shared" si="143"/>
        <v>1</v>
      </c>
      <c r="B9216">
        <v>3014706</v>
      </c>
      <c r="C9216">
        <v>1400</v>
      </c>
      <c r="D9216">
        <v>1500</v>
      </c>
      <c r="E9216"/>
      <c r="F9216" t="s">
        <v>253</v>
      </c>
      <c r="G9216">
        <v>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6909</v>
      </c>
    </row>
    <row r="9217" spans="1:13">
      <c r="A9217" s="13">
        <f t="shared" si="143"/>
        <v>2</v>
      </c>
      <c r="B9217">
        <v>3014707</v>
      </c>
      <c r="C9217">
        <v>1400</v>
      </c>
      <c r="D9217">
        <v>1500</v>
      </c>
      <c r="E9217"/>
      <c r="F9217" t="s">
        <v>253</v>
      </c>
      <c r="G9217">
        <v>2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6910</v>
      </c>
    </row>
    <row r="9218" spans="1:13">
      <c r="A9218" s="13">
        <f t="shared" si="143"/>
        <v>2</v>
      </c>
      <c r="B9218">
        <v>3014708</v>
      </c>
      <c r="C9218">
        <v>1400</v>
      </c>
      <c r="D9218">
        <v>1500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6911</v>
      </c>
    </row>
    <row r="9219" spans="1:13">
      <c r="A9219" s="13">
        <f t="shared" ref="A9219:A9282" si="144">G9219+H9219+I9219</f>
        <v>2</v>
      </c>
      <c r="B9219">
        <v>3014709</v>
      </c>
      <c r="C9219">
        <v>1400</v>
      </c>
      <c r="D9219">
        <v>1500</v>
      </c>
      <c r="E9219"/>
      <c r="F9219" t="s">
        <v>253</v>
      </c>
      <c r="G9219">
        <v>2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6912</v>
      </c>
    </row>
    <row r="9220" spans="1:13">
      <c r="A9220" s="13">
        <f t="shared" si="144"/>
        <v>2</v>
      </c>
      <c r="B9220">
        <v>3014710</v>
      </c>
      <c r="C9220">
        <v>1400</v>
      </c>
      <c r="D9220">
        <v>1500</v>
      </c>
      <c r="E9220"/>
      <c r="F9220" t="s">
        <v>253</v>
      </c>
      <c r="G9220">
        <v>2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6913</v>
      </c>
    </row>
    <row r="9221" spans="1:13">
      <c r="A9221" s="13">
        <f t="shared" si="144"/>
        <v>1</v>
      </c>
      <c r="B9221">
        <v>3014711</v>
      </c>
      <c r="C9221">
        <v>1400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6914</v>
      </c>
    </row>
    <row r="9222" spans="1:13">
      <c r="A9222" s="13">
        <f t="shared" si="144"/>
        <v>2</v>
      </c>
      <c r="B9222">
        <v>3014712</v>
      </c>
      <c r="C9222">
        <v>1400</v>
      </c>
      <c r="D9222">
        <v>1500</v>
      </c>
      <c r="E9222"/>
      <c r="F9222" t="s">
        <v>253</v>
      </c>
      <c r="G9222">
        <v>2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6915</v>
      </c>
    </row>
    <row r="9223" spans="1:13">
      <c r="A9223" s="13">
        <f t="shared" si="144"/>
        <v>24</v>
      </c>
      <c r="B9223">
        <v>3014713</v>
      </c>
      <c r="C9223">
        <v>1400</v>
      </c>
      <c r="D9223">
        <v>1500</v>
      </c>
      <c r="E9223"/>
      <c r="F9223" t="s">
        <v>253</v>
      </c>
      <c r="G9223">
        <v>24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7869</v>
      </c>
    </row>
    <row r="9224" spans="1:13">
      <c r="A9224" s="13">
        <f t="shared" si="144"/>
        <v>1</v>
      </c>
      <c r="B9224">
        <v>3014714</v>
      </c>
      <c r="C9224">
        <v>1400</v>
      </c>
      <c r="D9224">
        <v>1500</v>
      </c>
      <c r="E9224"/>
      <c r="F9224" t="s">
        <v>253</v>
      </c>
      <c r="G9224">
        <v>1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6916</v>
      </c>
    </row>
    <row r="9225" spans="1:13">
      <c r="A9225" s="13">
        <f t="shared" si="144"/>
        <v>1</v>
      </c>
      <c r="B9225">
        <v>3014715</v>
      </c>
      <c r="C9225">
        <v>1400</v>
      </c>
      <c r="D9225">
        <v>1500</v>
      </c>
      <c r="E9225"/>
      <c r="F9225" t="s">
        <v>253</v>
      </c>
      <c r="G9225">
        <v>1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6917</v>
      </c>
    </row>
    <row r="9226" spans="1:13">
      <c r="A9226" s="13">
        <f t="shared" si="144"/>
        <v>1</v>
      </c>
      <c r="B9226">
        <v>3014717</v>
      </c>
      <c r="C9226">
        <v>1400</v>
      </c>
      <c r="D9226">
        <v>1500</v>
      </c>
      <c r="E9226"/>
      <c r="F9226" t="s">
        <v>253</v>
      </c>
      <c r="G9226">
        <v>1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6918</v>
      </c>
    </row>
    <row r="9227" spans="1:13">
      <c r="A9227" s="13">
        <f t="shared" si="144"/>
        <v>12</v>
      </c>
      <c r="B9227">
        <v>3014718</v>
      </c>
      <c r="C9227">
        <v>1380</v>
      </c>
      <c r="D9227">
        <v>1500</v>
      </c>
      <c r="E9227"/>
      <c r="F9227" t="s">
        <v>253</v>
      </c>
      <c r="G9227">
        <v>12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6919</v>
      </c>
    </row>
    <row r="9228" spans="1:13">
      <c r="A9228" s="13">
        <f t="shared" si="144"/>
        <v>5</v>
      </c>
      <c r="B9228">
        <v>3014719</v>
      </c>
      <c r="C9228">
        <v>1380</v>
      </c>
      <c r="D9228">
        <v>1500</v>
      </c>
      <c r="E9228"/>
      <c r="F9228" t="s">
        <v>253</v>
      </c>
      <c r="G9228">
        <v>5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6920</v>
      </c>
    </row>
    <row r="9229" spans="1:13">
      <c r="A9229" s="13">
        <f t="shared" si="144"/>
        <v>5</v>
      </c>
      <c r="B9229">
        <v>3014720</v>
      </c>
      <c r="C9229">
        <v>1380</v>
      </c>
      <c r="D9229">
        <v>1500</v>
      </c>
      <c r="E9229"/>
      <c r="F9229" t="s">
        <v>253</v>
      </c>
      <c r="G9229">
        <v>5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9277</v>
      </c>
    </row>
    <row r="9230" spans="1:13">
      <c r="A9230" s="13">
        <f t="shared" si="144"/>
        <v>3</v>
      </c>
      <c r="B9230">
        <v>3014721</v>
      </c>
      <c r="C9230">
        <v>1380</v>
      </c>
      <c r="D9230">
        <v>1501</v>
      </c>
      <c r="E9230"/>
      <c r="F9230" t="s">
        <v>253</v>
      </c>
      <c r="G9230">
        <v>3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6921</v>
      </c>
    </row>
    <row r="9231" spans="1:13">
      <c r="A9231" s="13">
        <f t="shared" si="144"/>
        <v>1</v>
      </c>
      <c r="B9231">
        <v>3014722</v>
      </c>
      <c r="C9231">
        <v>1380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6922</v>
      </c>
    </row>
    <row r="9232" spans="1:13">
      <c r="A9232" s="13">
        <f t="shared" si="144"/>
        <v>5</v>
      </c>
      <c r="B9232">
        <v>3014724</v>
      </c>
      <c r="C9232">
        <v>1380</v>
      </c>
      <c r="D9232">
        <v>1500</v>
      </c>
      <c r="E9232"/>
      <c r="F9232" t="s">
        <v>253</v>
      </c>
      <c r="G9232">
        <v>5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6923</v>
      </c>
    </row>
    <row r="9233" spans="1:13">
      <c r="A9233" s="13">
        <f t="shared" si="144"/>
        <v>1</v>
      </c>
      <c r="B9233">
        <v>3014725</v>
      </c>
      <c r="C9233">
        <v>1380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8600</v>
      </c>
    </row>
    <row r="9234" spans="1:13">
      <c r="A9234" s="13">
        <f t="shared" si="144"/>
        <v>2</v>
      </c>
      <c r="B9234">
        <v>3014726</v>
      </c>
      <c r="C9234">
        <v>1380</v>
      </c>
      <c r="D9234">
        <v>1501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6924</v>
      </c>
    </row>
    <row r="9235" spans="1:13">
      <c r="A9235" s="13">
        <f t="shared" si="144"/>
        <v>4</v>
      </c>
      <c r="B9235">
        <v>3014727</v>
      </c>
      <c r="C9235">
        <v>1380</v>
      </c>
      <c r="D9235">
        <v>1500</v>
      </c>
      <c r="E9235"/>
      <c r="F9235" t="s">
        <v>253</v>
      </c>
      <c r="G9235">
        <v>4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6925</v>
      </c>
    </row>
    <row r="9236" spans="1:13">
      <c r="A9236" s="13">
        <f t="shared" si="144"/>
        <v>2</v>
      </c>
      <c r="B9236">
        <v>3014728</v>
      </c>
      <c r="C9236">
        <v>1380</v>
      </c>
      <c r="D9236">
        <v>1500</v>
      </c>
      <c r="E9236"/>
      <c r="F9236" t="s">
        <v>253</v>
      </c>
      <c r="G9236">
        <v>2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6926</v>
      </c>
    </row>
    <row r="9237" spans="1:13">
      <c r="A9237" s="13">
        <f t="shared" si="144"/>
        <v>12</v>
      </c>
      <c r="B9237">
        <v>3014729</v>
      </c>
      <c r="C9237">
        <v>1380</v>
      </c>
      <c r="D9237">
        <v>1501</v>
      </c>
      <c r="E9237"/>
      <c r="F9237" t="s">
        <v>253</v>
      </c>
      <c r="G9237">
        <v>12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6927</v>
      </c>
    </row>
    <row r="9238" spans="1:13">
      <c r="A9238" s="13">
        <f t="shared" si="144"/>
        <v>6</v>
      </c>
      <c r="B9238">
        <v>3014730</v>
      </c>
      <c r="C9238">
        <v>1380</v>
      </c>
      <c r="D9238">
        <v>1500</v>
      </c>
      <c r="E9238"/>
      <c r="F9238" t="s">
        <v>253</v>
      </c>
      <c r="G9238">
        <v>6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6928</v>
      </c>
    </row>
    <row r="9239" spans="1:13">
      <c r="A9239" s="13">
        <f t="shared" si="144"/>
        <v>4</v>
      </c>
      <c r="B9239">
        <v>3014731</v>
      </c>
      <c r="C9239">
        <v>1380</v>
      </c>
      <c r="D9239">
        <v>1500</v>
      </c>
      <c r="E9239"/>
      <c r="F9239" t="s">
        <v>253</v>
      </c>
      <c r="G9239">
        <v>4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6929</v>
      </c>
    </row>
    <row r="9240" spans="1:13">
      <c r="A9240" s="13">
        <f t="shared" si="144"/>
        <v>3</v>
      </c>
      <c r="B9240">
        <v>3014732</v>
      </c>
      <c r="C9240">
        <v>1380</v>
      </c>
      <c r="D9240">
        <v>1500</v>
      </c>
      <c r="E9240"/>
      <c r="F9240" t="s">
        <v>253</v>
      </c>
      <c r="G9240">
        <v>3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7906</v>
      </c>
    </row>
    <row r="9241" spans="1:13">
      <c r="A9241" s="13">
        <f t="shared" si="144"/>
        <v>3</v>
      </c>
      <c r="B9241">
        <v>3014733</v>
      </c>
      <c r="C9241">
        <v>1380</v>
      </c>
      <c r="D9241">
        <v>1500</v>
      </c>
      <c r="E9241"/>
      <c r="F9241" t="s">
        <v>253</v>
      </c>
      <c r="G9241">
        <v>3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7907</v>
      </c>
    </row>
    <row r="9242" spans="1:13">
      <c r="A9242" s="13">
        <f t="shared" si="144"/>
        <v>1</v>
      </c>
      <c r="B9242">
        <v>3014734</v>
      </c>
      <c r="C9242">
        <v>1380</v>
      </c>
      <c r="D9242">
        <v>1501</v>
      </c>
      <c r="E9242"/>
      <c r="F9242" t="s">
        <v>253</v>
      </c>
      <c r="G9242">
        <v>1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6930</v>
      </c>
    </row>
    <row r="9243" spans="1:13">
      <c r="A9243" s="13">
        <f t="shared" si="144"/>
        <v>1</v>
      </c>
      <c r="B9243">
        <v>3014735</v>
      </c>
      <c r="C9243">
        <v>1380</v>
      </c>
      <c r="D9243">
        <v>1500</v>
      </c>
      <c r="E9243"/>
      <c r="F9243" t="s">
        <v>253</v>
      </c>
      <c r="G9243">
        <v>1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7719</v>
      </c>
    </row>
    <row r="9244" spans="1:13">
      <c r="A9244" s="13">
        <f t="shared" si="144"/>
        <v>3</v>
      </c>
      <c r="B9244">
        <v>3014736</v>
      </c>
      <c r="C9244">
        <v>1380</v>
      </c>
      <c r="D9244">
        <v>1501</v>
      </c>
      <c r="E9244"/>
      <c r="F9244" t="s">
        <v>253</v>
      </c>
      <c r="G9244">
        <v>3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6931</v>
      </c>
    </row>
    <row r="9245" spans="1:13">
      <c r="A9245" s="13">
        <f t="shared" si="144"/>
        <v>1</v>
      </c>
      <c r="B9245">
        <v>3014737</v>
      </c>
      <c r="C9245">
        <v>1380</v>
      </c>
      <c r="D9245">
        <v>1501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6932</v>
      </c>
    </row>
    <row r="9246" spans="1:13">
      <c r="A9246" s="13">
        <f t="shared" si="144"/>
        <v>3</v>
      </c>
      <c r="B9246">
        <v>3014738</v>
      </c>
      <c r="C9246">
        <v>1380</v>
      </c>
      <c r="D9246">
        <v>1500</v>
      </c>
      <c r="E9246"/>
      <c r="F9246" t="s">
        <v>253</v>
      </c>
      <c r="G9246">
        <v>3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6933</v>
      </c>
    </row>
    <row r="9247" spans="1:13">
      <c r="A9247" s="13">
        <f t="shared" si="144"/>
        <v>4</v>
      </c>
      <c r="B9247">
        <v>3014739</v>
      </c>
      <c r="C9247">
        <v>1380</v>
      </c>
      <c r="D9247">
        <v>1501</v>
      </c>
      <c r="E9247"/>
      <c r="F9247" t="s">
        <v>253</v>
      </c>
      <c r="G9247">
        <v>4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6934</v>
      </c>
    </row>
    <row r="9248" spans="1:13">
      <c r="A9248" s="13">
        <f t="shared" si="144"/>
        <v>2</v>
      </c>
      <c r="B9248">
        <v>3014740</v>
      </c>
      <c r="C9248">
        <v>1380</v>
      </c>
      <c r="D9248">
        <v>1501</v>
      </c>
      <c r="E9248"/>
      <c r="F9248" t="s">
        <v>253</v>
      </c>
      <c r="G9248">
        <v>2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6935</v>
      </c>
    </row>
    <row r="9249" spans="1:13">
      <c r="A9249" s="13">
        <f t="shared" si="144"/>
        <v>4</v>
      </c>
      <c r="B9249">
        <v>3014741</v>
      </c>
      <c r="C9249">
        <v>1380</v>
      </c>
      <c r="D9249">
        <v>1501</v>
      </c>
      <c r="E9249"/>
      <c r="F9249" t="s">
        <v>253</v>
      </c>
      <c r="G9249">
        <v>4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6936</v>
      </c>
    </row>
    <row r="9250" spans="1:13">
      <c r="A9250" s="13">
        <f t="shared" si="144"/>
        <v>1</v>
      </c>
      <c r="B9250">
        <v>3014744</v>
      </c>
      <c r="C9250">
        <v>1400</v>
      </c>
      <c r="D9250">
        <v>1500</v>
      </c>
      <c r="E9250"/>
      <c r="F9250" t="s">
        <v>253</v>
      </c>
      <c r="G9250">
        <v>1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6937</v>
      </c>
    </row>
    <row r="9251" spans="1:13">
      <c r="A9251" s="13">
        <f t="shared" si="144"/>
        <v>1</v>
      </c>
      <c r="B9251">
        <v>3014745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6938</v>
      </c>
    </row>
    <row r="9252" spans="1:13">
      <c r="A9252" s="13">
        <f t="shared" si="144"/>
        <v>2</v>
      </c>
      <c r="B9252">
        <v>3014746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6939</v>
      </c>
    </row>
    <row r="9253" spans="1:13">
      <c r="A9253" s="13">
        <f t="shared" si="144"/>
        <v>5</v>
      </c>
      <c r="B9253">
        <v>3014747</v>
      </c>
      <c r="C9253">
        <v>1400</v>
      </c>
      <c r="D9253">
        <v>1500</v>
      </c>
      <c r="E9253"/>
      <c r="F9253" t="s">
        <v>253</v>
      </c>
      <c r="G9253">
        <v>5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8139</v>
      </c>
    </row>
    <row r="9254" spans="1:13">
      <c r="A9254" s="13">
        <f t="shared" si="144"/>
        <v>4</v>
      </c>
      <c r="B9254">
        <v>3014748</v>
      </c>
      <c r="C9254">
        <v>1400</v>
      </c>
      <c r="D9254">
        <v>1500</v>
      </c>
      <c r="E9254"/>
      <c r="F9254" t="s">
        <v>253</v>
      </c>
      <c r="G9254">
        <v>4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8285</v>
      </c>
    </row>
    <row r="9255" spans="1:13">
      <c r="A9255" s="13">
        <f t="shared" si="144"/>
        <v>4</v>
      </c>
      <c r="B9255">
        <v>3014749</v>
      </c>
      <c r="C9255">
        <v>1400</v>
      </c>
      <c r="D9255">
        <v>1500</v>
      </c>
      <c r="E9255"/>
      <c r="F9255" t="s">
        <v>253</v>
      </c>
      <c r="G9255">
        <v>4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8919</v>
      </c>
    </row>
    <row r="9256" spans="1:13">
      <c r="A9256" s="13">
        <f t="shared" si="144"/>
        <v>6</v>
      </c>
      <c r="B9256">
        <v>3014750</v>
      </c>
      <c r="C9256">
        <v>1400</v>
      </c>
      <c r="D9256">
        <v>1500</v>
      </c>
      <c r="E9256"/>
      <c r="F9256" t="s">
        <v>253</v>
      </c>
      <c r="G9256">
        <v>6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6940</v>
      </c>
    </row>
    <row r="9257" spans="1:13">
      <c r="A9257" s="13">
        <f t="shared" si="144"/>
        <v>4</v>
      </c>
      <c r="B9257">
        <v>3014751</v>
      </c>
      <c r="C9257">
        <v>1400</v>
      </c>
      <c r="D9257">
        <v>1500</v>
      </c>
      <c r="E9257"/>
      <c r="F9257" t="s">
        <v>253</v>
      </c>
      <c r="G9257">
        <v>4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8800</v>
      </c>
    </row>
    <row r="9258" spans="1:13">
      <c r="A9258" s="13">
        <f t="shared" si="144"/>
        <v>60</v>
      </c>
      <c r="B9258">
        <v>3014752</v>
      </c>
      <c r="C9258">
        <v>1400</v>
      </c>
      <c r="D9258">
        <v>1500</v>
      </c>
      <c r="E9258"/>
      <c r="F9258" t="s">
        <v>253</v>
      </c>
      <c r="G9258">
        <v>60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8801</v>
      </c>
    </row>
    <row r="9259" spans="1:13">
      <c r="A9259" s="13">
        <f t="shared" si="144"/>
        <v>58</v>
      </c>
      <c r="B9259">
        <v>3014753</v>
      </c>
      <c r="C9259">
        <v>1400</v>
      </c>
      <c r="D9259">
        <v>1500</v>
      </c>
      <c r="E9259"/>
      <c r="F9259" t="s">
        <v>253</v>
      </c>
      <c r="G9259">
        <v>58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6941</v>
      </c>
    </row>
    <row r="9260" spans="1:13">
      <c r="A9260" s="13">
        <f t="shared" si="144"/>
        <v>24</v>
      </c>
      <c r="B9260">
        <v>3014754</v>
      </c>
      <c r="C9260">
        <v>1400</v>
      </c>
      <c r="D9260">
        <v>1500</v>
      </c>
      <c r="E9260"/>
      <c r="F9260" t="s">
        <v>253</v>
      </c>
      <c r="G9260">
        <v>24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6942</v>
      </c>
    </row>
    <row r="9261" spans="1:13">
      <c r="A9261" s="13">
        <f t="shared" si="144"/>
        <v>16</v>
      </c>
      <c r="B9261">
        <v>3014773</v>
      </c>
      <c r="C9261">
        <v>1400</v>
      </c>
      <c r="D9261">
        <v>1500</v>
      </c>
      <c r="E9261"/>
      <c r="F9261" t="s">
        <v>253</v>
      </c>
      <c r="G9261">
        <v>16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9278</v>
      </c>
    </row>
    <row r="9262" spans="1:13">
      <c r="A9262" s="13">
        <f t="shared" si="144"/>
        <v>1</v>
      </c>
      <c r="B9262">
        <v>3014774</v>
      </c>
      <c r="C9262">
        <v>1400</v>
      </c>
      <c r="D9262">
        <v>1500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6943</v>
      </c>
    </row>
    <row r="9263" spans="1:13">
      <c r="A9263" s="13">
        <f t="shared" si="144"/>
        <v>7</v>
      </c>
      <c r="B9263">
        <v>3014775</v>
      </c>
      <c r="C9263">
        <v>1400</v>
      </c>
      <c r="D9263">
        <v>1500</v>
      </c>
      <c r="E9263"/>
      <c r="F9263" t="s">
        <v>253</v>
      </c>
      <c r="G9263">
        <v>7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8126</v>
      </c>
    </row>
    <row r="9264" spans="1:13">
      <c r="A9264" s="13">
        <f t="shared" si="144"/>
        <v>2</v>
      </c>
      <c r="B9264">
        <v>3014776</v>
      </c>
      <c r="C9264">
        <v>1400</v>
      </c>
      <c r="D9264">
        <v>1500</v>
      </c>
      <c r="E9264"/>
      <c r="F9264" t="s">
        <v>253</v>
      </c>
      <c r="G9264">
        <v>2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6944</v>
      </c>
    </row>
    <row r="9265" spans="1:13">
      <c r="A9265" s="13">
        <f t="shared" si="144"/>
        <v>10</v>
      </c>
      <c r="B9265">
        <v>3014777</v>
      </c>
      <c r="C9265">
        <v>1400</v>
      </c>
      <c r="D9265">
        <v>1500</v>
      </c>
      <c r="E9265"/>
      <c r="F9265" t="s">
        <v>253</v>
      </c>
      <c r="G9265">
        <v>10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9409</v>
      </c>
    </row>
    <row r="9266" spans="1:13">
      <c r="A9266" s="13">
        <f t="shared" si="144"/>
        <v>1</v>
      </c>
      <c r="B9266">
        <v>3014778</v>
      </c>
      <c r="C9266">
        <v>1400</v>
      </c>
      <c r="D9266">
        <v>1500</v>
      </c>
      <c r="E9266"/>
      <c r="F9266" t="s">
        <v>253</v>
      </c>
      <c r="G9266">
        <v>1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6945</v>
      </c>
    </row>
    <row r="9267" spans="1:13">
      <c r="A9267" s="13">
        <f t="shared" si="144"/>
        <v>1</v>
      </c>
      <c r="B9267">
        <v>3014779</v>
      </c>
      <c r="C9267">
        <v>1400</v>
      </c>
      <c r="D9267">
        <v>1500</v>
      </c>
      <c r="E9267"/>
      <c r="F9267" t="s">
        <v>253</v>
      </c>
      <c r="G9267">
        <v>1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8313</v>
      </c>
    </row>
    <row r="9268" spans="1:13">
      <c r="A9268" s="13">
        <f t="shared" si="144"/>
        <v>1</v>
      </c>
      <c r="B9268">
        <v>3014780</v>
      </c>
      <c r="C9268">
        <v>1400</v>
      </c>
      <c r="D9268">
        <v>1500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6946</v>
      </c>
    </row>
    <row r="9269" spans="1:13">
      <c r="A9269" s="13">
        <f t="shared" si="144"/>
        <v>1</v>
      </c>
      <c r="B9269">
        <v>3014781</v>
      </c>
      <c r="C9269">
        <v>1400</v>
      </c>
      <c r="D9269">
        <v>1500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6947</v>
      </c>
    </row>
    <row r="9270" spans="1:13">
      <c r="A9270" s="13">
        <f t="shared" si="144"/>
        <v>1</v>
      </c>
      <c r="B9270">
        <v>3014782</v>
      </c>
      <c r="C9270">
        <v>1400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6948</v>
      </c>
    </row>
    <row r="9271" spans="1:13">
      <c r="A9271" s="13">
        <f t="shared" si="144"/>
        <v>1</v>
      </c>
      <c r="B9271">
        <v>3014783</v>
      </c>
      <c r="C9271">
        <v>1400</v>
      </c>
      <c r="D9271">
        <v>1500</v>
      </c>
      <c r="E9271"/>
      <c r="F9271" t="s">
        <v>253</v>
      </c>
      <c r="G9271">
        <v>1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6949</v>
      </c>
    </row>
    <row r="9272" spans="1:13">
      <c r="A9272" s="13">
        <f t="shared" si="144"/>
        <v>1</v>
      </c>
      <c r="B9272">
        <v>3014784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6950</v>
      </c>
    </row>
    <row r="9273" spans="1:13">
      <c r="A9273" s="13">
        <f t="shared" si="144"/>
        <v>2</v>
      </c>
      <c r="B9273">
        <v>3014785</v>
      </c>
      <c r="C9273">
        <v>1400</v>
      </c>
      <c r="D9273">
        <v>1500</v>
      </c>
      <c r="E9273"/>
      <c r="F9273" t="s">
        <v>253</v>
      </c>
      <c r="G9273">
        <v>2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6951</v>
      </c>
    </row>
    <row r="9274" spans="1:13">
      <c r="A9274" s="13">
        <f t="shared" si="144"/>
        <v>2</v>
      </c>
      <c r="B9274">
        <v>3014786</v>
      </c>
      <c r="C9274">
        <v>1400</v>
      </c>
      <c r="D9274">
        <v>1500</v>
      </c>
      <c r="E9274"/>
      <c r="F9274" t="s">
        <v>253</v>
      </c>
      <c r="G9274">
        <v>2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6952</v>
      </c>
    </row>
    <row r="9275" spans="1:13">
      <c r="A9275" s="13">
        <f t="shared" si="144"/>
        <v>2</v>
      </c>
      <c r="B9275">
        <v>3014787</v>
      </c>
      <c r="C9275">
        <v>1400</v>
      </c>
      <c r="D9275">
        <v>1500</v>
      </c>
      <c r="E9275"/>
      <c r="F9275" t="s">
        <v>253</v>
      </c>
      <c r="G9275">
        <v>2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6953</v>
      </c>
    </row>
    <row r="9276" spans="1:13">
      <c r="A9276" s="13">
        <f t="shared" si="144"/>
        <v>2</v>
      </c>
      <c r="B9276">
        <v>3014788</v>
      </c>
      <c r="C9276">
        <v>1400</v>
      </c>
      <c r="D9276">
        <v>1500</v>
      </c>
      <c r="E9276"/>
      <c r="F9276" t="s">
        <v>253</v>
      </c>
      <c r="G9276">
        <v>2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6954</v>
      </c>
    </row>
    <row r="9277" spans="1:13">
      <c r="A9277" s="13">
        <f t="shared" si="144"/>
        <v>2</v>
      </c>
      <c r="B9277">
        <v>3014789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6955</v>
      </c>
    </row>
    <row r="9278" spans="1:13">
      <c r="A9278" s="13">
        <f t="shared" si="144"/>
        <v>1</v>
      </c>
      <c r="B9278">
        <v>3014790</v>
      </c>
      <c r="C9278">
        <v>1400</v>
      </c>
      <c r="D9278">
        <v>1500</v>
      </c>
      <c r="E9278"/>
      <c r="F9278" t="s">
        <v>253</v>
      </c>
      <c r="G9278">
        <v>1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9140</v>
      </c>
    </row>
    <row r="9279" spans="1:13">
      <c r="A9279" s="13">
        <f t="shared" si="144"/>
        <v>2</v>
      </c>
      <c r="B9279">
        <v>3014791</v>
      </c>
      <c r="C9279">
        <v>1400</v>
      </c>
      <c r="D9279">
        <v>1500</v>
      </c>
      <c r="E9279"/>
      <c r="F9279" t="s">
        <v>253</v>
      </c>
      <c r="G9279">
        <v>2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6956</v>
      </c>
    </row>
    <row r="9280" spans="1:13">
      <c r="A9280" s="13">
        <f t="shared" si="144"/>
        <v>1</v>
      </c>
      <c r="B9280">
        <v>3014792</v>
      </c>
      <c r="C9280">
        <v>1400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6957</v>
      </c>
    </row>
    <row r="9281" spans="1:13">
      <c r="A9281" s="13">
        <f t="shared" si="144"/>
        <v>2</v>
      </c>
      <c r="B9281">
        <v>3014793</v>
      </c>
      <c r="C9281">
        <v>1400</v>
      </c>
      <c r="D9281">
        <v>1500</v>
      </c>
      <c r="E9281"/>
      <c r="F9281" t="s">
        <v>253</v>
      </c>
      <c r="G9281">
        <v>2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6958</v>
      </c>
    </row>
    <row r="9282" spans="1:13">
      <c r="A9282" s="13">
        <f t="shared" si="144"/>
        <v>1</v>
      </c>
      <c r="B9282">
        <v>3014794</v>
      </c>
      <c r="C9282">
        <v>1400</v>
      </c>
      <c r="D9282">
        <v>1500</v>
      </c>
      <c r="E9282"/>
      <c r="F9282" t="s">
        <v>253</v>
      </c>
      <c r="G9282">
        <v>1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6959</v>
      </c>
    </row>
    <row r="9283" spans="1:13">
      <c r="A9283" s="13">
        <f t="shared" ref="A9283:A9346" si="145">G9283+H9283+I9283</f>
        <v>2</v>
      </c>
      <c r="B9283">
        <v>3014795</v>
      </c>
      <c r="C9283">
        <v>1400</v>
      </c>
      <c r="D9283">
        <v>1500</v>
      </c>
      <c r="E9283"/>
      <c r="F9283" t="s">
        <v>253</v>
      </c>
      <c r="G9283">
        <v>2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6960</v>
      </c>
    </row>
    <row r="9284" spans="1:13">
      <c r="A9284" s="13">
        <f t="shared" si="145"/>
        <v>2</v>
      </c>
      <c r="B9284">
        <v>3014796</v>
      </c>
      <c r="C9284">
        <v>1400</v>
      </c>
      <c r="D9284">
        <v>1500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6961</v>
      </c>
    </row>
    <row r="9285" spans="1:13">
      <c r="A9285" s="13">
        <f t="shared" si="145"/>
        <v>1</v>
      </c>
      <c r="B9285">
        <v>3014797</v>
      </c>
      <c r="C9285">
        <v>1400</v>
      </c>
      <c r="D9285">
        <v>1500</v>
      </c>
      <c r="E9285"/>
      <c r="F9285" t="s">
        <v>253</v>
      </c>
      <c r="G9285">
        <v>1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6962</v>
      </c>
    </row>
    <row r="9286" spans="1:13">
      <c r="A9286" s="13">
        <f t="shared" si="145"/>
        <v>2</v>
      </c>
      <c r="B9286">
        <v>3014798</v>
      </c>
      <c r="C9286">
        <v>1400</v>
      </c>
      <c r="D9286">
        <v>1500</v>
      </c>
      <c r="E9286"/>
      <c r="F9286" t="s">
        <v>253</v>
      </c>
      <c r="G9286">
        <v>2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6963</v>
      </c>
    </row>
    <row r="9287" spans="1:13">
      <c r="A9287" s="13">
        <f t="shared" si="145"/>
        <v>1</v>
      </c>
      <c r="B9287">
        <v>3014799</v>
      </c>
      <c r="C9287">
        <v>1400</v>
      </c>
      <c r="D9287">
        <v>1500</v>
      </c>
      <c r="E9287"/>
      <c r="F9287" t="s">
        <v>253</v>
      </c>
      <c r="G9287">
        <v>1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6964</v>
      </c>
    </row>
    <row r="9288" spans="1:13">
      <c r="A9288" s="13">
        <f t="shared" si="145"/>
        <v>1</v>
      </c>
      <c r="B9288">
        <v>3014800</v>
      </c>
      <c r="C9288">
        <v>1400</v>
      </c>
      <c r="D9288">
        <v>1500</v>
      </c>
      <c r="E9288"/>
      <c r="F9288" t="s">
        <v>253</v>
      </c>
      <c r="G9288">
        <v>1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6965</v>
      </c>
    </row>
    <row r="9289" spans="1:13">
      <c r="A9289" s="13">
        <f t="shared" si="145"/>
        <v>2</v>
      </c>
      <c r="B9289">
        <v>3014801</v>
      </c>
      <c r="C9289">
        <v>1400</v>
      </c>
      <c r="D9289">
        <v>1500</v>
      </c>
      <c r="E9289"/>
      <c r="F9289" t="s">
        <v>253</v>
      </c>
      <c r="G9289">
        <v>2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6966</v>
      </c>
    </row>
    <row r="9290" spans="1:13">
      <c r="A9290" s="13">
        <f t="shared" si="145"/>
        <v>1</v>
      </c>
      <c r="B9290">
        <v>3014802</v>
      </c>
      <c r="C9290">
        <v>1400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7726</v>
      </c>
    </row>
    <row r="9291" spans="1:13">
      <c r="A9291" s="13">
        <f t="shared" si="145"/>
        <v>1</v>
      </c>
      <c r="B9291">
        <v>3014803</v>
      </c>
      <c r="C9291">
        <v>1400</v>
      </c>
      <c r="D9291">
        <v>1500</v>
      </c>
      <c r="E9291"/>
      <c r="F9291" t="s">
        <v>253</v>
      </c>
      <c r="G9291">
        <v>1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6967</v>
      </c>
    </row>
    <row r="9292" spans="1:13">
      <c r="A9292" s="13">
        <f t="shared" si="145"/>
        <v>1</v>
      </c>
      <c r="B9292">
        <v>3014804</v>
      </c>
      <c r="C9292">
        <v>1400</v>
      </c>
      <c r="D9292">
        <v>1500</v>
      </c>
      <c r="E9292"/>
      <c r="F9292" t="s">
        <v>253</v>
      </c>
      <c r="G9292">
        <v>1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8621</v>
      </c>
    </row>
    <row r="9293" spans="1:13">
      <c r="A9293" s="13">
        <f t="shared" si="145"/>
        <v>1</v>
      </c>
      <c r="B9293">
        <v>3014816</v>
      </c>
      <c r="C9293">
        <v>1400</v>
      </c>
      <c r="D9293">
        <v>1500</v>
      </c>
      <c r="E9293"/>
      <c r="F9293" t="s">
        <v>253</v>
      </c>
      <c r="G9293">
        <v>1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6968</v>
      </c>
    </row>
    <row r="9294" spans="1:13">
      <c r="A9294" s="13">
        <f t="shared" si="145"/>
        <v>2</v>
      </c>
      <c r="B9294">
        <v>3014817</v>
      </c>
      <c r="C9294">
        <v>1400</v>
      </c>
      <c r="D9294">
        <v>1500</v>
      </c>
      <c r="E9294"/>
      <c r="F9294" t="s">
        <v>253</v>
      </c>
      <c r="G9294">
        <v>2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6969</v>
      </c>
    </row>
    <row r="9295" spans="1:13">
      <c r="A9295" s="13">
        <f t="shared" si="145"/>
        <v>1</v>
      </c>
      <c r="B9295">
        <v>3014818</v>
      </c>
      <c r="C9295">
        <v>1400</v>
      </c>
      <c r="D9295">
        <v>1500</v>
      </c>
      <c r="E9295"/>
      <c r="F9295" t="s">
        <v>253</v>
      </c>
      <c r="G9295">
        <v>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6970</v>
      </c>
    </row>
    <row r="9296" spans="1:13">
      <c r="A9296" s="13">
        <f t="shared" si="145"/>
        <v>3</v>
      </c>
      <c r="B9296">
        <v>3014819</v>
      </c>
      <c r="C9296">
        <v>1400</v>
      </c>
      <c r="D9296">
        <v>1500</v>
      </c>
      <c r="E9296"/>
      <c r="F9296" t="s">
        <v>253</v>
      </c>
      <c r="G9296">
        <v>3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6971</v>
      </c>
    </row>
    <row r="9297" spans="1:13">
      <c r="A9297" s="13">
        <f t="shared" si="145"/>
        <v>2</v>
      </c>
      <c r="B9297">
        <v>3014820</v>
      </c>
      <c r="C9297">
        <v>1400</v>
      </c>
      <c r="D9297">
        <v>1500</v>
      </c>
      <c r="E9297"/>
      <c r="F9297" t="s">
        <v>253</v>
      </c>
      <c r="G9297">
        <v>2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6972</v>
      </c>
    </row>
    <row r="9298" spans="1:13">
      <c r="A9298" s="13">
        <f t="shared" si="145"/>
        <v>2</v>
      </c>
      <c r="B9298">
        <v>3014821</v>
      </c>
      <c r="C9298">
        <v>1400</v>
      </c>
      <c r="D9298">
        <v>1500</v>
      </c>
      <c r="E9298"/>
      <c r="F9298" t="s">
        <v>253</v>
      </c>
      <c r="G9298">
        <v>2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6973</v>
      </c>
    </row>
    <row r="9299" spans="1:13">
      <c r="A9299" s="13">
        <f t="shared" si="145"/>
        <v>2</v>
      </c>
      <c r="B9299">
        <v>3014822</v>
      </c>
      <c r="C9299">
        <v>1400</v>
      </c>
      <c r="D9299">
        <v>1500</v>
      </c>
      <c r="E9299"/>
      <c r="F9299" t="s">
        <v>253</v>
      </c>
      <c r="G9299">
        <v>2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6974</v>
      </c>
    </row>
    <row r="9300" spans="1:13">
      <c r="A9300" s="13">
        <f t="shared" si="145"/>
        <v>1</v>
      </c>
      <c r="B9300">
        <v>3014823</v>
      </c>
      <c r="C9300">
        <v>1400</v>
      </c>
      <c r="D9300">
        <v>1500</v>
      </c>
      <c r="E9300"/>
      <c r="F9300" t="s">
        <v>253</v>
      </c>
      <c r="G9300">
        <v>1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6975</v>
      </c>
    </row>
    <row r="9301" spans="1:13">
      <c r="A9301" s="13">
        <f t="shared" si="145"/>
        <v>6</v>
      </c>
      <c r="B9301">
        <v>3014825</v>
      </c>
      <c r="C9301">
        <v>1380</v>
      </c>
      <c r="D9301">
        <v>1500</v>
      </c>
      <c r="E9301"/>
      <c r="F9301" t="s">
        <v>253</v>
      </c>
      <c r="G9301">
        <v>6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6976</v>
      </c>
    </row>
    <row r="9302" spans="1:13">
      <c r="A9302" s="13">
        <f t="shared" si="145"/>
        <v>3</v>
      </c>
      <c r="B9302">
        <v>3014827</v>
      </c>
      <c r="C9302">
        <v>1380</v>
      </c>
      <c r="D9302">
        <v>1500</v>
      </c>
      <c r="E9302"/>
      <c r="F9302" t="s">
        <v>253</v>
      </c>
      <c r="G9302">
        <v>3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6977</v>
      </c>
    </row>
    <row r="9303" spans="1:13">
      <c r="A9303" s="13">
        <f t="shared" si="145"/>
        <v>2</v>
      </c>
      <c r="B9303">
        <v>3014828</v>
      </c>
      <c r="C9303">
        <v>1380</v>
      </c>
      <c r="D9303">
        <v>1500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6978</v>
      </c>
    </row>
    <row r="9304" spans="1:13">
      <c r="A9304" s="13">
        <f t="shared" si="145"/>
        <v>2</v>
      </c>
      <c r="B9304">
        <v>3014830</v>
      </c>
      <c r="C9304">
        <v>1380</v>
      </c>
      <c r="D9304">
        <v>1501</v>
      </c>
      <c r="E9304"/>
      <c r="F9304" t="s">
        <v>253</v>
      </c>
      <c r="G9304">
        <v>2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6979</v>
      </c>
    </row>
    <row r="9305" spans="1:13">
      <c r="A9305" s="13">
        <f t="shared" si="145"/>
        <v>1</v>
      </c>
      <c r="B9305">
        <v>3014831</v>
      </c>
      <c r="C9305">
        <v>1380</v>
      </c>
      <c r="D9305">
        <v>1500</v>
      </c>
      <c r="E9305"/>
      <c r="F9305" t="s">
        <v>253</v>
      </c>
      <c r="G9305">
        <v>1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6980</v>
      </c>
    </row>
    <row r="9306" spans="1:13">
      <c r="A9306" s="13">
        <f t="shared" si="145"/>
        <v>1</v>
      </c>
      <c r="B9306">
        <v>3014832</v>
      </c>
      <c r="C9306">
        <v>1380</v>
      </c>
      <c r="D9306">
        <v>1500</v>
      </c>
      <c r="E9306"/>
      <c r="F9306" t="s">
        <v>253</v>
      </c>
      <c r="G9306">
        <v>1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6981</v>
      </c>
    </row>
    <row r="9307" spans="1:13">
      <c r="A9307" s="13">
        <f t="shared" si="145"/>
        <v>2</v>
      </c>
      <c r="B9307">
        <v>3014833</v>
      </c>
      <c r="C9307">
        <v>1380</v>
      </c>
      <c r="D9307">
        <v>1501</v>
      </c>
      <c r="E9307"/>
      <c r="F9307" t="s">
        <v>253</v>
      </c>
      <c r="G9307">
        <v>2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6982</v>
      </c>
    </row>
    <row r="9308" spans="1:13">
      <c r="A9308" s="13">
        <f t="shared" si="145"/>
        <v>1</v>
      </c>
      <c r="B9308">
        <v>3014834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6983</v>
      </c>
    </row>
    <row r="9309" spans="1:13">
      <c r="A9309" s="13">
        <f t="shared" si="145"/>
        <v>2</v>
      </c>
      <c r="B9309">
        <v>3014841</v>
      </c>
      <c r="C9309">
        <v>1380</v>
      </c>
      <c r="D9309">
        <v>1500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6984</v>
      </c>
    </row>
    <row r="9310" spans="1:13">
      <c r="A9310" s="13">
        <f t="shared" si="145"/>
        <v>2</v>
      </c>
      <c r="B9310">
        <v>3014842</v>
      </c>
      <c r="C9310">
        <v>1380</v>
      </c>
      <c r="D9310">
        <v>1500</v>
      </c>
      <c r="E9310"/>
      <c r="F9310" t="s">
        <v>253</v>
      </c>
      <c r="G9310">
        <v>2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6985</v>
      </c>
    </row>
    <row r="9311" spans="1:13">
      <c r="A9311" s="13">
        <f t="shared" si="145"/>
        <v>2</v>
      </c>
      <c r="B9311">
        <v>3014843</v>
      </c>
      <c r="C9311">
        <v>1380</v>
      </c>
      <c r="D9311">
        <v>1500</v>
      </c>
      <c r="E9311"/>
      <c r="F9311" t="s">
        <v>253</v>
      </c>
      <c r="G9311">
        <v>2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6986</v>
      </c>
    </row>
    <row r="9312" spans="1:13">
      <c r="A9312" s="13">
        <f t="shared" si="145"/>
        <v>5</v>
      </c>
      <c r="B9312">
        <v>3014844</v>
      </c>
      <c r="C9312">
        <v>1380</v>
      </c>
      <c r="D9312">
        <v>1500</v>
      </c>
      <c r="E9312"/>
      <c r="F9312" t="s">
        <v>253</v>
      </c>
      <c r="G9312">
        <v>5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6987</v>
      </c>
    </row>
    <row r="9313" spans="1:13">
      <c r="A9313" s="13">
        <f t="shared" si="145"/>
        <v>2</v>
      </c>
      <c r="B9313">
        <v>3014845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6988</v>
      </c>
    </row>
    <row r="9314" spans="1:13">
      <c r="A9314" s="13">
        <f t="shared" si="145"/>
        <v>2</v>
      </c>
      <c r="B9314">
        <v>3014846</v>
      </c>
      <c r="C9314">
        <v>1380</v>
      </c>
      <c r="D9314">
        <v>1501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6989</v>
      </c>
    </row>
    <row r="9315" spans="1:13">
      <c r="A9315" s="13">
        <f t="shared" si="145"/>
        <v>2</v>
      </c>
      <c r="B9315">
        <v>3014847</v>
      </c>
      <c r="C9315">
        <v>1380</v>
      </c>
      <c r="D9315">
        <v>1501</v>
      </c>
      <c r="E9315"/>
      <c r="F9315" t="s">
        <v>253</v>
      </c>
      <c r="G9315">
        <v>2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6990</v>
      </c>
    </row>
    <row r="9316" spans="1:13">
      <c r="A9316" s="13">
        <f t="shared" si="145"/>
        <v>2</v>
      </c>
      <c r="B9316">
        <v>3014848</v>
      </c>
      <c r="C9316">
        <v>1380</v>
      </c>
      <c r="D9316">
        <v>1501</v>
      </c>
      <c r="E9316"/>
      <c r="F9316" t="s">
        <v>253</v>
      </c>
      <c r="G9316">
        <v>2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6991</v>
      </c>
    </row>
    <row r="9317" spans="1:13">
      <c r="A9317" s="13">
        <f t="shared" si="145"/>
        <v>3</v>
      </c>
      <c r="B9317">
        <v>3014849</v>
      </c>
      <c r="C9317">
        <v>1380</v>
      </c>
      <c r="D9317">
        <v>1500</v>
      </c>
      <c r="E9317"/>
      <c r="F9317" t="s">
        <v>253</v>
      </c>
      <c r="G9317">
        <v>3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6992</v>
      </c>
    </row>
    <row r="9318" spans="1:13">
      <c r="A9318" s="13">
        <f t="shared" si="145"/>
        <v>1</v>
      </c>
      <c r="B9318">
        <v>3014850</v>
      </c>
      <c r="C9318">
        <v>1380</v>
      </c>
      <c r="D9318">
        <v>1500</v>
      </c>
      <c r="E9318"/>
      <c r="F9318" t="s">
        <v>253</v>
      </c>
      <c r="G9318">
        <v>1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9211</v>
      </c>
    </row>
    <row r="9319" spans="1:13">
      <c r="A9319" s="13">
        <f t="shared" si="145"/>
        <v>1</v>
      </c>
      <c r="B9319">
        <v>3014851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7573</v>
      </c>
    </row>
    <row r="9320" spans="1:13">
      <c r="A9320" s="13">
        <f t="shared" si="145"/>
        <v>1</v>
      </c>
      <c r="B9320">
        <v>3014852</v>
      </c>
      <c r="C9320">
        <v>1380</v>
      </c>
      <c r="D9320">
        <v>1500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6993</v>
      </c>
    </row>
    <row r="9321" spans="1:13">
      <c r="A9321" s="13">
        <f t="shared" si="145"/>
        <v>6</v>
      </c>
      <c r="B9321">
        <v>3014853</v>
      </c>
      <c r="C9321">
        <v>1380</v>
      </c>
      <c r="D9321">
        <v>1500</v>
      </c>
      <c r="E9321"/>
      <c r="F9321" t="s">
        <v>253</v>
      </c>
      <c r="G9321">
        <v>6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7798</v>
      </c>
    </row>
    <row r="9322" spans="1:13">
      <c r="A9322" s="13">
        <f t="shared" si="145"/>
        <v>4</v>
      </c>
      <c r="B9322">
        <v>3014854</v>
      </c>
      <c r="C9322">
        <v>1380</v>
      </c>
      <c r="D9322">
        <v>1500</v>
      </c>
      <c r="E9322"/>
      <c r="F9322" t="s">
        <v>253</v>
      </c>
      <c r="G9322">
        <v>4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6994</v>
      </c>
    </row>
    <row r="9323" spans="1:13">
      <c r="A9323" s="13">
        <f t="shared" si="145"/>
        <v>1</v>
      </c>
      <c r="B9323">
        <v>3014855</v>
      </c>
      <c r="C9323">
        <v>1380</v>
      </c>
      <c r="D9323">
        <v>1500</v>
      </c>
      <c r="E9323"/>
      <c r="F9323" t="s">
        <v>253</v>
      </c>
      <c r="G9323">
        <v>1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6995</v>
      </c>
    </row>
    <row r="9324" spans="1:13">
      <c r="A9324" s="13">
        <f t="shared" si="145"/>
        <v>1</v>
      </c>
      <c r="B9324">
        <v>3014856</v>
      </c>
      <c r="C9324">
        <v>1380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7956</v>
      </c>
    </row>
    <row r="9325" spans="1:13">
      <c r="A9325" s="13">
        <f t="shared" si="145"/>
        <v>2</v>
      </c>
      <c r="B9325">
        <v>3014857</v>
      </c>
      <c r="C9325">
        <v>1380</v>
      </c>
      <c r="D9325">
        <v>1501</v>
      </c>
      <c r="E9325"/>
      <c r="F9325" t="s">
        <v>253</v>
      </c>
      <c r="G9325">
        <v>2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6996</v>
      </c>
    </row>
    <row r="9326" spans="1:13">
      <c r="A9326" s="13">
        <f t="shared" si="145"/>
        <v>1</v>
      </c>
      <c r="B9326">
        <v>3014858</v>
      </c>
      <c r="C9326">
        <v>1380</v>
      </c>
      <c r="D9326">
        <v>1501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6997</v>
      </c>
    </row>
    <row r="9327" spans="1:13">
      <c r="A9327" s="13">
        <f t="shared" si="145"/>
        <v>1</v>
      </c>
      <c r="B9327">
        <v>3014859</v>
      </c>
      <c r="C9327">
        <v>1380</v>
      </c>
      <c r="D9327">
        <v>1501</v>
      </c>
      <c r="E9327"/>
      <c r="F9327" t="s">
        <v>253</v>
      </c>
      <c r="G9327">
        <v>1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6998</v>
      </c>
    </row>
    <row r="9328" spans="1:13">
      <c r="A9328" s="13">
        <f t="shared" si="145"/>
        <v>1</v>
      </c>
      <c r="B9328">
        <v>3014860</v>
      </c>
      <c r="C9328">
        <v>1380</v>
      </c>
      <c r="D9328">
        <v>1501</v>
      </c>
      <c r="E9328"/>
      <c r="F9328" t="s">
        <v>253</v>
      </c>
      <c r="G9328">
        <v>1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6999</v>
      </c>
    </row>
    <row r="9329" spans="1:13">
      <c r="A9329" s="13">
        <f t="shared" si="145"/>
        <v>1</v>
      </c>
      <c r="B9329">
        <v>3014869</v>
      </c>
      <c r="C9329">
        <v>1380</v>
      </c>
      <c r="D9329">
        <v>1501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7000</v>
      </c>
    </row>
    <row r="9330" spans="1:13">
      <c r="A9330" s="13">
        <f t="shared" si="145"/>
        <v>1</v>
      </c>
      <c r="B9330">
        <v>3014870</v>
      </c>
      <c r="C9330">
        <v>1380</v>
      </c>
      <c r="D9330">
        <v>1501</v>
      </c>
      <c r="E9330"/>
      <c r="F9330" t="s">
        <v>253</v>
      </c>
      <c r="G9330">
        <v>1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7001</v>
      </c>
    </row>
    <row r="9331" spans="1:13">
      <c r="A9331" s="13">
        <f t="shared" si="145"/>
        <v>1</v>
      </c>
      <c r="B9331">
        <v>3014871</v>
      </c>
      <c r="C9331">
        <v>1380</v>
      </c>
      <c r="D9331">
        <v>1501</v>
      </c>
      <c r="E9331"/>
      <c r="F9331" t="s">
        <v>253</v>
      </c>
      <c r="G9331">
        <v>1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7002</v>
      </c>
    </row>
    <row r="9332" spans="1:13">
      <c r="A9332" s="13">
        <f t="shared" si="145"/>
        <v>1</v>
      </c>
      <c r="B9332">
        <v>3014872</v>
      </c>
      <c r="C9332">
        <v>1380</v>
      </c>
      <c r="D9332">
        <v>1501</v>
      </c>
      <c r="E9332"/>
      <c r="F9332" t="s">
        <v>253</v>
      </c>
      <c r="G9332">
        <v>1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7003</v>
      </c>
    </row>
    <row r="9333" spans="1:13">
      <c r="A9333" s="13">
        <f t="shared" si="145"/>
        <v>1</v>
      </c>
      <c r="B9333">
        <v>3014873</v>
      </c>
      <c r="C9333">
        <v>1380</v>
      </c>
      <c r="D9333">
        <v>1501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7004</v>
      </c>
    </row>
    <row r="9334" spans="1:13">
      <c r="A9334" s="13">
        <f t="shared" si="145"/>
        <v>1</v>
      </c>
      <c r="B9334">
        <v>3014874</v>
      </c>
      <c r="C9334">
        <v>1380</v>
      </c>
      <c r="D9334">
        <v>1501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7005</v>
      </c>
    </row>
    <row r="9335" spans="1:13">
      <c r="A9335" s="13">
        <f t="shared" si="145"/>
        <v>1</v>
      </c>
      <c r="B9335">
        <v>3014875</v>
      </c>
      <c r="C9335">
        <v>1380</v>
      </c>
      <c r="D9335">
        <v>1501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7006</v>
      </c>
    </row>
    <row r="9336" spans="1:13">
      <c r="A9336" s="13">
        <f t="shared" si="145"/>
        <v>1</v>
      </c>
      <c r="B9336">
        <v>3014876</v>
      </c>
      <c r="C9336">
        <v>1380</v>
      </c>
      <c r="D9336">
        <v>1501</v>
      </c>
      <c r="E9336"/>
      <c r="F9336" t="s">
        <v>253</v>
      </c>
      <c r="G9336">
        <v>1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7007</v>
      </c>
    </row>
    <row r="9337" spans="1:13">
      <c r="A9337" s="13">
        <f t="shared" si="145"/>
        <v>2</v>
      </c>
      <c r="B9337">
        <v>3014877</v>
      </c>
      <c r="C9337">
        <v>1380</v>
      </c>
      <c r="D9337">
        <v>1501</v>
      </c>
      <c r="E9337"/>
      <c r="F9337" t="s">
        <v>253</v>
      </c>
      <c r="G9337">
        <v>2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7008</v>
      </c>
    </row>
    <row r="9338" spans="1:13">
      <c r="A9338" s="13">
        <f t="shared" si="145"/>
        <v>4</v>
      </c>
      <c r="B9338">
        <v>3014878</v>
      </c>
      <c r="C9338">
        <v>1380</v>
      </c>
      <c r="D9338">
        <v>1501</v>
      </c>
      <c r="E9338"/>
      <c r="F9338" t="s">
        <v>253</v>
      </c>
      <c r="G9338">
        <v>4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7009</v>
      </c>
    </row>
    <row r="9339" spans="1:13">
      <c r="A9339" s="13">
        <f t="shared" si="145"/>
        <v>1</v>
      </c>
      <c r="B9339">
        <v>3014879</v>
      </c>
      <c r="C9339">
        <v>1380</v>
      </c>
      <c r="D9339">
        <v>1501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7010</v>
      </c>
    </row>
    <row r="9340" spans="1:13">
      <c r="A9340" s="13">
        <f t="shared" si="145"/>
        <v>1</v>
      </c>
      <c r="B9340">
        <v>3014880</v>
      </c>
      <c r="C9340">
        <v>1380</v>
      </c>
      <c r="D9340">
        <v>1501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7011</v>
      </c>
    </row>
    <row r="9341" spans="1:13">
      <c r="A9341" s="13">
        <f t="shared" si="145"/>
        <v>1</v>
      </c>
      <c r="B9341">
        <v>3014881</v>
      </c>
      <c r="C9341">
        <v>1380</v>
      </c>
      <c r="D9341">
        <v>1501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7012</v>
      </c>
    </row>
    <row r="9342" spans="1:13">
      <c r="A9342" s="13">
        <f t="shared" si="145"/>
        <v>1</v>
      </c>
      <c r="B9342">
        <v>3014882</v>
      </c>
      <c r="C9342">
        <v>1380</v>
      </c>
      <c r="D9342">
        <v>1501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7013</v>
      </c>
    </row>
    <row r="9343" spans="1:13">
      <c r="A9343" s="13">
        <f t="shared" si="145"/>
        <v>2</v>
      </c>
      <c r="B9343">
        <v>3014883</v>
      </c>
      <c r="C9343">
        <v>1380</v>
      </c>
      <c r="D9343">
        <v>1501</v>
      </c>
      <c r="E9343"/>
      <c r="F9343" t="s">
        <v>253</v>
      </c>
      <c r="G9343">
        <v>2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7014</v>
      </c>
    </row>
    <row r="9344" spans="1:13">
      <c r="A9344" s="13">
        <f t="shared" si="145"/>
        <v>2</v>
      </c>
      <c r="B9344">
        <v>3014884</v>
      </c>
      <c r="C9344">
        <v>1380</v>
      </c>
      <c r="D9344">
        <v>1501</v>
      </c>
      <c r="E9344"/>
      <c r="F9344" t="s">
        <v>253</v>
      </c>
      <c r="G9344">
        <v>2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7015</v>
      </c>
    </row>
    <row r="9345" spans="1:13">
      <c r="A9345" s="13">
        <f t="shared" si="145"/>
        <v>1</v>
      </c>
      <c r="B9345">
        <v>3014885</v>
      </c>
      <c r="C9345">
        <v>1380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7016</v>
      </c>
    </row>
    <row r="9346" spans="1:13">
      <c r="A9346" s="13">
        <f t="shared" si="145"/>
        <v>2</v>
      </c>
      <c r="B9346">
        <v>3014886</v>
      </c>
      <c r="C9346">
        <v>1380</v>
      </c>
      <c r="D9346">
        <v>1501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7017</v>
      </c>
    </row>
    <row r="9347" spans="1:13">
      <c r="A9347" s="13">
        <f t="shared" ref="A9347:A9410" si="146">G9347+H9347+I9347</f>
        <v>2</v>
      </c>
      <c r="B9347">
        <v>3014887</v>
      </c>
      <c r="C9347">
        <v>1380</v>
      </c>
      <c r="D9347">
        <v>1501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7018</v>
      </c>
    </row>
    <row r="9348" spans="1:13">
      <c r="A9348" s="13">
        <f t="shared" si="146"/>
        <v>2</v>
      </c>
      <c r="B9348">
        <v>3014888</v>
      </c>
      <c r="C9348">
        <v>1380</v>
      </c>
      <c r="D9348">
        <v>1501</v>
      </c>
      <c r="E9348"/>
      <c r="F9348" t="s">
        <v>253</v>
      </c>
      <c r="G9348">
        <v>2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7019</v>
      </c>
    </row>
    <row r="9349" spans="1:13">
      <c r="A9349" s="13">
        <f t="shared" si="146"/>
        <v>1</v>
      </c>
      <c r="B9349">
        <v>3014908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7020</v>
      </c>
    </row>
    <row r="9350" spans="1:13">
      <c r="A9350" s="13">
        <f t="shared" si="146"/>
        <v>1</v>
      </c>
      <c r="B9350">
        <v>3014909</v>
      </c>
      <c r="C9350">
        <v>1400</v>
      </c>
      <c r="D9350">
        <v>1500</v>
      </c>
      <c r="E9350"/>
      <c r="F9350" t="s">
        <v>253</v>
      </c>
      <c r="G9350">
        <v>1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7021</v>
      </c>
    </row>
    <row r="9351" spans="1:13">
      <c r="A9351" s="13">
        <f t="shared" si="146"/>
        <v>1</v>
      </c>
      <c r="B9351">
        <v>3014910</v>
      </c>
      <c r="C9351">
        <v>1400</v>
      </c>
      <c r="D9351">
        <v>1500</v>
      </c>
      <c r="E9351"/>
      <c r="F9351" t="s">
        <v>253</v>
      </c>
      <c r="G9351">
        <v>1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7022</v>
      </c>
    </row>
    <row r="9352" spans="1:13">
      <c r="A9352" s="13">
        <f t="shared" si="146"/>
        <v>3</v>
      </c>
      <c r="B9352">
        <v>3014911</v>
      </c>
      <c r="C9352">
        <v>1400</v>
      </c>
      <c r="D9352">
        <v>1500</v>
      </c>
      <c r="E9352"/>
      <c r="F9352" t="s">
        <v>253</v>
      </c>
      <c r="G9352">
        <v>3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7023</v>
      </c>
    </row>
    <row r="9353" spans="1:13">
      <c r="A9353" s="13">
        <f t="shared" si="146"/>
        <v>3</v>
      </c>
      <c r="B9353">
        <v>3014912</v>
      </c>
      <c r="C9353">
        <v>1400</v>
      </c>
      <c r="D9353">
        <v>1500</v>
      </c>
      <c r="E9353"/>
      <c r="F9353" t="s">
        <v>253</v>
      </c>
      <c r="G9353">
        <v>3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7024</v>
      </c>
    </row>
    <row r="9354" spans="1:13">
      <c r="A9354" s="13">
        <f t="shared" si="146"/>
        <v>1</v>
      </c>
      <c r="B9354">
        <v>3014913</v>
      </c>
      <c r="C9354">
        <v>1400</v>
      </c>
      <c r="D9354">
        <v>1500</v>
      </c>
      <c r="E9354"/>
      <c r="F9354" t="s">
        <v>253</v>
      </c>
      <c r="G9354">
        <v>1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7025</v>
      </c>
    </row>
    <row r="9355" spans="1:13">
      <c r="A9355" s="13">
        <f t="shared" si="146"/>
        <v>1</v>
      </c>
      <c r="B9355">
        <v>3014914</v>
      </c>
      <c r="C9355">
        <v>1400</v>
      </c>
      <c r="D9355">
        <v>1500</v>
      </c>
      <c r="E9355"/>
      <c r="F9355" t="s">
        <v>253</v>
      </c>
      <c r="G9355">
        <v>1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7026</v>
      </c>
    </row>
    <row r="9356" spans="1:13">
      <c r="A9356" s="13">
        <f t="shared" si="146"/>
        <v>1</v>
      </c>
      <c r="B9356">
        <v>3014915</v>
      </c>
      <c r="C9356">
        <v>1400</v>
      </c>
      <c r="D9356">
        <v>1500</v>
      </c>
      <c r="E9356"/>
      <c r="F9356" t="s">
        <v>253</v>
      </c>
      <c r="G9356">
        <v>1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7027</v>
      </c>
    </row>
    <row r="9357" spans="1:13">
      <c r="A9357" s="13">
        <f t="shared" si="146"/>
        <v>1</v>
      </c>
      <c r="B9357">
        <v>3014916</v>
      </c>
      <c r="C9357">
        <v>1400</v>
      </c>
      <c r="D9357">
        <v>1500</v>
      </c>
      <c r="E9357"/>
      <c r="F9357" t="s">
        <v>253</v>
      </c>
      <c r="G9357">
        <v>1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7028</v>
      </c>
    </row>
    <row r="9358" spans="1:13">
      <c r="A9358" s="13">
        <f t="shared" si="146"/>
        <v>1</v>
      </c>
      <c r="B9358">
        <v>3014917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7029</v>
      </c>
    </row>
    <row r="9359" spans="1:13">
      <c r="A9359" s="13">
        <f t="shared" si="146"/>
        <v>1</v>
      </c>
      <c r="B9359">
        <v>3014918</v>
      </c>
      <c r="C9359">
        <v>1400</v>
      </c>
      <c r="D9359">
        <v>1500</v>
      </c>
      <c r="E9359"/>
      <c r="F9359" t="s">
        <v>253</v>
      </c>
      <c r="G9359">
        <v>1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7030</v>
      </c>
    </row>
    <row r="9360" spans="1:13">
      <c r="A9360" s="13">
        <f t="shared" si="146"/>
        <v>2</v>
      </c>
      <c r="B9360">
        <v>3014919</v>
      </c>
      <c r="C9360">
        <v>1400</v>
      </c>
      <c r="D9360">
        <v>1500</v>
      </c>
      <c r="E9360"/>
      <c r="F9360" t="s">
        <v>253</v>
      </c>
      <c r="G9360">
        <v>2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7031</v>
      </c>
    </row>
    <row r="9361" spans="1:13">
      <c r="A9361" s="13">
        <f t="shared" si="146"/>
        <v>1</v>
      </c>
      <c r="B9361">
        <v>3014920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7032</v>
      </c>
    </row>
    <row r="9362" spans="1:13">
      <c r="A9362" s="13">
        <f t="shared" si="146"/>
        <v>1</v>
      </c>
      <c r="B9362">
        <v>3014921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7033</v>
      </c>
    </row>
    <row r="9363" spans="1:13">
      <c r="A9363" s="13">
        <f t="shared" si="146"/>
        <v>1</v>
      </c>
      <c r="B9363">
        <v>3014922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7034</v>
      </c>
    </row>
    <row r="9364" spans="1:13">
      <c r="A9364" s="13">
        <f t="shared" si="146"/>
        <v>1</v>
      </c>
      <c r="B9364">
        <v>3014923</v>
      </c>
      <c r="C9364">
        <v>1400</v>
      </c>
      <c r="D9364">
        <v>1500</v>
      </c>
      <c r="E9364"/>
      <c r="F9364" t="s">
        <v>253</v>
      </c>
      <c r="G9364">
        <v>1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7035</v>
      </c>
    </row>
    <row r="9365" spans="1:13">
      <c r="A9365" s="13">
        <f t="shared" si="146"/>
        <v>1</v>
      </c>
      <c r="B9365">
        <v>3014924</v>
      </c>
      <c r="C9365">
        <v>1400</v>
      </c>
      <c r="D9365">
        <v>1500</v>
      </c>
      <c r="E9365"/>
      <c r="F9365" t="s">
        <v>253</v>
      </c>
      <c r="G9365">
        <v>1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7036</v>
      </c>
    </row>
    <row r="9366" spans="1:13">
      <c r="A9366" s="13">
        <f t="shared" si="146"/>
        <v>1</v>
      </c>
      <c r="B9366">
        <v>3014925</v>
      </c>
      <c r="C9366">
        <v>1400</v>
      </c>
      <c r="D9366">
        <v>1500</v>
      </c>
      <c r="E9366"/>
      <c r="F9366" t="s">
        <v>253</v>
      </c>
      <c r="G9366">
        <v>1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7037</v>
      </c>
    </row>
    <row r="9367" spans="1:13">
      <c r="A9367" s="13">
        <f t="shared" si="146"/>
        <v>1</v>
      </c>
      <c r="B9367">
        <v>3014926</v>
      </c>
      <c r="C9367">
        <v>1400</v>
      </c>
      <c r="D9367">
        <v>1500</v>
      </c>
      <c r="E9367"/>
      <c r="F9367" t="s">
        <v>253</v>
      </c>
      <c r="G9367">
        <v>1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7038</v>
      </c>
    </row>
    <row r="9368" spans="1:13">
      <c r="A9368" s="13">
        <f t="shared" si="146"/>
        <v>1</v>
      </c>
      <c r="B9368">
        <v>3014928</v>
      </c>
      <c r="C9368">
        <v>1400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8558</v>
      </c>
    </row>
    <row r="9369" spans="1:13">
      <c r="A9369" s="13">
        <f t="shared" si="146"/>
        <v>2</v>
      </c>
      <c r="B9369">
        <v>3014929</v>
      </c>
      <c r="C9369">
        <v>1400</v>
      </c>
      <c r="D9369">
        <v>1500</v>
      </c>
      <c r="E9369"/>
      <c r="F9369" t="s">
        <v>253</v>
      </c>
      <c r="G9369">
        <v>2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7039</v>
      </c>
    </row>
    <row r="9370" spans="1:13">
      <c r="A9370" s="13">
        <f t="shared" si="146"/>
        <v>2</v>
      </c>
      <c r="B9370">
        <v>3014930</v>
      </c>
      <c r="C9370">
        <v>1400</v>
      </c>
      <c r="D9370">
        <v>1500</v>
      </c>
      <c r="E9370"/>
      <c r="F9370" t="s">
        <v>253</v>
      </c>
      <c r="G9370">
        <v>2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7040</v>
      </c>
    </row>
    <row r="9371" spans="1:13">
      <c r="A9371" s="13">
        <f t="shared" si="146"/>
        <v>2</v>
      </c>
      <c r="B9371">
        <v>3014931</v>
      </c>
      <c r="C9371">
        <v>1400</v>
      </c>
      <c r="D9371">
        <v>1500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7041</v>
      </c>
    </row>
    <row r="9372" spans="1:13">
      <c r="A9372" s="13">
        <f t="shared" si="146"/>
        <v>2</v>
      </c>
      <c r="B9372">
        <v>3014932</v>
      </c>
      <c r="C9372">
        <v>1400</v>
      </c>
      <c r="D9372">
        <v>1500</v>
      </c>
      <c r="E9372"/>
      <c r="F9372" t="s">
        <v>253</v>
      </c>
      <c r="G9372">
        <v>2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7042</v>
      </c>
    </row>
    <row r="9373" spans="1:13">
      <c r="A9373" s="13">
        <f t="shared" si="146"/>
        <v>1</v>
      </c>
      <c r="B9373">
        <v>3014933</v>
      </c>
      <c r="C9373">
        <v>1400</v>
      </c>
      <c r="D9373">
        <v>1500</v>
      </c>
      <c r="E9373"/>
      <c r="F9373" t="s">
        <v>253</v>
      </c>
      <c r="G9373">
        <v>1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7043</v>
      </c>
    </row>
    <row r="9374" spans="1:13">
      <c r="A9374" s="13">
        <f t="shared" si="146"/>
        <v>1</v>
      </c>
      <c r="B9374">
        <v>3014934</v>
      </c>
      <c r="C9374">
        <v>1400</v>
      </c>
      <c r="D9374">
        <v>1500</v>
      </c>
      <c r="E9374"/>
      <c r="F9374" t="s">
        <v>253</v>
      </c>
      <c r="G9374">
        <v>1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7044</v>
      </c>
    </row>
    <row r="9375" spans="1:13">
      <c r="A9375" s="13">
        <f t="shared" si="146"/>
        <v>1</v>
      </c>
      <c r="B9375">
        <v>3014935</v>
      </c>
      <c r="C9375">
        <v>1400</v>
      </c>
      <c r="D9375">
        <v>1500</v>
      </c>
      <c r="E9375"/>
      <c r="F9375" t="s">
        <v>253</v>
      </c>
      <c r="G9375">
        <v>1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7045</v>
      </c>
    </row>
    <row r="9376" spans="1:13">
      <c r="A9376" s="13">
        <f t="shared" si="146"/>
        <v>2</v>
      </c>
      <c r="B9376">
        <v>3014936</v>
      </c>
      <c r="C9376">
        <v>1380</v>
      </c>
      <c r="D9376">
        <v>1500</v>
      </c>
      <c r="E9376"/>
      <c r="F9376" t="s">
        <v>253</v>
      </c>
      <c r="G9376">
        <v>2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7046</v>
      </c>
    </row>
    <row r="9377" spans="1:13">
      <c r="A9377" s="13">
        <f t="shared" si="146"/>
        <v>3</v>
      </c>
      <c r="B9377">
        <v>3014937</v>
      </c>
      <c r="C9377">
        <v>1380</v>
      </c>
      <c r="D9377">
        <v>1501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7047</v>
      </c>
    </row>
    <row r="9378" spans="1:13">
      <c r="A9378" s="13">
        <f t="shared" si="146"/>
        <v>1</v>
      </c>
      <c r="B9378">
        <v>3014938</v>
      </c>
      <c r="C9378">
        <v>1380</v>
      </c>
      <c r="D9378">
        <v>1501</v>
      </c>
      <c r="E9378"/>
      <c r="F9378" t="s">
        <v>253</v>
      </c>
      <c r="G9378">
        <v>1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7048</v>
      </c>
    </row>
    <row r="9379" spans="1:13">
      <c r="A9379" s="13">
        <f t="shared" si="146"/>
        <v>1</v>
      </c>
      <c r="B9379">
        <v>3014939</v>
      </c>
      <c r="C9379">
        <v>1380</v>
      </c>
      <c r="D9379">
        <v>1500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7049</v>
      </c>
    </row>
    <row r="9380" spans="1:13">
      <c r="A9380" s="13">
        <f t="shared" si="146"/>
        <v>4</v>
      </c>
      <c r="B9380">
        <v>3014940</v>
      </c>
      <c r="C9380">
        <v>1380</v>
      </c>
      <c r="D9380">
        <v>1501</v>
      </c>
      <c r="E9380"/>
      <c r="F9380" t="s">
        <v>253</v>
      </c>
      <c r="G9380">
        <v>4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7050</v>
      </c>
    </row>
    <row r="9381" spans="1:13">
      <c r="A9381" s="13">
        <f t="shared" si="146"/>
        <v>1</v>
      </c>
      <c r="B9381">
        <v>3014941</v>
      </c>
      <c r="C9381">
        <v>1380</v>
      </c>
      <c r="D9381">
        <v>1500</v>
      </c>
      <c r="E9381"/>
      <c r="F9381" t="s">
        <v>253</v>
      </c>
      <c r="G9381">
        <v>1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7051</v>
      </c>
    </row>
    <row r="9382" spans="1:13">
      <c r="A9382" s="13">
        <f t="shared" si="146"/>
        <v>4</v>
      </c>
      <c r="B9382">
        <v>3014942</v>
      </c>
      <c r="C9382">
        <v>1380</v>
      </c>
      <c r="D9382">
        <v>1501</v>
      </c>
      <c r="E9382"/>
      <c r="F9382" t="s">
        <v>253</v>
      </c>
      <c r="G9382">
        <v>4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7052</v>
      </c>
    </row>
    <row r="9383" spans="1:13">
      <c r="A9383" s="13">
        <f t="shared" si="146"/>
        <v>2</v>
      </c>
      <c r="B9383">
        <v>3014943</v>
      </c>
      <c r="C9383">
        <v>1380</v>
      </c>
      <c r="D9383">
        <v>1500</v>
      </c>
      <c r="E9383"/>
      <c r="F9383" t="s">
        <v>253</v>
      </c>
      <c r="G9383">
        <v>2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7053</v>
      </c>
    </row>
    <row r="9384" spans="1:13">
      <c r="A9384" s="13">
        <f t="shared" si="146"/>
        <v>2</v>
      </c>
      <c r="B9384">
        <v>3014944</v>
      </c>
      <c r="C9384">
        <v>1380</v>
      </c>
      <c r="D9384">
        <v>1500</v>
      </c>
      <c r="E9384"/>
      <c r="F9384" t="s">
        <v>253</v>
      </c>
      <c r="G9384">
        <v>2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7054</v>
      </c>
    </row>
    <row r="9385" spans="1:13">
      <c r="A9385" s="13">
        <f t="shared" si="146"/>
        <v>2</v>
      </c>
      <c r="B9385">
        <v>3014945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7055</v>
      </c>
    </row>
    <row r="9386" spans="1:13">
      <c r="A9386" s="13">
        <f t="shared" si="146"/>
        <v>4</v>
      </c>
      <c r="B9386">
        <v>3014946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7056</v>
      </c>
    </row>
    <row r="9387" spans="1:13">
      <c r="A9387" s="13">
        <f t="shared" si="146"/>
        <v>4</v>
      </c>
      <c r="B9387">
        <v>3014947</v>
      </c>
      <c r="C9387">
        <v>1380</v>
      </c>
      <c r="D9387">
        <v>1501</v>
      </c>
      <c r="E9387"/>
      <c r="F9387" t="s">
        <v>253</v>
      </c>
      <c r="G9387">
        <v>4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7057</v>
      </c>
    </row>
    <row r="9388" spans="1:13">
      <c r="A9388" s="13">
        <f t="shared" si="146"/>
        <v>2</v>
      </c>
      <c r="B9388">
        <v>3014948</v>
      </c>
      <c r="C9388">
        <v>1380</v>
      </c>
      <c r="D9388">
        <v>1500</v>
      </c>
      <c r="E9388"/>
      <c r="F9388" t="s">
        <v>253</v>
      </c>
      <c r="G9388">
        <v>2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7538</v>
      </c>
    </row>
    <row r="9389" spans="1:13">
      <c r="A9389" s="13">
        <f t="shared" si="146"/>
        <v>1</v>
      </c>
      <c r="B9389">
        <v>3014949</v>
      </c>
      <c r="C9389">
        <v>1380</v>
      </c>
      <c r="D9389">
        <v>1501</v>
      </c>
      <c r="E9389"/>
      <c r="F9389" t="s">
        <v>253</v>
      </c>
      <c r="G9389">
        <v>1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7058</v>
      </c>
    </row>
    <row r="9390" spans="1:13">
      <c r="A9390" s="13">
        <f t="shared" si="146"/>
        <v>1</v>
      </c>
      <c r="B9390">
        <v>3014950</v>
      </c>
      <c r="C9390">
        <v>1400</v>
      </c>
      <c r="D9390">
        <v>1500</v>
      </c>
      <c r="E9390"/>
      <c r="F9390" t="s">
        <v>253</v>
      </c>
      <c r="G9390">
        <v>1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7059</v>
      </c>
    </row>
    <row r="9391" spans="1:13">
      <c r="A9391" s="13">
        <f t="shared" si="146"/>
        <v>1</v>
      </c>
      <c r="B9391">
        <v>3014951</v>
      </c>
      <c r="C9391">
        <v>1400</v>
      </c>
      <c r="D9391">
        <v>1500</v>
      </c>
      <c r="E9391"/>
      <c r="F9391" t="s">
        <v>253</v>
      </c>
      <c r="G9391">
        <v>1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7060</v>
      </c>
    </row>
    <row r="9392" spans="1:13">
      <c r="A9392" s="13">
        <f t="shared" si="146"/>
        <v>1</v>
      </c>
      <c r="B9392">
        <v>3014952</v>
      </c>
      <c r="C9392">
        <v>1400</v>
      </c>
      <c r="D9392">
        <v>1500</v>
      </c>
      <c r="E9392"/>
      <c r="F9392" t="s">
        <v>253</v>
      </c>
      <c r="G9392">
        <v>1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7061</v>
      </c>
    </row>
    <row r="9393" spans="1:13">
      <c r="A9393" s="13">
        <f t="shared" si="146"/>
        <v>1</v>
      </c>
      <c r="B9393">
        <v>3014953</v>
      </c>
      <c r="C9393">
        <v>1400</v>
      </c>
      <c r="D9393">
        <v>1500</v>
      </c>
      <c r="E9393"/>
      <c r="F9393" t="s">
        <v>253</v>
      </c>
      <c r="G9393">
        <v>1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7062</v>
      </c>
    </row>
    <row r="9394" spans="1:13">
      <c r="A9394" s="13">
        <f t="shared" si="146"/>
        <v>1</v>
      </c>
      <c r="B9394">
        <v>3014954</v>
      </c>
      <c r="C9394">
        <v>1400</v>
      </c>
      <c r="D9394">
        <v>1500</v>
      </c>
      <c r="E9394"/>
      <c r="F9394" t="s">
        <v>253</v>
      </c>
      <c r="G9394">
        <v>1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7063</v>
      </c>
    </row>
    <row r="9395" spans="1:13">
      <c r="A9395" s="13">
        <f t="shared" si="146"/>
        <v>19</v>
      </c>
      <c r="B9395">
        <v>3014955</v>
      </c>
      <c r="C9395">
        <v>1400</v>
      </c>
      <c r="D9395">
        <v>1500</v>
      </c>
      <c r="E9395"/>
      <c r="F9395" t="s">
        <v>253</v>
      </c>
      <c r="G9395">
        <v>19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7064</v>
      </c>
    </row>
    <row r="9396" spans="1:13">
      <c r="A9396" s="13">
        <f t="shared" si="146"/>
        <v>1</v>
      </c>
      <c r="B9396">
        <v>3014956</v>
      </c>
      <c r="C9396">
        <v>1400</v>
      </c>
      <c r="D9396">
        <v>1500</v>
      </c>
      <c r="E9396"/>
      <c r="F9396" t="s">
        <v>253</v>
      </c>
      <c r="G9396">
        <v>1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7065</v>
      </c>
    </row>
    <row r="9397" spans="1:13">
      <c r="A9397" s="13">
        <f t="shared" si="146"/>
        <v>4</v>
      </c>
      <c r="B9397">
        <v>3014957</v>
      </c>
      <c r="C9397">
        <v>1400</v>
      </c>
      <c r="D9397">
        <v>1500</v>
      </c>
      <c r="E9397"/>
      <c r="F9397" t="s">
        <v>253</v>
      </c>
      <c r="G9397">
        <v>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7066</v>
      </c>
    </row>
    <row r="9398" spans="1:13">
      <c r="A9398" s="13">
        <f t="shared" si="146"/>
        <v>2</v>
      </c>
      <c r="B9398">
        <v>3014958</v>
      </c>
      <c r="C9398">
        <v>1400</v>
      </c>
      <c r="D9398">
        <v>1500</v>
      </c>
      <c r="E9398"/>
      <c r="F9398" t="s">
        <v>253</v>
      </c>
      <c r="G9398">
        <v>2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7067</v>
      </c>
    </row>
    <row r="9399" spans="1:13">
      <c r="A9399" s="13">
        <f t="shared" si="146"/>
        <v>1</v>
      </c>
      <c r="B9399">
        <v>3014959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7068</v>
      </c>
    </row>
    <row r="9400" spans="1:13">
      <c r="A9400" s="13">
        <f t="shared" si="146"/>
        <v>5</v>
      </c>
      <c r="B9400">
        <v>3014960</v>
      </c>
      <c r="C9400">
        <v>1400</v>
      </c>
      <c r="D9400">
        <v>1500</v>
      </c>
      <c r="E9400"/>
      <c r="F9400" t="s">
        <v>253</v>
      </c>
      <c r="G9400">
        <v>5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7069</v>
      </c>
    </row>
    <row r="9401" spans="1:13">
      <c r="A9401" s="13">
        <f t="shared" si="146"/>
        <v>16</v>
      </c>
      <c r="B9401">
        <v>3014961</v>
      </c>
      <c r="C9401">
        <v>1400</v>
      </c>
      <c r="D9401">
        <v>1500</v>
      </c>
      <c r="E9401"/>
      <c r="F9401" t="s">
        <v>253</v>
      </c>
      <c r="G9401">
        <v>16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7070</v>
      </c>
    </row>
    <row r="9402" spans="1:13">
      <c r="A9402" s="13">
        <f t="shared" si="146"/>
        <v>12</v>
      </c>
      <c r="B9402">
        <v>3015026</v>
      </c>
      <c r="C9402">
        <v>1400</v>
      </c>
      <c r="D9402">
        <v>1500</v>
      </c>
      <c r="E9402"/>
      <c r="F9402" t="s">
        <v>253</v>
      </c>
      <c r="G9402">
        <v>12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7071</v>
      </c>
    </row>
    <row r="9403" spans="1:13">
      <c r="A9403" s="13">
        <f t="shared" si="146"/>
        <v>16</v>
      </c>
      <c r="B9403">
        <v>3015027</v>
      </c>
      <c r="C9403">
        <v>1400</v>
      </c>
      <c r="D9403">
        <v>1500</v>
      </c>
      <c r="E9403"/>
      <c r="F9403" t="s">
        <v>253</v>
      </c>
      <c r="G9403">
        <v>16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7072</v>
      </c>
    </row>
    <row r="9404" spans="1:13">
      <c r="A9404" s="13">
        <f t="shared" si="146"/>
        <v>12</v>
      </c>
      <c r="B9404">
        <v>3015028</v>
      </c>
      <c r="C9404">
        <v>1400</v>
      </c>
      <c r="D9404">
        <v>1500</v>
      </c>
      <c r="E9404"/>
      <c r="F9404" t="s">
        <v>253</v>
      </c>
      <c r="G9404">
        <v>12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7073</v>
      </c>
    </row>
    <row r="9405" spans="1:13">
      <c r="A9405" s="13">
        <f t="shared" si="146"/>
        <v>12</v>
      </c>
      <c r="B9405">
        <v>3015029</v>
      </c>
      <c r="C9405">
        <v>1400</v>
      </c>
      <c r="D9405">
        <v>1500</v>
      </c>
      <c r="E9405"/>
      <c r="F9405" t="s">
        <v>253</v>
      </c>
      <c r="G9405">
        <v>12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7074</v>
      </c>
    </row>
    <row r="9406" spans="1:13">
      <c r="A9406" s="13">
        <f t="shared" si="146"/>
        <v>20</v>
      </c>
      <c r="B9406">
        <v>3015030</v>
      </c>
      <c r="C9406">
        <v>1400</v>
      </c>
      <c r="D9406">
        <v>1500</v>
      </c>
      <c r="E9406"/>
      <c r="F9406" t="s">
        <v>253</v>
      </c>
      <c r="G9406">
        <v>20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7075</v>
      </c>
    </row>
    <row r="9407" spans="1:13">
      <c r="A9407" s="13">
        <f t="shared" si="146"/>
        <v>15</v>
      </c>
      <c r="B9407">
        <v>3015031</v>
      </c>
      <c r="C9407">
        <v>1400</v>
      </c>
      <c r="D9407">
        <v>1500</v>
      </c>
      <c r="E9407"/>
      <c r="F9407" t="s">
        <v>253</v>
      </c>
      <c r="G9407">
        <v>15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7076</v>
      </c>
    </row>
    <row r="9408" spans="1:13">
      <c r="A9408" s="13">
        <f t="shared" si="146"/>
        <v>12</v>
      </c>
      <c r="B9408">
        <v>3015032</v>
      </c>
      <c r="C9408">
        <v>1400</v>
      </c>
      <c r="D9408">
        <v>1500</v>
      </c>
      <c r="E9408"/>
      <c r="F9408" t="s">
        <v>253</v>
      </c>
      <c r="G9408">
        <v>12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7077</v>
      </c>
    </row>
    <row r="9409" spans="1:13">
      <c r="A9409" s="13">
        <f t="shared" si="146"/>
        <v>14</v>
      </c>
      <c r="B9409">
        <v>3015033</v>
      </c>
      <c r="C9409">
        <v>1400</v>
      </c>
      <c r="D9409">
        <v>1500</v>
      </c>
      <c r="E9409"/>
      <c r="F9409" t="s">
        <v>253</v>
      </c>
      <c r="G9409">
        <v>14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7078</v>
      </c>
    </row>
    <row r="9410" spans="1:13">
      <c r="A9410" s="13">
        <f t="shared" si="146"/>
        <v>17</v>
      </c>
      <c r="B9410">
        <v>3015034</v>
      </c>
      <c r="C9410">
        <v>1400</v>
      </c>
      <c r="D9410">
        <v>1500</v>
      </c>
      <c r="E9410"/>
      <c r="F9410" t="s">
        <v>253</v>
      </c>
      <c r="G9410">
        <v>17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7079</v>
      </c>
    </row>
    <row r="9411" spans="1:13">
      <c r="A9411" s="13">
        <f t="shared" ref="A9411:A9474" si="147">G9411+H9411+I9411</f>
        <v>10</v>
      </c>
      <c r="B9411">
        <v>3015035</v>
      </c>
      <c r="C9411">
        <v>1400</v>
      </c>
      <c r="D9411">
        <v>1500</v>
      </c>
      <c r="E9411"/>
      <c r="F9411" t="s">
        <v>253</v>
      </c>
      <c r="G9411">
        <v>10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7080</v>
      </c>
    </row>
    <row r="9412" spans="1:13">
      <c r="A9412" s="13">
        <f t="shared" si="147"/>
        <v>15</v>
      </c>
      <c r="B9412">
        <v>3015036</v>
      </c>
      <c r="C9412">
        <v>1400</v>
      </c>
      <c r="D9412">
        <v>1500</v>
      </c>
      <c r="E9412"/>
      <c r="F9412" t="s">
        <v>253</v>
      </c>
      <c r="G9412">
        <v>15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7081</v>
      </c>
    </row>
    <row r="9413" spans="1:13">
      <c r="A9413" s="13">
        <f t="shared" si="147"/>
        <v>13</v>
      </c>
      <c r="B9413">
        <v>3015037</v>
      </c>
      <c r="C9413">
        <v>1400</v>
      </c>
      <c r="D9413">
        <v>1500</v>
      </c>
      <c r="E9413"/>
      <c r="F9413" t="s">
        <v>253</v>
      </c>
      <c r="G9413">
        <v>13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7082</v>
      </c>
    </row>
    <row r="9414" spans="1:13">
      <c r="A9414" s="13">
        <f t="shared" si="147"/>
        <v>17</v>
      </c>
      <c r="B9414">
        <v>3015038</v>
      </c>
      <c r="C9414">
        <v>1400</v>
      </c>
      <c r="D9414">
        <v>1500</v>
      </c>
      <c r="E9414"/>
      <c r="F9414" t="s">
        <v>253</v>
      </c>
      <c r="G9414">
        <v>17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7083</v>
      </c>
    </row>
    <row r="9415" spans="1:13">
      <c r="A9415" s="13">
        <f t="shared" si="147"/>
        <v>11</v>
      </c>
      <c r="B9415">
        <v>3015039</v>
      </c>
      <c r="C9415">
        <v>1400</v>
      </c>
      <c r="D9415">
        <v>1500</v>
      </c>
      <c r="E9415"/>
      <c r="F9415" t="s">
        <v>253</v>
      </c>
      <c r="G9415">
        <v>11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7084</v>
      </c>
    </row>
    <row r="9416" spans="1:13">
      <c r="A9416" s="13">
        <f t="shared" si="147"/>
        <v>23</v>
      </c>
      <c r="B9416">
        <v>3015040</v>
      </c>
      <c r="C9416">
        <v>1400</v>
      </c>
      <c r="D9416">
        <v>1500</v>
      </c>
      <c r="E9416"/>
      <c r="F9416" t="s">
        <v>253</v>
      </c>
      <c r="G9416">
        <v>23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7085</v>
      </c>
    </row>
    <row r="9417" spans="1:13">
      <c r="A9417" s="13">
        <f t="shared" si="147"/>
        <v>14</v>
      </c>
      <c r="B9417">
        <v>3015041</v>
      </c>
      <c r="C9417">
        <v>1400</v>
      </c>
      <c r="D9417">
        <v>1500</v>
      </c>
      <c r="E9417"/>
      <c r="F9417" t="s">
        <v>253</v>
      </c>
      <c r="G9417">
        <v>14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7086</v>
      </c>
    </row>
    <row r="9418" spans="1:13">
      <c r="A9418" s="13">
        <f t="shared" si="147"/>
        <v>19</v>
      </c>
      <c r="B9418">
        <v>3015042</v>
      </c>
      <c r="C9418">
        <v>1400</v>
      </c>
      <c r="D9418">
        <v>1500</v>
      </c>
      <c r="E9418"/>
      <c r="F9418" t="s">
        <v>253</v>
      </c>
      <c r="G9418">
        <v>19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7087</v>
      </c>
    </row>
    <row r="9419" spans="1:13">
      <c r="A9419" s="13">
        <f t="shared" si="147"/>
        <v>12</v>
      </c>
      <c r="B9419">
        <v>3015043</v>
      </c>
      <c r="C9419">
        <v>1400</v>
      </c>
      <c r="D9419">
        <v>1500</v>
      </c>
      <c r="E9419"/>
      <c r="F9419" t="s">
        <v>253</v>
      </c>
      <c r="G9419">
        <v>12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7088</v>
      </c>
    </row>
    <row r="9420" spans="1:13">
      <c r="A9420" s="13">
        <f t="shared" si="147"/>
        <v>15</v>
      </c>
      <c r="B9420">
        <v>3015044</v>
      </c>
      <c r="C9420">
        <v>1400</v>
      </c>
      <c r="D9420">
        <v>1500</v>
      </c>
      <c r="E9420"/>
      <c r="F9420" t="s">
        <v>253</v>
      </c>
      <c r="G9420">
        <v>15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7089</v>
      </c>
    </row>
    <row r="9421" spans="1:13">
      <c r="A9421" s="13">
        <f t="shared" si="147"/>
        <v>6</v>
      </c>
      <c r="B9421">
        <v>3015066</v>
      </c>
      <c r="C9421">
        <v>1380</v>
      </c>
      <c r="D9421">
        <v>1500</v>
      </c>
      <c r="E9421"/>
      <c r="F9421" t="s">
        <v>253</v>
      </c>
      <c r="G9421">
        <v>6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7090</v>
      </c>
    </row>
    <row r="9422" spans="1:13">
      <c r="A9422" s="13">
        <f t="shared" si="147"/>
        <v>14</v>
      </c>
      <c r="B9422">
        <v>3015067</v>
      </c>
      <c r="C9422">
        <v>1380</v>
      </c>
      <c r="D9422">
        <v>1500</v>
      </c>
      <c r="E9422"/>
      <c r="F9422" t="s">
        <v>253</v>
      </c>
      <c r="G9422">
        <v>14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7091</v>
      </c>
    </row>
    <row r="9423" spans="1:13">
      <c r="A9423" s="13">
        <f t="shared" si="147"/>
        <v>1</v>
      </c>
      <c r="B9423">
        <v>3015068</v>
      </c>
      <c r="C9423">
        <v>1380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8802</v>
      </c>
    </row>
    <row r="9424" spans="1:13">
      <c r="A9424" s="13">
        <f t="shared" si="147"/>
        <v>1</v>
      </c>
      <c r="B9424">
        <v>3015069</v>
      </c>
      <c r="C9424">
        <v>1380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7092</v>
      </c>
    </row>
    <row r="9425" spans="1:13">
      <c r="A9425" s="13">
        <f t="shared" si="147"/>
        <v>2</v>
      </c>
      <c r="B9425">
        <v>3015070</v>
      </c>
      <c r="C9425">
        <v>1380</v>
      </c>
      <c r="D9425">
        <v>1501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7093</v>
      </c>
    </row>
    <row r="9426" spans="1:13">
      <c r="A9426" s="13">
        <f t="shared" si="147"/>
        <v>1</v>
      </c>
      <c r="B9426">
        <v>3015071</v>
      </c>
      <c r="C9426">
        <v>1380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7094</v>
      </c>
    </row>
    <row r="9427" spans="1:13">
      <c r="A9427" s="13">
        <f t="shared" si="147"/>
        <v>1</v>
      </c>
      <c r="B9427">
        <v>3015072</v>
      </c>
      <c r="C9427">
        <v>1380</v>
      </c>
      <c r="D9427">
        <v>1501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7095</v>
      </c>
    </row>
    <row r="9428" spans="1:13">
      <c r="A9428" s="13">
        <f t="shared" si="147"/>
        <v>1</v>
      </c>
      <c r="B9428">
        <v>3015073</v>
      </c>
      <c r="C9428">
        <v>1380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7096</v>
      </c>
    </row>
    <row r="9429" spans="1:13">
      <c r="A9429" s="13">
        <f t="shared" si="147"/>
        <v>2</v>
      </c>
      <c r="B9429">
        <v>3015074</v>
      </c>
      <c r="C9429">
        <v>1380</v>
      </c>
      <c r="D9429">
        <v>1501</v>
      </c>
      <c r="E9429"/>
      <c r="F9429" t="s">
        <v>253</v>
      </c>
      <c r="G9429">
        <v>2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7097</v>
      </c>
    </row>
    <row r="9430" spans="1:13">
      <c r="A9430" s="13">
        <f t="shared" si="147"/>
        <v>1</v>
      </c>
      <c r="B9430">
        <v>3015075</v>
      </c>
      <c r="C9430">
        <v>1380</v>
      </c>
      <c r="D9430">
        <v>1500</v>
      </c>
      <c r="E9430"/>
      <c r="F9430" t="s">
        <v>253</v>
      </c>
      <c r="G9430">
        <v>1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7098</v>
      </c>
    </row>
    <row r="9431" spans="1:13">
      <c r="A9431" s="13">
        <f t="shared" si="147"/>
        <v>3</v>
      </c>
      <c r="B9431">
        <v>3015076</v>
      </c>
      <c r="C9431">
        <v>1380</v>
      </c>
      <c r="D9431">
        <v>1500</v>
      </c>
      <c r="E9431"/>
      <c r="F9431" t="s">
        <v>253</v>
      </c>
      <c r="G9431">
        <v>3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7099</v>
      </c>
    </row>
    <row r="9432" spans="1:13">
      <c r="A9432" s="13">
        <f t="shared" si="147"/>
        <v>3730</v>
      </c>
      <c r="B9432">
        <v>3015078</v>
      </c>
      <c r="C9432">
        <v>1380</v>
      </c>
      <c r="D9432">
        <v>1500</v>
      </c>
      <c r="E9432"/>
      <c r="F9432" t="s">
        <v>253</v>
      </c>
      <c r="G9432" s="177">
        <v>3730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8697</v>
      </c>
    </row>
    <row r="9433" spans="1:13">
      <c r="A9433" s="13">
        <f t="shared" si="147"/>
        <v>7</v>
      </c>
      <c r="B9433">
        <v>3015079</v>
      </c>
      <c r="C9433">
        <v>1380</v>
      </c>
      <c r="D9433">
        <v>1500</v>
      </c>
      <c r="E9433"/>
      <c r="F9433" t="s">
        <v>253</v>
      </c>
      <c r="G9433">
        <v>7</v>
      </c>
      <c r="H9433">
        <v>0</v>
      </c>
      <c r="I9433">
        <v>0</v>
      </c>
      <c r="J9433">
        <v>0</v>
      </c>
      <c r="K9433">
        <v>5</v>
      </c>
      <c r="L9433">
        <v>0</v>
      </c>
      <c r="M9433" t="s">
        <v>7100</v>
      </c>
    </row>
    <row r="9434" spans="1:13">
      <c r="A9434" s="13">
        <f t="shared" si="147"/>
        <v>10</v>
      </c>
      <c r="B9434">
        <v>3015080</v>
      </c>
      <c r="C9434">
        <v>1380</v>
      </c>
      <c r="D9434">
        <v>1500</v>
      </c>
      <c r="E9434"/>
      <c r="F9434" t="s">
        <v>253</v>
      </c>
      <c r="G9434">
        <v>10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7101</v>
      </c>
    </row>
    <row r="9435" spans="1:13">
      <c r="A9435" s="13">
        <f t="shared" si="147"/>
        <v>5</v>
      </c>
      <c r="B9435">
        <v>3015081</v>
      </c>
      <c r="C9435">
        <v>1380</v>
      </c>
      <c r="D9435">
        <v>1500</v>
      </c>
      <c r="E9435"/>
      <c r="F9435" t="s">
        <v>253</v>
      </c>
      <c r="G9435">
        <v>5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7102</v>
      </c>
    </row>
    <row r="9436" spans="1:13">
      <c r="A9436" s="13">
        <f t="shared" si="147"/>
        <v>10</v>
      </c>
      <c r="B9436">
        <v>3015082</v>
      </c>
      <c r="C9436">
        <v>1380</v>
      </c>
      <c r="D9436">
        <v>1500</v>
      </c>
      <c r="E9436"/>
      <c r="F9436" t="s">
        <v>253</v>
      </c>
      <c r="G9436">
        <v>10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8508</v>
      </c>
    </row>
    <row r="9437" spans="1:13">
      <c r="A9437" s="13">
        <f t="shared" si="147"/>
        <v>16</v>
      </c>
      <c r="B9437">
        <v>3015083</v>
      </c>
      <c r="C9437">
        <v>1380</v>
      </c>
      <c r="D9437">
        <v>1500</v>
      </c>
      <c r="E9437"/>
      <c r="F9437" t="s">
        <v>253</v>
      </c>
      <c r="G9437">
        <v>16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7103</v>
      </c>
    </row>
    <row r="9438" spans="1:13">
      <c r="A9438" s="13">
        <f t="shared" si="147"/>
        <v>1</v>
      </c>
      <c r="B9438">
        <v>3015084</v>
      </c>
      <c r="C9438">
        <v>1380</v>
      </c>
      <c r="D9438">
        <v>1500</v>
      </c>
      <c r="E9438"/>
      <c r="F9438" t="s">
        <v>253</v>
      </c>
      <c r="G9438">
        <v>1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7104</v>
      </c>
    </row>
    <row r="9439" spans="1:13">
      <c r="A9439" s="13">
        <f t="shared" si="147"/>
        <v>1</v>
      </c>
      <c r="B9439">
        <v>3015085</v>
      </c>
      <c r="C9439">
        <v>1380</v>
      </c>
      <c r="D9439">
        <v>1500</v>
      </c>
      <c r="E9439"/>
      <c r="F9439" t="s">
        <v>253</v>
      </c>
      <c r="G9439">
        <v>1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7105</v>
      </c>
    </row>
    <row r="9440" spans="1:13">
      <c r="A9440" s="13">
        <f t="shared" si="147"/>
        <v>4</v>
      </c>
      <c r="B9440">
        <v>3015086</v>
      </c>
      <c r="C9440">
        <v>1380</v>
      </c>
      <c r="D9440">
        <v>1501</v>
      </c>
      <c r="E9440"/>
      <c r="F9440" t="s">
        <v>253</v>
      </c>
      <c r="G9440">
        <v>4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7106</v>
      </c>
    </row>
    <row r="9441" spans="1:13">
      <c r="A9441" s="13">
        <f t="shared" si="147"/>
        <v>2</v>
      </c>
      <c r="B9441">
        <v>3015087</v>
      </c>
      <c r="C9441">
        <v>1380</v>
      </c>
      <c r="D9441">
        <v>1501</v>
      </c>
      <c r="E9441"/>
      <c r="F9441" t="s">
        <v>253</v>
      </c>
      <c r="G9441">
        <v>2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7107</v>
      </c>
    </row>
    <row r="9442" spans="1:13">
      <c r="A9442" s="13">
        <f t="shared" si="147"/>
        <v>2</v>
      </c>
      <c r="B9442">
        <v>3015088</v>
      </c>
      <c r="C9442">
        <v>1380</v>
      </c>
      <c r="D9442">
        <v>1501</v>
      </c>
      <c r="E9442"/>
      <c r="F9442" t="s">
        <v>253</v>
      </c>
      <c r="G9442">
        <v>2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7108</v>
      </c>
    </row>
    <row r="9443" spans="1:13">
      <c r="A9443" s="13">
        <f t="shared" si="147"/>
        <v>218</v>
      </c>
      <c r="B9443">
        <v>3015103</v>
      </c>
      <c r="C9443">
        <v>1380</v>
      </c>
      <c r="D9443">
        <v>1500</v>
      </c>
      <c r="E9443"/>
      <c r="F9443" t="s">
        <v>253</v>
      </c>
      <c r="G9443">
        <v>218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7109</v>
      </c>
    </row>
    <row r="9444" spans="1:13">
      <c r="A9444" s="13">
        <f t="shared" si="147"/>
        <v>12</v>
      </c>
      <c r="B9444">
        <v>3015103</v>
      </c>
      <c r="C9444">
        <v>1400</v>
      </c>
      <c r="D9444">
        <v>1500</v>
      </c>
      <c r="E9444"/>
      <c r="F9444" t="s">
        <v>253</v>
      </c>
      <c r="G9444">
        <v>12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7109</v>
      </c>
    </row>
    <row r="9445" spans="1:13">
      <c r="A9445" s="13">
        <f t="shared" si="147"/>
        <v>11</v>
      </c>
      <c r="B9445">
        <v>3015104</v>
      </c>
      <c r="C9445">
        <v>1380</v>
      </c>
      <c r="D9445">
        <v>1500</v>
      </c>
      <c r="E9445"/>
      <c r="F9445" t="s">
        <v>253</v>
      </c>
      <c r="G9445">
        <v>11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7110</v>
      </c>
    </row>
    <row r="9446" spans="1:13">
      <c r="A9446" s="13">
        <f t="shared" si="147"/>
        <v>19</v>
      </c>
      <c r="B9446">
        <v>3015104</v>
      </c>
      <c r="C9446">
        <v>1400</v>
      </c>
      <c r="D9446">
        <v>1500</v>
      </c>
      <c r="E9446"/>
      <c r="F9446" t="s">
        <v>253</v>
      </c>
      <c r="G9446">
        <v>19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7110</v>
      </c>
    </row>
    <row r="9447" spans="1:13">
      <c r="A9447" s="13">
        <f t="shared" si="147"/>
        <v>2</v>
      </c>
      <c r="B9447">
        <v>3015105</v>
      </c>
      <c r="C9447">
        <v>1400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7111</v>
      </c>
    </row>
    <row r="9448" spans="1:13">
      <c r="A9448" s="13">
        <f t="shared" si="147"/>
        <v>6</v>
      </c>
      <c r="B9448">
        <v>3015106</v>
      </c>
      <c r="C9448">
        <v>1400</v>
      </c>
      <c r="D9448">
        <v>1500</v>
      </c>
      <c r="E9448"/>
      <c r="F9448" t="s">
        <v>253</v>
      </c>
      <c r="G9448">
        <v>6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7112</v>
      </c>
    </row>
    <row r="9449" spans="1:13">
      <c r="A9449" s="13">
        <f t="shared" si="147"/>
        <v>20</v>
      </c>
      <c r="B9449">
        <v>3015107</v>
      </c>
      <c r="C9449">
        <v>1400</v>
      </c>
      <c r="D9449">
        <v>1500</v>
      </c>
      <c r="E9449"/>
      <c r="F9449" t="s">
        <v>253</v>
      </c>
      <c r="G9449">
        <v>20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7113</v>
      </c>
    </row>
    <row r="9450" spans="1:13">
      <c r="A9450" s="13">
        <f t="shared" si="147"/>
        <v>1</v>
      </c>
      <c r="B9450">
        <v>3015109</v>
      </c>
      <c r="C9450">
        <v>1400</v>
      </c>
      <c r="D9450">
        <v>1500</v>
      </c>
      <c r="E9450"/>
      <c r="F9450" t="s">
        <v>253</v>
      </c>
      <c r="G9450">
        <v>1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7114</v>
      </c>
    </row>
    <row r="9451" spans="1:13">
      <c r="A9451" s="13">
        <f t="shared" si="147"/>
        <v>42</v>
      </c>
      <c r="B9451">
        <v>3015110</v>
      </c>
      <c r="C9451">
        <v>1400</v>
      </c>
      <c r="D9451">
        <v>1500</v>
      </c>
      <c r="E9451"/>
      <c r="F9451" t="s">
        <v>253</v>
      </c>
      <c r="G9451">
        <v>42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9074</v>
      </c>
    </row>
    <row r="9452" spans="1:13">
      <c r="A9452" s="13">
        <f t="shared" si="147"/>
        <v>1</v>
      </c>
      <c r="B9452">
        <v>3015111</v>
      </c>
      <c r="C9452">
        <v>1400</v>
      </c>
      <c r="D9452">
        <v>1500</v>
      </c>
      <c r="E9452"/>
      <c r="F9452" t="s">
        <v>253</v>
      </c>
      <c r="G9452">
        <v>1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7115</v>
      </c>
    </row>
    <row r="9453" spans="1:13">
      <c r="A9453" s="13">
        <f t="shared" si="147"/>
        <v>1</v>
      </c>
      <c r="B9453">
        <v>3015112</v>
      </c>
      <c r="C9453">
        <v>1380</v>
      </c>
      <c r="D9453">
        <v>1500</v>
      </c>
      <c r="E9453"/>
      <c r="F9453" t="s">
        <v>253</v>
      </c>
      <c r="G9453">
        <v>1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7116</v>
      </c>
    </row>
    <row r="9454" spans="1:13">
      <c r="A9454" s="13">
        <f t="shared" si="147"/>
        <v>11</v>
      </c>
      <c r="B9454">
        <v>3015113</v>
      </c>
      <c r="C9454">
        <v>1380</v>
      </c>
      <c r="D9454">
        <v>1500</v>
      </c>
      <c r="E9454"/>
      <c r="F9454" t="s">
        <v>253</v>
      </c>
      <c r="G9454">
        <v>11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7117</v>
      </c>
    </row>
    <row r="9455" spans="1:13">
      <c r="A9455" s="13">
        <f t="shared" si="147"/>
        <v>1</v>
      </c>
      <c r="B9455">
        <v>3015114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7118</v>
      </c>
    </row>
    <row r="9456" spans="1:13">
      <c r="A9456" s="13">
        <f t="shared" si="147"/>
        <v>1</v>
      </c>
      <c r="B9456">
        <v>3015115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7119</v>
      </c>
    </row>
    <row r="9457" spans="1:13">
      <c r="A9457" s="13">
        <f t="shared" si="147"/>
        <v>5</v>
      </c>
      <c r="B9457">
        <v>3015116</v>
      </c>
      <c r="C9457">
        <v>1380</v>
      </c>
      <c r="D9457">
        <v>1500</v>
      </c>
      <c r="E9457"/>
      <c r="F9457" t="s">
        <v>253</v>
      </c>
      <c r="G9457">
        <v>5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7120</v>
      </c>
    </row>
    <row r="9458" spans="1:13">
      <c r="A9458" s="13">
        <f t="shared" si="147"/>
        <v>6</v>
      </c>
      <c r="B9458">
        <v>3015117</v>
      </c>
      <c r="C9458">
        <v>1380</v>
      </c>
      <c r="D9458">
        <v>1501</v>
      </c>
      <c r="E9458"/>
      <c r="F9458" t="s">
        <v>253</v>
      </c>
      <c r="G9458">
        <v>6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7121</v>
      </c>
    </row>
    <row r="9459" spans="1:13">
      <c r="A9459" s="13">
        <f t="shared" si="147"/>
        <v>6</v>
      </c>
      <c r="B9459">
        <v>3015119</v>
      </c>
      <c r="C9459">
        <v>1380</v>
      </c>
      <c r="D9459">
        <v>1501</v>
      </c>
      <c r="E9459"/>
      <c r="F9459" t="s">
        <v>253</v>
      </c>
      <c r="G9459">
        <v>6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7122</v>
      </c>
    </row>
    <row r="9460" spans="1:13">
      <c r="A9460" s="13">
        <f t="shared" si="147"/>
        <v>3</v>
      </c>
      <c r="B9460">
        <v>3015120</v>
      </c>
      <c r="C9460">
        <v>1380</v>
      </c>
      <c r="D9460">
        <v>1500</v>
      </c>
      <c r="E9460"/>
      <c r="F9460" t="s">
        <v>253</v>
      </c>
      <c r="G9460">
        <v>3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7123</v>
      </c>
    </row>
    <row r="9461" spans="1:13">
      <c r="A9461" s="13">
        <f t="shared" si="147"/>
        <v>1</v>
      </c>
      <c r="B9461">
        <v>3015121</v>
      </c>
      <c r="C9461">
        <v>1380</v>
      </c>
      <c r="D9461">
        <v>1500</v>
      </c>
      <c r="E9461"/>
      <c r="F9461" t="s">
        <v>253</v>
      </c>
      <c r="G9461">
        <v>1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7908</v>
      </c>
    </row>
    <row r="9462" spans="1:13">
      <c r="A9462" s="13">
        <f t="shared" si="147"/>
        <v>2</v>
      </c>
      <c r="B9462">
        <v>3015122</v>
      </c>
      <c r="C9462">
        <v>1380</v>
      </c>
      <c r="D9462">
        <v>1500</v>
      </c>
      <c r="E9462"/>
      <c r="F9462" t="s">
        <v>253</v>
      </c>
      <c r="G9462">
        <v>2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9172</v>
      </c>
    </row>
    <row r="9463" spans="1:13">
      <c r="A9463" s="13">
        <f t="shared" si="147"/>
        <v>1</v>
      </c>
      <c r="B9463">
        <v>3015124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7124</v>
      </c>
    </row>
    <row r="9464" spans="1:13">
      <c r="A9464" s="13">
        <f t="shared" si="147"/>
        <v>49</v>
      </c>
      <c r="B9464">
        <v>3015146</v>
      </c>
      <c r="C9464">
        <v>1380</v>
      </c>
      <c r="D9464">
        <v>1500</v>
      </c>
      <c r="E9464"/>
      <c r="F9464" t="s">
        <v>253</v>
      </c>
      <c r="G9464">
        <v>49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7125</v>
      </c>
    </row>
    <row r="9465" spans="1:13">
      <c r="A9465" s="13">
        <f t="shared" si="147"/>
        <v>11</v>
      </c>
      <c r="B9465">
        <v>3015147</v>
      </c>
      <c r="C9465">
        <v>1380</v>
      </c>
      <c r="D9465">
        <v>1500</v>
      </c>
      <c r="E9465"/>
      <c r="F9465" t="s">
        <v>253</v>
      </c>
      <c r="G9465">
        <v>11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7126</v>
      </c>
    </row>
    <row r="9466" spans="1:13">
      <c r="A9466" s="13">
        <f t="shared" si="147"/>
        <v>181</v>
      </c>
      <c r="B9466">
        <v>3015148</v>
      </c>
      <c r="C9466">
        <v>1380</v>
      </c>
      <c r="D9466">
        <v>1500</v>
      </c>
      <c r="E9466"/>
      <c r="F9466" t="s">
        <v>253</v>
      </c>
      <c r="G9466">
        <v>181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7127</v>
      </c>
    </row>
    <row r="9467" spans="1:13">
      <c r="A9467" s="13">
        <f t="shared" si="147"/>
        <v>3</v>
      </c>
      <c r="B9467">
        <v>3015149</v>
      </c>
      <c r="C9467">
        <v>1380</v>
      </c>
      <c r="D9467">
        <v>1500</v>
      </c>
      <c r="E9467"/>
      <c r="F9467" t="s">
        <v>253</v>
      </c>
      <c r="G9467">
        <v>3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7128</v>
      </c>
    </row>
    <row r="9468" spans="1:13">
      <c r="A9468" s="13">
        <f t="shared" si="147"/>
        <v>143</v>
      </c>
      <c r="B9468">
        <v>3015150</v>
      </c>
      <c r="C9468">
        <v>1380</v>
      </c>
      <c r="D9468">
        <v>1500</v>
      </c>
      <c r="E9468"/>
      <c r="F9468" t="s">
        <v>253</v>
      </c>
      <c r="G9468">
        <v>143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7129</v>
      </c>
    </row>
    <row r="9469" spans="1:13">
      <c r="A9469" s="13">
        <f t="shared" si="147"/>
        <v>152</v>
      </c>
      <c r="B9469">
        <v>3015151</v>
      </c>
      <c r="C9469">
        <v>1380</v>
      </c>
      <c r="D9469">
        <v>1500</v>
      </c>
      <c r="E9469"/>
      <c r="F9469" t="s">
        <v>253</v>
      </c>
      <c r="G9469">
        <v>152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7130</v>
      </c>
    </row>
    <row r="9470" spans="1:13">
      <c r="A9470" s="13">
        <f t="shared" si="147"/>
        <v>23</v>
      </c>
      <c r="B9470">
        <v>3015152</v>
      </c>
      <c r="C9470">
        <v>1380</v>
      </c>
      <c r="D9470">
        <v>1501</v>
      </c>
      <c r="E9470"/>
      <c r="F9470" t="s">
        <v>253</v>
      </c>
      <c r="G9470">
        <v>23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7131</v>
      </c>
    </row>
    <row r="9471" spans="1:13">
      <c r="A9471" s="13">
        <f t="shared" si="147"/>
        <v>7</v>
      </c>
      <c r="B9471">
        <v>3015153</v>
      </c>
      <c r="C9471">
        <v>1380</v>
      </c>
      <c r="D9471">
        <v>1500</v>
      </c>
      <c r="E9471"/>
      <c r="F9471" t="s">
        <v>253</v>
      </c>
      <c r="G9471">
        <v>7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7132</v>
      </c>
    </row>
    <row r="9472" spans="1:13">
      <c r="A9472" s="13">
        <f t="shared" si="147"/>
        <v>1</v>
      </c>
      <c r="B9472">
        <v>3015154</v>
      </c>
      <c r="C9472">
        <v>1380</v>
      </c>
      <c r="D9472">
        <v>1500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7133</v>
      </c>
    </row>
    <row r="9473" spans="1:13">
      <c r="A9473" s="13">
        <f t="shared" si="147"/>
        <v>2</v>
      </c>
      <c r="B9473">
        <v>3015155</v>
      </c>
      <c r="C9473">
        <v>1380</v>
      </c>
      <c r="D9473">
        <v>1500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7134</v>
      </c>
    </row>
    <row r="9474" spans="1:13">
      <c r="A9474" s="13">
        <f t="shared" si="147"/>
        <v>4</v>
      </c>
      <c r="B9474">
        <v>3015156</v>
      </c>
      <c r="C9474">
        <v>1380</v>
      </c>
      <c r="D9474">
        <v>1500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7135</v>
      </c>
    </row>
    <row r="9475" spans="1:13">
      <c r="A9475" s="13">
        <f t="shared" ref="A9475:A9538" si="148">G9475+H9475+I9475</f>
        <v>2</v>
      </c>
      <c r="B9475">
        <v>3015157</v>
      </c>
      <c r="C9475">
        <v>1380</v>
      </c>
      <c r="D9475">
        <v>1501</v>
      </c>
      <c r="E9475"/>
      <c r="F9475" t="s">
        <v>253</v>
      </c>
      <c r="G9475">
        <v>2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7136</v>
      </c>
    </row>
    <row r="9476" spans="1:13">
      <c r="A9476" s="13">
        <f t="shared" si="148"/>
        <v>2</v>
      </c>
      <c r="B9476">
        <v>3015158</v>
      </c>
      <c r="C9476">
        <v>1380</v>
      </c>
      <c r="D9476">
        <v>1501</v>
      </c>
      <c r="E9476"/>
      <c r="F9476" t="s">
        <v>253</v>
      </c>
      <c r="G9476">
        <v>2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7137</v>
      </c>
    </row>
    <row r="9477" spans="1:13">
      <c r="A9477" s="13">
        <f t="shared" si="148"/>
        <v>1</v>
      </c>
      <c r="B9477">
        <v>3015159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7138</v>
      </c>
    </row>
    <row r="9478" spans="1:13">
      <c r="A9478" s="13">
        <f t="shared" si="148"/>
        <v>7</v>
      </c>
      <c r="B9478">
        <v>3015160</v>
      </c>
      <c r="C9478">
        <v>1380</v>
      </c>
      <c r="D9478">
        <v>1501</v>
      </c>
      <c r="E9478"/>
      <c r="F9478" t="s">
        <v>253</v>
      </c>
      <c r="G9478">
        <v>7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7139</v>
      </c>
    </row>
    <row r="9479" spans="1:13">
      <c r="A9479" s="13">
        <f t="shared" si="148"/>
        <v>14</v>
      </c>
      <c r="B9479">
        <v>3015161</v>
      </c>
      <c r="C9479">
        <v>1380</v>
      </c>
      <c r="D9479">
        <v>1500</v>
      </c>
      <c r="E9479"/>
      <c r="F9479" t="s">
        <v>253</v>
      </c>
      <c r="G9479">
        <v>14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9053</v>
      </c>
    </row>
    <row r="9480" spans="1:13">
      <c r="A9480" s="13">
        <f t="shared" si="148"/>
        <v>5</v>
      </c>
      <c r="B9480">
        <v>3015163</v>
      </c>
      <c r="C9480">
        <v>1400</v>
      </c>
      <c r="D9480">
        <v>1500</v>
      </c>
      <c r="E9480"/>
      <c r="F9480" t="s">
        <v>253</v>
      </c>
      <c r="G9480">
        <v>5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7140</v>
      </c>
    </row>
    <row r="9481" spans="1:13">
      <c r="A9481" s="13">
        <f t="shared" si="148"/>
        <v>2</v>
      </c>
      <c r="B9481">
        <v>3015164</v>
      </c>
      <c r="C9481">
        <v>1400</v>
      </c>
      <c r="D9481">
        <v>1500</v>
      </c>
      <c r="E9481"/>
      <c r="F9481" t="s">
        <v>253</v>
      </c>
      <c r="G9481">
        <v>2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7141</v>
      </c>
    </row>
    <row r="9482" spans="1:13">
      <c r="A9482" s="13">
        <f t="shared" si="148"/>
        <v>4</v>
      </c>
      <c r="B9482">
        <v>3015166</v>
      </c>
      <c r="C9482">
        <v>1400</v>
      </c>
      <c r="D9482">
        <v>1500</v>
      </c>
      <c r="E9482"/>
      <c r="F9482" t="s">
        <v>253</v>
      </c>
      <c r="G9482">
        <v>4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7142</v>
      </c>
    </row>
    <row r="9483" spans="1:13">
      <c r="A9483" s="13">
        <f t="shared" si="148"/>
        <v>1</v>
      </c>
      <c r="B9483">
        <v>3015167</v>
      </c>
      <c r="C9483">
        <v>1400</v>
      </c>
      <c r="D9483">
        <v>1500</v>
      </c>
      <c r="E9483"/>
      <c r="F9483" t="s">
        <v>253</v>
      </c>
      <c r="G9483">
        <v>1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7143</v>
      </c>
    </row>
    <row r="9484" spans="1:13">
      <c r="A9484" s="13">
        <f t="shared" si="148"/>
        <v>7</v>
      </c>
      <c r="B9484">
        <v>3015168</v>
      </c>
      <c r="C9484">
        <v>1400</v>
      </c>
      <c r="D9484">
        <v>1500</v>
      </c>
      <c r="E9484"/>
      <c r="F9484" t="s">
        <v>253</v>
      </c>
      <c r="G9484">
        <v>7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7144</v>
      </c>
    </row>
    <row r="9485" spans="1:13">
      <c r="A9485" s="13">
        <f t="shared" si="148"/>
        <v>119</v>
      </c>
      <c r="B9485">
        <v>3015169</v>
      </c>
      <c r="C9485">
        <v>1380</v>
      </c>
      <c r="D9485">
        <v>1500</v>
      </c>
      <c r="E9485"/>
      <c r="F9485" t="s">
        <v>253</v>
      </c>
      <c r="G9485">
        <v>119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7145</v>
      </c>
    </row>
    <row r="9486" spans="1:13">
      <c r="A9486" s="13">
        <f t="shared" si="148"/>
        <v>116</v>
      </c>
      <c r="B9486">
        <v>3015169</v>
      </c>
      <c r="C9486">
        <v>1400</v>
      </c>
      <c r="D9486">
        <v>1500</v>
      </c>
      <c r="E9486"/>
      <c r="F9486" t="s">
        <v>253</v>
      </c>
      <c r="G9486">
        <v>116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7145</v>
      </c>
    </row>
    <row r="9487" spans="1:13">
      <c r="A9487" s="13">
        <f t="shared" si="148"/>
        <v>17</v>
      </c>
      <c r="B9487">
        <v>3015170</v>
      </c>
      <c r="C9487">
        <v>1400</v>
      </c>
      <c r="D9487">
        <v>1500</v>
      </c>
      <c r="E9487"/>
      <c r="F9487" t="s">
        <v>253</v>
      </c>
      <c r="G9487">
        <v>17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9173</v>
      </c>
    </row>
    <row r="9488" spans="1:13">
      <c r="A9488" s="13">
        <f t="shared" si="148"/>
        <v>13</v>
      </c>
      <c r="B9488">
        <v>3015171</v>
      </c>
      <c r="C9488">
        <v>1400</v>
      </c>
      <c r="D9488">
        <v>1500</v>
      </c>
      <c r="E9488"/>
      <c r="F9488" t="s">
        <v>253</v>
      </c>
      <c r="G9488">
        <v>13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7146</v>
      </c>
    </row>
    <row r="9489" spans="1:13">
      <c r="A9489" s="13">
        <f t="shared" si="148"/>
        <v>21</v>
      </c>
      <c r="B9489">
        <v>3015172</v>
      </c>
      <c r="C9489">
        <v>1400</v>
      </c>
      <c r="D9489">
        <v>1500</v>
      </c>
      <c r="E9489"/>
      <c r="F9489" t="s">
        <v>253</v>
      </c>
      <c r="G9489">
        <v>21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7147</v>
      </c>
    </row>
    <row r="9490" spans="1:13">
      <c r="A9490" s="13">
        <f t="shared" si="148"/>
        <v>1</v>
      </c>
      <c r="B9490">
        <v>3015174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9279</v>
      </c>
    </row>
    <row r="9491" spans="1:13">
      <c r="A9491" s="13">
        <f t="shared" si="148"/>
        <v>6</v>
      </c>
      <c r="B9491">
        <v>3015175</v>
      </c>
      <c r="C9491">
        <v>1400</v>
      </c>
      <c r="D9491">
        <v>1500</v>
      </c>
      <c r="E9491"/>
      <c r="F9491" t="s">
        <v>253</v>
      </c>
      <c r="G9491">
        <v>6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9280</v>
      </c>
    </row>
    <row r="9492" spans="1:13">
      <c r="A9492" s="13">
        <f t="shared" si="148"/>
        <v>1</v>
      </c>
      <c r="B9492">
        <v>3015176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9006</v>
      </c>
    </row>
    <row r="9493" spans="1:13">
      <c r="A9493" s="13">
        <f t="shared" si="148"/>
        <v>200</v>
      </c>
      <c r="B9493">
        <v>3015177</v>
      </c>
      <c r="C9493">
        <v>1400</v>
      </c>
      <c r="D9493">
        <v>1500</v>
      </c>
      <c r="E9493"/>
      <c r="F9493" t="s">
        <v>253</v>
      </c>
      <c r="G9493">
        <v>200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7466</v>
      </c>
    </row>
    <row r="9494" spans="1:13">
      <c r="A9494" s="13">
        <f t="shared" si="148"/>
        <v>200</v>
      </c>
      <c r="B9494">
        <v>3015178</v>
      </c>
      <c r="C9494">
        <v>1400</v>
      </c>
      <c r="D9494">
        <v>1500</v>
      </c>
      <c r="E9494"/>
      <c r="F9494" t="s">
        <v>253</v>
      </c>
      <c r="G9494">
        <v>200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7148</v>
      </c>
    </row>
    <row r="9495" spans="1:13">
      <c r="A9495" s="13">
        <f t="shared" si="148"/>
        <v>80</v>
      </c>
      <c r="B9495">
        <v>3015179</v>
      </c>
      <c r="C9495">
        <v>1400</v>
      </c>
      <c r="D9495">
        <v>1500</v>
      </c>
      <c r="E9495"/>
      <c r="F9495" t="s">
        <v>253</v>
      </c>
      <c r="G9495">
        <v>80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7615</v>
      </c>
    </row>
    <row r="9496" spans="1:13">
      <c r="A9496" s="13">
        <f t="shared" si="148"/>
        <v>1</v>
      </c>
      <c r="B9496">
        <v>3015181</v>
      </c>
      <c r="C9496">
        <v>1400</v>
      </c>
      <c r="D9496">
        <v>1500</v>
      </c>
      <c r="E9496"/>
      <c r="F9496" t="s">
        <v>253</v>
      </c>
      <c r="G9496">
        <v>1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9075</v>
      </c>
    </row>
    <row r="9497" spans="1:13">
      <c r="A9497" s="13">
        <f t="shared" si="148"/>
        <v>53</v>
      </c>
      <c r="B9497">
        <v>3015182</v>
      </c>
      <c r="C9497">
        <v>1400</v>
      </c>
      <c r="D9497">
        <v>1500</v>
      </c>
      <c r="E9497"/>
      <c r="F9497" t="s">
        <v>253</v>
      </c>
      <c r="G9497">
        <v>53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7149</v>
      </c>
    </row>
    <row r="9498" spans="1:13">
      <c r="A9498" s="13">
        <f t="shared" si="148"/>
        <v>49</v>
      </c>
      <c r="B9498">
        <v>3015183</v>
      </c>
      <c r="C9498">
        <v>1400</v>
      </c>
      <c r="D9498">
        <v>1500</v>
      </c>
      <c r="E9498"/>
      <c r="F9498" t="s">
        <v>253</v>
      </c>
      <c r="G9498">
        <v>49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7150</v>
      </c>
    </row>
    <row r="9499" spans="1:13">
      <c r="A9499" s="13">
        <f t="shared" si="148"/>
        <v>21</v>
      </c>
      <c r="B9499">
        <v>3015184</v>
      </c>
      <c r="C9499">
        <v>1400</v>
      </c>
      <c r="D9499">
        <v>1500</v>
      </c>
      <c r="E9499"/>
      <c r="F9499" t="s">
        <v>253</v>
      </c>
      <c r="G9499">
        <v>21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7151</v>
      </c>
    </row>
    <row r="9500" spans="1:13">
      <c r="A9500" s="13">
        <f t="shared" si="148"/>
        <v>1</v>
      </c>
      <c r="B9500">
        <v>3015619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7152</v>
      </c>
    </row>
    <row r="9501" spans="1:13">
      <c r="A9501" s="13">
        <f t="shared" si="148"/>
        <v>2</v>
      </c>
      <c r="B9501">
        <v>3015620</v>
      </c>
      <c r="C9501">
        <v>1400</v>
      </c>
      <c r="D9501">
        <v>1500</v>
      </c>
      <c r="E9501"/>
      <c r="F9501" t="s">
        <v>253</v>
      </c>
      <c r="G9501">
        <v>2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7508</v>
      </c>
    </row>
    <row r="9502" spans="1:13">
      <c r="A9502" s="13">
        <f t="shared" si="148"/>
        <v>2</v>
      </c>
      <c r="B9502">
        <v>3015622</v>
      </c>
      <c r="C9502">
        <v>1400</v>
      </c>
      <c r="D9502">
        <v>1500</v>
      </c>
      <c r="E9502"/>
      <c r="F9502" t="s">
        <v>253</v>
      </c>
      <c r="G9502">
        <v>2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7153</v>
      </c>
    </row>
    <row r="9503" spans="1:13">
      <c r="A9503" s="13">
        <f t="shared" si="148"/>
        <v>7</v>
      </c>
      <c r="B9503">
        <v>3015623</v>
      </c>
      <c r="C9503">
        <v>1400</v>
      </c>
      <c r="D9503">
        <v>1500</v>
      </c>
      <c r="E9503"/>
      <c r="F9503" t="s">
        <v>253</v>
      </c>
      <c r="G9503">
        <v>7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7154</v>
      </c>
    </row>
    <row r="9504" spans="1:13">
      <c r="A9504" s="13">
        <f t="shared" si="148"/>
        <v>66</v>
      </c>
      <c r="B9504">
        <v>3015636</v>
      </c>
      <c r="C9504">
        <v>1380</v>
      </c>
      <c r="D9504">
        <v>1500</v>
      </c>
      <c r="E9504"/>
      <c r="F9504" t="s">
        <v>253</v>
      </c>
      <c r="G9504">
        <v>66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8753</v>
      </c>
    </row>
    <row r="9505" spans="1:13">
      <c r="A9505" s="13">
        <f t="shared" si="148"/>
        <v>4</v>
      </c>
      <c r="B9505">
        <v>3015638</v>
      </c>
      <c r="C9505">
        <v>1380</v>
      </c>
      <c r="D9505">
        <v>1500</v>
      </c>
      <c r="E9505"/>
      <c r="F9505" t="s">
        <v>253</v>
      </c>
      <c r="G9505">
        <v>4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7799</v>
      </c>
    </row>
    <row r="9506" spans="1:13">
      <c r="A9506" s="13">
        <f t="shared" si="148"/>
        <v>11</v>
      </c>
      <c r="B9506">
        <v>3015639</v>
      </c>
      <c r="C9506">
        <v>1380</v>
      </c>
      <c r="D9506">
        <v>1500</v>
      </c>
      <c r="E9506"/>
      <c r="F9506" t="s">
        <v>253</v>
      </c>
      <c r="G9506">
        <v>11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7977</v>
      </c>
    </row>
    <row r="9507" spans="1:13">
      <c r="A9507" s="13">
        <f t="shared" si="148"/>
        <v>3</v>
      </c>
      <c r="B9507">
        <v>3015640</v>
      </c>
      <c r="C9507">
        <v>1380</v>
      </c>
      <c r="D9507">
        <v>1500</v>
      </c>
      <c r="E9507"/>
      <c r="F9507" t="s">
        <v>253</v>
      </c>
      <c r="G9507">
        <v>3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7155</v>
      </c>
    </row>
    <row r="9508" spans="1:13">
      <c r="A9508" s="13">
        <f t="shared" si="148"/>
        <v>5</v>
      </c>
      <c r="B9508">
        <v>3015641</v>
      </c>
      <c r="C9508">
        <v>1380</v>
      </c>
      <c r="D9508">
        <v>1501</v>
      </c>
      <c r="E9508"/>
      <c r="F9508" t="s">
        <v>253</v>
      </c>
      <c r="G9508">
        <v>5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7156</v>
      </c>
    </row>
    <row r="9509" spans="1:13">
      <c r="A9509" s="13">
        <f t="shared" si="148"/>
        <v>1</v>
      </c>
      <c r="B9509">
        <v>3015642</v>
      </c>
      <c r="C9509">
        <v>1380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7157</v>
      </c>
    </row>
    <row r="9510" spans="1:13">
      <c r="A9510" s="13">
        <f t="shared" si="148"/>
        <v>2</v>
      </c>
      <c r="B9510">
        <v>3015644</v>
      </c>
      <c r="C9510">
        <v>1380</v>
      </c>
      <c r="D9510">
        <v>1501</v>
      </c>
      <c r="E9510"/>
      <c r="F9510" t="s">
        <v>253</v>
      </c>
      <c r="G9510">
        <v>2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7158</v>
      </c>
    </row>
    <row r="9511" spans="1:13">
      <c r="A9511" s="13">
        <f t="shared" si="148"/>
        <v>2</v>
      </c>
      <c r="B9511">
        <v>3015645</v>
      </c>
      <c r="C9511">
        <v>1380</v>
      </c>
      <c r="D9511">
        <v>1500</v>
      </c>
      <c r="E9511"/>
      <c r="F9511" t="s">
        <v>253</v>
      </c>
      <c r="G9511">
        <v>2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7159</v>
      </c>
    </row>
    <row r="9512" spans="1:13">
      <c r="A9512" s="13">
        <f t="shared" si="148"/>
        <v>1</v>
      </c>
      <c r="B9512">
        <v>3015646</v>
      </c>
      <c r="C9512">
        <v>1380</v>
      </c>
      <c r="D9512">
        <v>1500</v>
      </c>
      <c r="E9512"/>
      <c r="F9512" t="s">
        <v>253</v>
      </c>
      <c r="G9512">
        <v>1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7160</v>
      </c>
    </row>
    <row r="9513" spans="1:13">
      <c r="A9513" s="13">
        <f t="shared" si="148"/>
        <v>1</v>
      </c>
      <c r="B9513">
        <v>3015647</v>
      </c>
      <c r="C9513">
        <v>1400</v>
      </c>
      <c r="D9513">
        <v>1500</v>
      </c>
      <c r="E9513"/>
      <c r="F9513" t="s">
        <v>253</v>
      </c>
      <c r="G9513">
        <v>1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7161</v>
      </c>
    </row>
    <row r="9514" spans="1:13">
      <c r="A9514" s="13">
        <f t="shared" si="148"/>
        <v>17</v>
      </c>
      <c r="B9514">
        <v>3015648</v>
      </c>
      <c r="C9514">
        <v>1380</v>
      </c>
      <c r="D9514">
        <v>1500</v>
      </c>
      <c r="E9514"/>
      <c r="F9514" t="s">
        <v>253</v>
      </c>
      <c r="G9514">
        <v>17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7787</v>
      </c>
    </row>
    <row r="9515" spans="1:13">
      <c r="A9515" s="13">
        <f t="shared" si="148"/>
        <v>55</v>
      </c>
      <c r="B9515">
        <v>3015655</v>
      </c>
      <c r="C9515">
        <v>1380</v>
      </c>
      <c r="D9515">
        <v>1501</v>
      </c>
      <c r="E9515"/>
      <c r="F9515" t="s">
        <v>253</v>
      </c>
      <c r="G9515">
        <v>55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7162</v>
      </c>
    </row>
    <row r="9516" spans="1:13">
      <c r="A9516" s="13">
        <f t="shared" si="148"/>
        <v>55</v>
      </c>
      <c r="B9516">
        <v>3015656</v>
      </c>
      <c r="C9516">
        <v>1380</v>
      </c>
      <c r="D9516">
        <v>1501</v>
      </c>
      <c r="E9516"/>
      <c r="F9516" t="s">
        <v>253</v>
      </c>
      <c r="G9516">
        <v>55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7163</v>
      </c>
    </row>
    <row r="9517" spans="1:13">
      <c r="A9517" s="13">
        <f t="shared" si="148"/>
        <v>6</v>
      </c>
      <c r="B9517">
        <v>3015657</v>
      </c>
      <c r="C9517">
        <v>1380</v>
      </c>
      <c r="D9517">
        <v>1500</v>
      </c>
      <c r="E9517"/>
      <c r="F9517" t="s">
        <v>253</v>
      </c>
      <c r="G9517">
        <v>6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7164</v>
      </c>
    </row>
    <row r="9518" spans="1:13">
      <c r="A9518" s="13">
        <f t="shared" si="148"/>
        <v>27</v>
      </c>
      <c r="B9518">
        <v>3015658</v>
      </c>
      <c r="C9518">
        <v>1380</v>
      </c>
      <c r="D9518">
        <v>1500</v>
      </c>
      <c r="E9518"/>
      <c r="F9518" t="s">
        <v>253</v>
      </c>
      <c r="G9518">
        <v>27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7165</v>
      </c>
    </row>
    <row r="9519" spans="1:13">
      <c r="A9519" s="13">
        <f t="shared" si="148"/>
        <v>12</v>
      </c>
      <c r="B9519">
        <v>3015661</v>
      </c>
      <c r="C9519">
        <v>1380</v>
      </c>
      <c r="D9519">
        <v>1500</v>
      </c>
      <c r="E9519"/>
      <c r="F9519" t="s">
        <v>253</v>
      </c>
      <c r="G9519">
        <v>12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7166</v>
      </c>
    </row>
    <row r="9520" spans="1:13">
      <c r="A9520" s="13">
        <f t="shared" si="148"/>
        <v>2</v>
      </c>
      <c r="B9520">
        <v>3015662</v>
      </c>
      <c r="C9520">
        <v>1400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7167</v>
      </c>
    </row>
    <row r="9521" spans="1:13">
      <c r="A9521" s="13">
        <f t="shared" si="148"/>
        <v>1</v>
      </c>
      <c r="B9521">
        <v>3015663</v>
      </c>
      <c r="C9521">
        <v>1400</v>
      </c>
      <c r="D9521">
        <v>1500</v>
      </c>
      <c r="E9521"/>
      <c r="F9521" t="s">
        <v>253</v>
      </c>
      <c r="G9521">
        <v>1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7168</v>
      </c>
    </row>
    <row r="9522" spans="1:13">
      <c r="A9522" s="13">
        <f t="shared" si="148"/>
        <v>1</v>
      </c>
      <c r="B9522">
        <v>3015690</v>
      </c>
      <c r="C9522">
        <v>1400</v>
      </c>
      <c r="D9522">
        <v>1500</v>
      </c>
      <c r="E9522"/>
      <c r="F9522" t="s">
        <v>253</v>
      </c>
      <c r="G9522">
        <v>1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7169</v>
      </c>
    </row>
    <row r="9523" spans="1:13">
      <c r="A9523" s="13">
        <f t="shared" si="148"/>
        <v>2</v>
      </c>
      <c r="B9523">
        <v>3015691</v>
      </c>
      <c r="C9523">
        <v>1400</v>
      </c>
      <c r="D9523">
        <v>1500</v>
      </c>
      <c r="E9523"/>
      <c r="F9523" t="s">
        <v>253</v>
      </c>
      <c r="G9523">
        <v>2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8166</v>
      </c>
    </row>
    <row r="9524" spans="1:13">
      <c r="A9524" s="13">
        <f t="shared" si="148"/>
        <v>2</v>
      </c>
      <c r="B9524">
        <v>3015692</v>
      </c>
      <c r="C9524">
        <v>1400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8528</v>
      </c>
    </row>
    <row r="9525" spans="1:13">
      <c r="A9525" s="13">
        <f t="shared" si="148"/>
        <v>1</v>
      </c>
      <c r="B9525">
        <v>3015693</v>
      </c>
      <c r="C9525">
        <v>1400</v>
      </c>
      <c r="D9525">
        <v>1500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7170</v>
      </c>
    </row>
    <row r="9526" spans="1:13">
      <c r="A9526" s="13">
        <f t="shared" si="148"/>
        <v>1</v>
      </c>
      <c r="B9526">
        <v>3015694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7171</v>
      </c>
    </row>
    <row r="9527" spans="1:13">
      <c r="A9527" s="13">
        <f t="shared" si="148"/>
        <v>7</v>
      </c>
      <c r="B9527">
        <v>3015695</v>
      </c>
      <c r="C9527">
        <v>1400</v>
      </c>
      <c r="D9527">
        <v>1500</v>
      </c>
      <c r="E9527"/>
      <c r="F9527" t="s">
        <v>253</v>
      </c>
      <c r="G9527">
        <v>7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7172</v>
      </c>
    </row>
    <row r="9528" spans="1:13">
      <c r="A9528" s="13">
        <f t="shared" si="148"/>
        <v>29</v>
      </c>
      <c r="B9528">
        <v>3015696</v>
      </c>
      <c r="C9528">
        <v>1380</v>
      </c>
      <c r="D9528">
        <v>1500</v>
      </c>
      <c r="E9528"/>
      <c r="F9528" t="s">
        <v>253</v>
      </c>
      <c r="G9528">
        <v>29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7173</v>
      </c>
    </row>
    <row r="9529" spans="1:13">
      <c r="A9529" s="13">
        <f t="shared" si="148"/>
        <v>21</v>
      </c>
      <c r="B9529">
        <v>3015697</v>
      </c>
      <c r="C9529">
        <v>1380</v>
      </c>
      <c r="D9529">
        <v>1500</v>
      </c>
      <c r="E9529"/>
      <c r="F9529" t="s">
        <v>253</v>
      </c>
      <c r="G9529">
        <v>21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7174</v>
      </c>
    </row>
    <row r="9530" spans="1:13">
      <c r="A9530" s="13">
        <f t="shared" si="148"/>
        <v>19</v>
      </c>
      <c r="B9530">
        <v>3015698</v>
      </c>
      <c r="C9530">
        <v>1380</v>
      </c>
      <c r="D9530">
        <v>1500</v>
      </c>
      <c r="E9530"/>
      <c r="F9530" t="s">
        <v>253</v>
      </c>
      <c r="G9530">
        <v>19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7175</v>
      </c>
    </row>
    <row r="9531" spans="1:13">
      <c r="A9531" s="13">
        <f t="shared" si="148"/>
        <v>19</v>
      </c>
      <c r="B9531">
        <v>3015699</v>
      </c>
      <c r="C9531">
        <v>1380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7176</v>
      </c>
    </row>
    <row r="9532" spans="1:13">
      <c r="A9532" s="13">
        <f t="shared" si="148"/>
        <v>3</v>
      </c>
      <c r="B9532">
        <v>3015700</v>
      </c>
      <c r="C9532">
        <v>1380</v>
      </c>
      <c r="D9532">
        <v>1500</v>
      </c>
      <c r="E9532"/>
      <c r="F9532" t="s">
        <v>253</v>
      </c>
      <c r="G9532">
        <v>3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7177</v>
      </c>
    </row>
    <row r="9533" spans="1:13">
      <c r="A9533" s="13">
        <f t="shared" si="148"/>
        <v>2</v>
      </c>
      <c r="B9533">
        <v>3015701</v>
      </c>
      <c r="C9533">
        <v>1380</v>
      </c>
      <c r="D9533">
        <v>1501</v>
      </c>
      <c r="E9533"/>
      <c r="F9533" t="s">
        <v>253</v>
      </c>
      <c r="G9533">
        <v>2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7178</v>
      </c>
    </row>
    <row r="9534" spans="1:13">
      <c r="A9534" s="13">
        <f t="shared" si="148"/>
        <v>2</v>
      </c>
      <c r="B9534">
        <v>3015702</v>
      </c>
      <c r="C9534">
        <v>1380</v>
      </c>
      <c r="D9534">
        <v>1501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7179</v>
      </c>
    </row>
    <row r="9535" spans="1:13">
      <c r="A9535" s="13">
        <f t="shared" si="148"/>
        <v>1</v>
      </c>
      <c r="B9535">
        <v>3015703</v>
      </c>
      <c r="C9535">
        <v>1380</v>
      </c>
      <c r="D9535">
        <v>1501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7180</v>
      </c>
    </row>
    <row r="9536" spans="1:13">
      <c r="A9536" s="13">
        <f t="shared" si="148"/>
        <v>1</v>
      </c>
      <c r="B9536">
        <v>3015705</v>
      </c>
      <c r="C9536">
        <v>1380</v>
      </c>
      <c r="D9536">
        <v>1500</v>
      </c>
      <c r="E9536"/>
      <c r="F9536" t="s">
        <v>253</v>
      </c>
      <c r="G9536">
        <v>1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7181</v>
      </c>
    </row>
    <row r="9537" spans="1:13">
      <c r="A9537" s="13">
        <f t="shared" si="148"/>
        <v>1</v>
      </c>
      <c r="B9537">
        <v>3015706</v>
      </c>
      <c r="C9537">
        <v>1380</v>
      </c>
      <c r="D9537">
        <v>1500</v>
      </c>
      <c r="E9537"/>
      <c r="F9537" t="s">
        <v>253</v>
      </c>
      <c r="G9537">
        <v>1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7800</v>
      </c>
    </row>
    <row r="9538" spans="1:13">
      <c r="A9538" s="13">
        <f t="shared" si="148"/>
        <v>1</v>
      </c>
      <c r="B9538">
        <v>3015707</v>
      </c>
      <c r="C9538">
        <v>1380</v>
      </c>
      <c r="D9538">
        <v>1501</v>
      </c>
      <c r="E9538"/>
      <c r="F9538" t="s">
        <v>253</v>
      </c>
      <c r="G9538">
        <v>1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7182</v>
      </c>
    </row>
    <row r="9539" spans="1:13">
      <c r="A9539" s="13">
        <f t="shared" ref="A9539:A9602" si="149">G9539+H9539+I9539</f>
        <v>1</v>
      </c>
      <c r="B9539">
        <v>3015709</v>
      </c>
      <c r="C9539">
        <v>1400</v>
      </c>
      <c r="D9539">
        <v>1500</v>
      </c>
      <c r="E9539"/>
      <c r="F9539" t="s">
        <v>253</v>
      </c>
      <c r="G9539">
        <v>1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9248</v>
      </c>
    </row>
    <row r="9540" spans="1:13">
      <c r="A9540" s="13">
        <f t="shared" si="149"/>
        <v>2</v>
      </c>
      <c r="B9540">
        <v>3015710</v>
      </c>
      <c r="C9540">
        <v>1400</v>
      </c>
      <c r="D9540">
        <v>1500</v>
      </c>
      <c r="E9540"/>
      <c r="F9540" t="s">
        <v>253</v>
      </c>
      <c r="G9540">
        <v>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7183</v>
      </c>
    </row>
    <row r="9541" spans="1:13">
      <c r="A9541" s="13">
        <f t="shared" si="149"/>
        <v>10</v>
      </c>
      <c r="B9541">
        <v>3015711</v>
      </c>
      <c r="C9541">
        <v>1400</v>
      </c>
      <c r="D9541">
        <v>1500</v>
      </c>
      <c r="E9541"/>
      <c r="F9541" t="s">
        <v>253</v>
      </c>
      <c r="G9541">
        <v>10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8622</v>
      </c>
    </row>
    <row r="9542" spans="1:13">
      <c r="A9542" s="13">
        <f t="shared" si="149"/>
        <v>16</v>
      </c>
      <c r="B9542">
        <v>3015713</v>
      </c>
      <c r="C9542">
        <v>1400</v>
      </c>
      <c r="D9542">
        <v>1500</v>
      </c>
      <c r="E9542"/>
      <c r="F9542" t="s">
        <v>253</v>
      </c>
      <c r="G9542">
        <v>16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7184</v>
      </c>
    </row>
    <row r="9543" spans="1:13">
      <c r="A9543" s="13">
        <f t="shared" si="149"/>
        <v>4</v>
      </c>
      <c r="B9543">
        <v>3015715</v>
      </c>
      <c r="C9543">
        <v>1400</v>
      </c>
      <c r="D9543">
        <v>1500</v>
      </c>
      <c r="E9543"/>
      <c r="F9543" t="s">
        <v>253</v>
      </c>
      <c r="G9543">
        <v>4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7185</v>
      </c>
    </row>
    <row r="9544" spans="1:13">
      <c r="A9544" s="13">
        <f t="shared" si="149"/>
        <v>70</v>
      </c>
      <c r="B9544">
        <v>3015716</v>
      </c>
      <c r="C9544">
        <v>1400</v>
      </c>
      <c r="D9544">
        <v>1500</v>
      </c>
      <c r="E9544"/>
      <c r="F9544" t="s">
        <v>253</v>
      </c>
      <c r="G9544">
        <v>70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7186</v>
      </c>
    </row>
    <row r="9545" spans="1:13">
      <c r="A9545" s="13">
        <f t="shared" si="149"/>
        <v>70</v>
      </c>
      <c r="B9545">
        <v>3015717</v>
      </c>
      <c r="C9545">
        <v>1400</v>
      </c>
      <c r="D9545">
        <v>1500</v>
      </c>
      <c r="E9545"/>
      <c r="F9545" t="s">
        <v>253</v>
      </c>
      <c r="G9545">
        <v>70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7187</v>
      </c>
    </row>
    <row r="9546" spans="1:13">
      <c r="A9546" s="13">
        <f t="shared" si="149"/>
        <v>11</v>
      </c>
      <c r="B9546">
        <v>3015718</v>
      </c>
      <c r="C9546">
        <v>1400</v>
      </c>
      <c r="D9546">
        <v>1500</v>
      </c>
      <c r="E9546"/>
      <c r="F9546" t="s">
        <v>253</v>
      </c>
      <c r="G9546">
        <v>11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7188</v>
      </c>
    </row>
    <row r="9547" spans="1:13">
      <c r="A9547" s="13">
        <f t="shared" si="149"/>
        <v>24</v>
      </c>
      <c r="B9547">
        <v>3015719</v>
      </c>
      <c r="C9547">
        <v>1400</v>
      </c>
      <c r="D9547">
        <v>1500</v>
      </c>
      <c r="E9547"/>
      <c r="F9547" t="s">
        <v>253</v>
      </c>
      <c r="G9547">
        <v>24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7189</v>
      </c>
    </row>
    <row r="9548" spans="1:13">
      <c r="A9548" s="13">
        <f t="shared" si="149"/>
        <v>1</v>
      </c>
      <c r="B9548">
        <v>3015720</v>
      </c>
      <c r="C9548">
        <v>1400</v>
      </c>
      <c r="D9548">
        <v>1500</v>
      </c>
      <c r="E9548"/>
      <c r="F9548" t="s">
        <v>253</v>
      </c>
      <c r="G9548">
        <v>1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7190</v>
      </c>
    </row>
    <row r="9549" spans="1:13">
      <c r="A9549" s="13">
        <f t="shared" si="149"/>
        <v>1</v>
      </c>
      <c r="B9549">
        <v>3015721</v>
      </c>
      <c r="C9549">
        <v>1400</v>
      </c>
      <c r="D9549">
        <v>1500</v>
      </c>
      <c r="E9549"/>
      <c r="F9549" t="s">
        <v>253</v>
      </c>
      <c r="G9549">
        <v>1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7191</v>
      </c>
    </row>
    <row r="9550" spans="1:13">
      <c r="A9550" s="13">
        <f t="shared" si="149"/>
        <v>1</v>
      </c>
      <c r="B9550">
        <v>3015722</v>
      </c>
      <c r="C9550">
        <v>1400</v>
      </c>
      <c r="D9550">
        <v>1500</v>
      </c>
      <c r="E9550"/>
      <c r="F9550" t="s">
        <v>253</v>
      </c>
      <c r="G9550">
        <v>1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7192</v>
      </c>
    </row>
    <row r="9551" spans="1:13">
      <c r="A9551" s="13">
        <f t="shared" si="149"/>
        <v>93</v>
      </c>
      <c r="B9551">
        <v>3015723</v>
      </c>
      <c r="C9551">
        <v>1400</v>
      </c>
      <c r="D9551">
        <v>1500</v>
      </c>
      <c r="E9551"/>
      <c r="F9551" t="s">
        <v>253</v>
      </c>
      <c r="G9551">
        <v>93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7184</v>
      </c>
    </row>
    <row r="9552" spans="1:13">
      <c r="A9552" s="13">
        <f t="shared" si="149"/>
        <v>1</v>
      </c>
      <c r="B9552">
        <v>3015724</v>
      </c>
      <c r="C9552">
        <v>1400</v>
      </c>
      <c r="D9552">
        <v>1500</v>
      </c>
      <c r="E9552"/>
      <c r="F9552" t="s">
        <v>253</v>
      </c>
      <c r="G9552">
        <v>1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7193</v>
      </c>
    </row>
    <row r="9553" spans="1:13">
      <c r="A9553" s="13">
        <f t="shared" si="149"/>
        <v>35</v>
      </c>
      <c r="B9553">
        <v>3015780</v>
      </c>
      <c r="C9553">
        <v>1380</v>
      </c>
      <c r="D9553">
        <v>1500</v>
      </c>
      <c r="E9553"/>
      <c r="F9553" t="s">
        <v>253</v>
      </c>
      <c r="G9553">
        <v>35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7194</v>
      </c>
    </row>
    <row r="9554" spans="1:13">
      <c r="A9554" s="13">
        <f t="shared" si="149"/>
        <v>15</v>
      </c>
      <c r="B9554">
        <v>3015781</v>
      </c>
      <c r="C9554">
        <v>1380</v>
      </c>
      <c r="D9554">
        <v>1500</v>
      </c>
      <c r="E9554"/>
      <c r="F9554" t="s">
        <v>253</v>
      </c>
      <c r="G9554">
        <v>15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7195</v>
      </c>
    </row>
    <row r="9555" spans="1:13">
      <c r="A9555" s="13">
        <f t="shared" si="149"/>
        <v>1</v>
      </c>
      <c r="B9555">
        <v>3015782</v>
      </c>
      <c r="C9555">
        <v>1400</v>
      </c>
      <c r="D9555">
        <v>1500</v>
      </c>
      <c r="E9555"/>
      <c r="F9555" t="s">
        <v>253</v>
      </c>
      <c r="G9555">
        <v>1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7196</v>
      </c>
    </row>
    <row r="9556" spans="1:13">
      <c r="A9556" s="13">
        <f t="shared" si="149"/>
        <v>3</v>
      </c>
      <c r="B9556">
        <v>3015786</v>
      </c>
      <c r="C9556">
        <v>1380</v>
      </c>
      <c r="D9556">
        <v>1500</v>
      </c>
      <c r="E9556"/>
      <c r="F9556" t="s">
        <v>253</v>
      </c>
      <c r="G9556">
        <v>3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7197</v>
      </c>
    </row>
    <row r="9557" spans="1:13">
      <c r="A9557" s="13">
        <f t="shared" si="149"/>
        <v>2</v>
      </c>
      <c r="B9557">
        <v>3015787</v>
      </c>
      <c r="C9557">
        <v>1380</v>
      </c>
      <c r="D9557">
        <v>1500</v>
      </c>
      <c r="E9557"/>
      <c r="F9557" t="s">
        <v>253</v>
      </c>
      <c r="G9557">
        <v>2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8093</v>
      </c>
    </row>
    <row r="9558" spans="1:13">
      <c r="A9558" s="13">
        <f t="shared" si="149"/>
        <v>7</v>
      </c>
      <c r="B9558">
        <v>3015788</v>
      </c>
      <c r="C9558">
        <v>1380</v>
      </c>
      <c r="D9558">
        <v>1501</v>
      </c>
      <c r="E9558"/>
      <c r="F9558" t="s">
        <v>253</v>
      </c>
      <c r="G9558">
        <v>7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7198</v>
      </c>
    </row>
    <row r="9559" spans="1:13">
      <c r="A9559" s="13">
        <f t="shared" si="149"/>
        <v>1</v>
      </c>
      <c r="B9559">
        <v>3015789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8286</v>
      </c>
    </row>
    <row r="9560" spans="1:13">
      <c r="A9560" s="13">
        <f t="shared" si="149"/>
        <v>1</v>
      </c>
      <c r="B9560">
        <v>3015790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7199</v>
      </c>
    </row>
    <row r="9561" spans="1:13">
      <c r="A9561" s="13">
        <f t="shared" si="149"/>
        <v>1</v>
      </c>
      <c r="B9561">
        <v>3015791</v>
      </c>
      <c r="C9561">
        <v>1380</v>
      </c>
      <c r="D9561">
        <v>1501</v>
      </c>
      <c r="E9561"/>
      <c r="F9561" t="s">
        <v>253</v>
      </c>
      <c r="G9561">
        <v>1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7200</v>
      </c>
    </row>
    <row r="9562" spans="1:13">
      <c r="A9562" s="13">
        <f t="shared" si="149"/>
        <v>1</v>
      </c>
      <c r="B9562">
        <v>3015792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7201</v>
      </c>
    </row>
    <row r="9563" spans="1:13">
      <c r="A9563" s="13">
        <f t="shared" si="149"/>
        <v>3</v>
      </c>
      <c r="B9563">
        <v>3015793</v>
      </c>
      <c r="C9563">
        <v>1380</v>
      </c>
      <c r="D9563">
        <v>1500</v>
      </c>
      <c r="E9563"/>
      <c r="F9563" t="s">
        <v>253</v>
      </c>
      <c r="G9563">
        <v>3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7202</v>
      </c>
    </row>
    <row r="9564" spans="1:13">
      <c r="A9564" s="13">
        <f t="shared" si="149"/>
        <v>1</v>
      </c>
      <c r="B9564">
        <v>3015794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7203</v>
      </c>
    </row>
    <row r="9565" spans="1:13">
      <c r="A9565" s="13">
        <f t="shared" si="149"/>
        <v>8</v>
      </c>
      <c r="B9565">
        <v>3015796</v>
      </c>
      <c r="C9565">
        <v>1380</v>
      </c>
      <c r="D9565">
        <v>1500</v>
      </c>
      <c r="E9565"/>
      <c r="F9565" t="s">
        <v>253</v>
      </c>
      <c r="G9565">
        <v>8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8987</v>
      </c>
    </row>
    <row r="9566" spans="1:13">
      <c r="A9566" s="13">
        <f t="shared" si="149"/>
        <v>34</v>
      </c>
      <c r="B9566">
        <v>3015797</v>
      </c>
      <c r="C9566">
        <v>1380</v>
      </c>
      <c r="D9566">
        <v>1500</v>
      </c>
      <c r="E9566"/>
      <c r="F9566" t="s">
        <v>253</v>
      </c>
      <c r="G9566">
        <v>34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7702</v>
      </c>
    </row>
    <row r="9567" spans="1:13">
      <c r="A9567" s="13">
        <f t="shared" si="149"/>
        <v>2</v>
      </c>
      <c r="B9567">
        <v>3015798</v>
      </c>
      <c r="C9567">
        <v>1380</v>
      </c>
      <c r="D9567">
        <v>1500</v>
      </c>
      <c r="E9567"/>
      <c r="F9567" t="s">
        <v>253</v>
      </c>
      <c r="G9567">
        <v>2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8942</v>
      </c>
    </row>
    <row r="9568" spans="1:13">
      <c r="A9568" s="13">
        <f t="shared" si="149"/>
        <v>1</v>
      </c>
      <c r="B9568">
        <v>3015799</v>
      </c>
      <c r="C9568">
        <v>1380</v>
      </c>
      <c r="D9568">
        <v>1500</v>
      </c>
      <c r="E9568"/>
      <c r="F9568" t="s">
        <v>253</v>
      </c>
      <c r="G9568">
        <v>1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7678</v>
      </c>
    </row>
    <row r="9569" spans="1:13">
      <c r="A9569" s="13">
        <f t="shared" si="149"/>
        <v>3</v>
      </c>
      <c r="B9569">
        <v>3015800</v>
      </c>
      <c r="C9569">
        <v>1380</v>
      </c>
      <c r="D9569">
        <v>1500</v>
      </c>
      <c r="E9569"/>
      <c r="F9569" t="s">
        <v>253</v>
      </c>
      <c r="G9569">
        <v>3</v>
      </c>
      <c r="H9569">
        <v>0</v>
      </c>
      <c r="I9569">
        <v>0</v>
      </c>
      <c r="J9569">
        <v>0</v>
      </c>
      <c r="K9569">
        <v>0</v>
      </c>
      <c r="L9569">
        <v>0</v>
      </c>
      <c r="M9569" t="s">
        <v>7603</v>
      </c>
    </row>
    <row r="9570" spans="1:13">
      <c r="A9570" s="13">
        <f t="shared" si="149"/>
        <v>17</v>
      </c>
      <c r="B9570">
        <v>3015801</v>
      </c>
      <c r="C9570">
        <v>1380</v>
      </c>
      <c r="D9570">
        <v>1500</v>
      </c>
      <c r="E9570"/>
      <c r="F9570" t="s">
        <v>253</v>
      </c>
      <c r="G9570">
        <v>17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7703</v>
      </c>
    </row>
    <row r="9571" spans="1:13">
      <c r="A9571" s="13">
        <f t="shared" si="149"/>
        <v>6</v>
      </c>
      <c r="B9571">
        <v>3015821</v>
      </c>
      <c r="C9571">
        <v>1380</v>
      </c>
      <c r="D9571">
        <v>1501</v>
      </c>
      <c r="E9571"/>
      <c r="F9571" t="s">
        <v>253</v>
      </c>
      <c r="G9571">
        <v>6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7204</v>
      </c>
    </row>
    <row r="9572" spans="1:13">
      <c r="A9572" s="13">
        <f t="shared" si="149"/>
        <v>6</v>
      </c>
      <c r="B9572">
        <v>3015822</v>
      </c>
      <c r="C9572">
        <v>1380</v>
      </c>
      <c r="D9572">
        <v>1501</v>
      </c>
      <c r="E9572"/>
      <c r="F9572" t="s">
        <v>253</v>
      </c>
      <c r="G9572">
        <v>6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7205</v>
      </c>
    </row>
    <row r="9573" spans="1:13">
      <c r="A9573" s="13">
        <f t="shared" si="149"/>
        <v>4</v>
      </c>
      <c r="B9573">
        <v>3015823</v>
      </c>
      <c r="C9573">
        <v>1380</v>
      </c>
      <c r="D9573">
        <v>1501</v>
      </c>
      <c r="E9573"/>
      <c r="F9573" t="s">
        <v>253</v>
      </c>
      <c r="G9573">
        <v>4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7206</v>
      </c>
    </row>
    <row r="9574" spans="1:13">
      <c r="A9574" s="13">
        <f t="shared" si="149"/>
        <v>3</v>
      </c>
      <c r="B9574">
        <v>3015825</v>
      </c>
      <c r="C9574">
        <v>1380</v>
      </c>
      <c r="D9574">
        <v>1500</v>
      </c>
      <c r="E9574"/>
      <c r="F9574" t="s">
        <v>253</v>
      </c>
      <c r="G9574">
        <v>3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7207</v>
      </c>
    </row>
    <row r="9575" spans="1:13">
      <c r="A9575" s="13">
        <f t="shared" si="149"/>
        <v>2</v>
      </c>
      <c r="B9575">
        <v>3015826</v>
      </c>
      <c r="C9575">
        <v>1380</v>
      </c>
      <c r="D9575">
        <v>1501</v>
      </c>
      <c r="E9575"/>
      <c r="F9575" t="s">
        <v>253</v>
      </c>
      <c r="G9575">
        <v>2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7208</v>
      </c>
    </row>
    <row r="9576" spans="1:13">
      <c r="A9576" s="13">
        <f t="shared" si="149"/>
        <v>2</v>
      </c>
      <c r="B9576">
        <v>3015827</v>
      </c>
      <c r="C9576">
        <v>1380</v>
      </c>
      <c r="D9576">
        <v>1501</v>
      </c>
      <c r="E9576"/>
      <c r="F9576" t="s">
        <v>253</v>
      </c>
      <c r="G9576">
        <v>2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7209</v>
      </c>
    </row>
    <row r="9577" spans="1:13">
      <c r="A9577" s="13">
        <f t="shared" si="149"/>
        <v>2</v>
      </c>
      <c r="B9577">
        <v>3015828</v>
      </c>
      <c r="C9577">
        <v>1380</v>
      </c>
      <c r="D9577">
        <v>1500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7210</v>
      </c>
    </row>
    <row r="9578" spans="1:13">
      <c r="A9578" s="13">
        <f t="shared" si="149"/>
        <v>2</v>
      </c>
      <c r="B9578">
        <v>3015829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7211</v>
      </c>
    </row>
    <row r="9579" spans="1:13">
      <c r="A9579" s="13">
        <f t="shared" si="149"/>
        <v>1</v>
      </c>
      <c r="B9579">
        <v>3015830</v>
      </c>
      <c r="C9579">
        <v>1380</v>
      </c>
      <c r="D9579">
        <v>1500</v>
      </c>
      <c r="E9579"/>
      <c r="F9579" t="s">
        <v>253</v>
      </c>
      <c r="G9579">
        <v>1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7212</v>
      </c>
    </row>
    <row r="9580" spans="1:13">
      <c r="A9580" s="13">
        <f t="shared" si="149"/>
        <v>1</v>
      </c>
      <c r="B9580">
        <v>3015831</v>
      </c>
      <c r="C9580">
        <v>1380</v>
      </c>
      <c r="D9580">
        <v>1500</v>
      </c>
      <c r="E9580"/>
      <c r="F9580" t="s">
        <v>253</v>
      </c>
      <c r="G9580">
        <v>1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7213</v>
      </c>
    </row>
    <row r="9581" spans="1:13">
      <c r="A9581" s="13">
        <f t="shared" si="149"/>
        <v>4</v>
      </c>
      <c r="B9581">
        <v>3015832</v>
      </c>
      <c r="C9581">
        <v>1380</v>
      </c>
      <c r="D9581">
        <v>1500</v>
      </c>
      <c r="E9581"/>
      <c r="F9581" t="s">
        <v>253</v>
      </c>
      <c r="G9581">
        <v>4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7214</v>
      </c>
    </row>
    <row r="9582" spans="1:13">
      <c r="A9582" s="13">
        <f t="shared" si="149"/>
        <v>8</v>
      </c>
      <c r="B9582">
        <v>3015838</v>
      </c>
      <c r="C9582">
        <v>1380</v>
      </c>
      <c r="D9582">
        <v>1500</v>
      </c>
      <c r="E9582"/>
      <c r="F9582" t="s">
        <v>253</v>
      </c>
      <c r="G9582">
        <v>8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7957</v>
      </c>
    </row>
    <row r="9583" spans="1:13">
      <c r="A9583" s="13">
        <f t="shared" si="149"/>
        <v>1</v>
      </c>
      <c r="B9583">
        <v>3015839</v>
      </c>
      <c r="C9583">
        <v>1380</v>
      </c>
      <c r="D9583">
        <v>1500</v>
      </c>
      <c r="E9583"/>
      <c r="F9583" t="s">
        <v>253</v>
      </c>
      <c r="G9583">
        <v>1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7215</v>
      </c>
    </row>
    <row r="9584" spans="1:13">
      <c r="A9584" s="13">
        <f t="shared" si="149"/>
        <v>4</v>
      </c>
      <c r="B9584">
        <v>3015841</v>
      </c>
      <c r="C9584">
        <v>1380</v>
      </c>
      <c r="D9584">
        <v>1500</v>
      </c>
      <c r="E9584"/>
      <c r="F9584" t="s">
        <v>253</v>
      </c>
      <c r="G9584">
        <v>4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7216</v>
      </c>
    </row>
    <row r="9585" spans="1:13">
      <c r="A9585" s="13">
        <f t="shared" si="149"/>
        <v>6</v>
      </c>
      <c r="B9585">
        <v>3015842</v>
      </c>
      <c r="C9585">
        <v>1380</v>
      </c>
      <c r="D9585">
        <v>1500</v>
      </c>
      <c r="E9585"/>
      <c r="F9585" t="s">
        <v>253</v>
      </c>
      <c r="G9585">
        <v>6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7217</v>
      </c>
    </row>
    <row r="9586" spans="1:13">
      <c r="A9586" s="13">
        <f t="shared" si="149"/>
        <v>14</v>
      </c>
      <c r="B9586">
        <v>3015843</v>
      </c>
      <c r="C9586">
        <v>1380</v>
      </c>
      <c r="D9586">
        <v>1500</v>
      </c>
      <c r="E9586"/>
      <c r="F9586" t="s">
        <v>253</v>
      </c>
      <c r="G9586">
        <v>14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7218</v>
      </c>
    </row>
    <row r="9587" spans="1:13">
      <c r="A9587" s="13">
        <f t="shared" si="149"/>
        <v>1</v>
      </c>
      <c r="B9587">
        <v>3015844</v>
      </c>
      <c r="C9587">
        <v>1380</v>
      </c>
      <c r="D9587">
        <v>1501</v>
      </c>
      <c r="E9587"/>
      <c r="F9587" t="s">
        <v>253</v>
      </c>
      <c r="G9587">
        <v>1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7219</v>
      </c>
    </row>
    <row r="9588" spans="1:13">
      <c r="A9588" s="13">
        <f t="shared" si="149"/>
        <v>154</v>
      </c>
      <c r="B9588">
        <v>3015845</v>
      </c>
      <c r="C9588">
        <v>1380</v>
      </c>
      <c r="D9588">
        <v>1500</v>
      </c>
      <c r="E9588"/>
      <c r="F9588" t="s">
        <v>253</v>
      </c>
      <c r="G9588">
        <v>154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7220</v>
      </c>
    </row>
    <row r="9589" spans="1:13">
      <c r="A9589" s="13">
        <f t="shared" si="149"/>
        <v>1</v>
      </c>
      <c r="B9589">
        <v>3015878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9174</v>
      </c>
    </row>
    <row r="9590" spans="1:13">
      <c r="A9590" s="13">
        <f t="shared" si="149"/>
        <v>16</v>
      </c>
      <c r="B9590">
        <v>3015880</v>
      </c>
      <c r="C9590">
        <v>1380</v>
      </c>
      <c r="D9590">
        <v>1501</v>
      </c>
      <c r="E9590"/>
      <c r="F9590" t="s">
        <v>253</v>
      </c>
      <c r="G9590">
        <v>16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7221</v>
      </c>
    </row>
    <row r="9591" spans="1:13">
      <c r="A9591" s="13">
        <f t="shared" si="149"/>
        <v>1</v>
      </c>
      <c r="B9591">
        <v>3015881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7679</v>
      </c>
    </row>
    <row r="9592" spans="1:13">
      <c r="A9592" s="13">
        <f t="shared" si="149"/>
        <v>1</v>
      </c>
      <c r="B9592">
        <v>3015882</v>
      </c>
      <c r="C9592">
        <v>1380</v>
      </c>
      <c r="D9592">
        <v>1501</v>
      </c>
      <c r="E9592"/>
      <c r="F9592" t="s">
        <v>253</v>
      </c>
      <c r="G9592">
        <v>1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7222</v>
      </c>
    </row>
    <row r="9593" spans="1:13">
      <c r="A9593" s="13">
        <f t="shared" si="149"/>
        <v>6</v>
      </c>
      <c r="B9593">
        <v>3015883</v>
      </c>
      <c r="C9593">
        <v>1380</v>
      </c>
      <c r="D9593">
        <v>1501</v>
      </c>
      <c r="E9593"/>
      <c r="F9593" t="s">
        <v>253</v>
      </c>
      <c r="G9593">
        <v>6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7223</v>
      </c>
    </row>
    <row r="9594" spans="1:13">
      <c r="A9594" s="13">
        <f t="shared" si="149"/>
        <v>2</v>
      </c>
      <c r="B9594">
        <v>3015885</v>
      </c>
      <c r="C9594">
        <v>1380</v>
      </c>
      <c r="D9594">
        <v>1501</v>
      </c>
      <c r="E9594"/>
      <c r="F9594" t="s">
        <v>253</v>
      </c>
      <c r="G9594">
        <v>2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7224</v>
      </c>
    </row>
    <row r="9595" spans="1:13">
      <c r="A9595" s="13">
        <f t="shared" si="149"/>
        <v>2</v>
      </c>
      <c r="B9595">
        <v>3015886</v>
      </c>
      <c r="C9595">
        <v>1380</v>
      </c>
      <c r="D9595">
        <v>1501</v>
      </c>
      <c r="E9595"/>
      <c r="F9595" t="s">
        <v>253</v>
      </c>
      <c r="G9595">
        <v>2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7225</v>
      </c>
    </row>
    <row r="9596" spans="1:13">
      <c r="A9596" s="13">
        <f t="shared" si="149"/>
        <v>2</v>
      </c>
      <c r="B9596">
        <v>3015887</v>
      </c>
      <c r="C9596">
        <v>1380</v>
      </c>
      <c r="D9596">
        <v>1501</v>
      </c>
      <c r="E9596"/>
      <c r="F9596" t="s">
        <v>253</v>
      </c>
      <c r="G9596">
        <v>2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7226</v>
      </c>
    </row>
    <row r="9597" spans="1:13">
      <c r="A9597" s="13">
        <f t="shared" si="149"/>
        <v>2</v>
      </c>
      <c r="B9597">
        <v>3015888</v>
      </c>
      <c r="C9597">
        <v>1380</v>
      </c>
      <c r="D9597">
        <v>1501</v>
      </c>
      <c r="E9597"/>
      <c r="F9597" t="s">
        <v>253</v>
      </c>
      <c r="G9597">
        <v>2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7227</v>
      </c>
    </row>
    <row r="9598" spans="1:13">
      <c r="A9598" s="13">
        <f t="shared" si="149"/>
        <v>2</v>
      </c>
      <c r="B9598">
        <v>3015889</v>
      </c>
      <c r="C9598">
        <v>1380</v>
      </c>
      <c r="D9598">
        <v>1501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7228</v>
      </c>
    </row>
    <row r="9599" spans="1:13">
      <c r="A9599" s="13">
        <f t="shared" si="149"/>
        <v>2</v>
      </c>
      <c r="B9599">
        <v>3015890</v>
      </c>
      <c r="C9599">
        <v>1380</v>
      </c>
      <c r="D9599">
        <v>1501</v>
      </c>
      <c r="E9599"/>
      <c r="F9599" t="s">
        <v>253</v>
      </c>
      <c r="G9599">
        <v>2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7229</v>
      </c>
    </row>
    <row r="9600" spans="1:13">
      <c r="A9600" s="13">
        <f t="shared" si="149"/>
        <v>2</v>
      </c>
      <c r="B9600">
        <v>3015892</v>
      </c>
      <c r="C9600">
        <v>1380</v>
      </c>
      <c r="D9600">
        <v>1501</v>
      </c>
      <c r="E9600"/>
      <c r="F9600" t="s">
        <v>253</v>
      </c>
      <c r="G9600">
        <v>2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7230</v>
      </c>
    </row>
    <row r="9601" spans="1:13">
      <c r="A9601" s="13">
        <f t="shared" si="149"/>
        <v>2</v>
      </c>
      <c r="B9601">
        <v>3015893</v>
      </c>
      <c r="C9601">
        <v>1380</v>
      </c>
      <c r="D9601">
        <v>1501</v>
      </c>
      <c r="E9601"/>
      <c r="F9601" t="s">
        <v>253</v>
      </c>
      <c r="G9601">
        <v>2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7231</v>
      </c>
    </row>
    <row r="9602" spans="1:13">
      <c r="A9602" s="13">
        <f t="shared" si="149"/>
        <v>4</v>
      </c>
      <c r="B9602">
        <v>3015894</v>
      </c>
      <c r="C9602">
        <v>1380</v>
      </c>
      <c r="D9602">
        <v>1500</v>
      </c>
      <c r="E9602"/>
      <c r="F9602" t="s">
        <v>253</v>
      </c>
      <c r="G9602">
        <v>4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7232</v>
      </c>
    </row>
    <row r="9603" spans="1:13">
      <c r="A9603" s="13">
        <f t="shared" ref="A9603:A9666" si="150">G9603+H9603+I9603</f>
        <v>4</v>
      </c>
      <c r="B9603">
        <v>3015895</v>
      </c>
      <c r="C9603">
        <v>1380</v>
      </c>
      <c r="D9603">
        <v>1501</v>
      </c>
      <c r="E9603"/>
      <c r="F9603" t="s">
        <v>253</v>
      </c>
      <c r="G9603">
        <v>4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7233</v>
      </c>
    </row>
    <row r="9604" spans="1:13">
      <c r="A9604" s="13">
        <f t="shared" si="150"/>
        <v>3</v>
      </c>
      <c r="B9604">
        <v>3015896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7234</v>
      </c>
    </row>
    <row r="9605" spans="1:13">
      <c r="A9605" s="13">
        <f t="shared" si="150"/>
        <v>2</v>
      </c>
      <c r="B9605">
        <v>3015897</v>
      </c>
      <c r="C9605">
        <v>1380</v>
      </c>
      <c r="D9605">
        <v>1501</v>
      </c>
      <c r="E9605"/>
      <c r="F9605" t="s">
        <v>253</v>
      </c>
      <c r="G9605">
        <v>2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7235</v>
      </c>
    </row>
    <row r="9606" spans="1:13">
      <c r="A9606" s="13">
        <f t="shared" si="150"/>
        <v>2</v>
      </c>
      <c r="B9606">
        <v>3015898</v>
      </c>
      <c r="C9606">
        <v>1380</v>
      </c>
      <c r="D9606">
        <v>1501</v>
      </c>
      <c r="E9606"/>
      <c r="F9606" t="s">
        <v>253</v>
      </c>
      <c r="G9606">
        <v>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7236</v>
      </c>
    </row>
    <row r="9607" spans="1:13">
      <c r="A9607" s="13">
        <f t="shared" si="150"/>
        <v>1</v>
      </c>
      <c r="B9607">
        <v>3015899</v>
      </c>
      <c r="C9607">
        <v>1380</v>
      </c>
      <c r="D9607">
        <v>1500</v>
      </c>
      <c r="E9607"/>
      <c r="F9607" t="s">
        <v>253</v>
      </c>
      <c r="G9607">
        <v>1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7704</v>
      </c>
    </row>
    <row r="9608" spans="1:13">
      <c r="A9608" s="13">
        <f t="shared" si="150"/>
        <v>1</v>
      </c>
      <c r="B9608">
        <v>3015900</v>
      </c>
      <c r="C9608">
        <v>1380</v>
      </c>
      <c r="D9608">
        <v>1501</v>
      </c>
      <c r="E9608"/>
      <c r="F9608" t="s">
        <v>253</v>
      </c>
      <c r="G9608">
        <v>1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7237</v>
      </c>
    </row>
    <row r="9609" spans="1:13">
      <c r="A9609" s="13">
        <f t="shared" si="150"/>
        <v>3</v>
      </c>
      <c r="B9609">
        <v>3015901</v>
      </c>
      <c r="C9609">
        <v>1380</v>
      </c>
      <c r="D9609">
        <v>1500</v>
      </c>
      <c r="E9609"/>
      <c r="F9609" t="s">
        <v>253</v>
      </c>
      <c r="G9609">
        <v>3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7238</v>
      </c>
    </row>
    <row r="9610" spans="1:13">
      <c r="A9610" s="13">
        <f t="shared" si="150"/>
        <v>1</v>
      </c>
      <c r="B9610">
        <v>3015902</v>
      </c>
      <c r="C9610">
        <v>1380</v>
      </c>
      <c r="D9610">
        <v>1500</v>
      </c>
      <c r="E9610"/>
      <c r="F9610" t="s">
        <v>253</v>
      </c>
      <c r="G9610">
        <v>1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7239</v>
      </c>
    </row>
    <row r="9611" spans="1:13">
      <c r="A9611" s="13">
        <f t="shared" si="150"/>
        <v>1</v>
      </c>
      <c r="B9611">
        <v>3015903</v>
      </c>
      <c r="C9611">
        <v>1380</v>
      </c>
      <c r="D9611">
        <v>1500</v>
      </c>
      <c r="E9611"/>
      <c r="F9611" t="s">
        <v>253</v>
      </c>
      <c r="G9611">
        <v>1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7240</v>
      </c>
    </row>
    <row r="9612" spans="1:13">
      <c r="A9612" s="13">
        <f t="shared" si="150"/>
        <v>11</v>
      </c>
      <c r="B9612">
        <v>3015904</v>
      </c>
      <c r="C9612">
        <v>1380</v>
      </c>
      <c r="D9612">
        <v>1500</v>
      </c>
      <c r="E9612"/>
      <c r="F9612" t="s">
        <v>253</v>
      </c>
      <c r="G9612">
        <v>11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7241</v>
      </c>
    </row>
    <row r="9613" spans="1:13">
      <c r="A9613" s="13">
        <f t="shared" si="150"/>
        <v>11</v>
      </c>
      <c r="B9613">
        <v>3015905</v>
      </c>
      <c r="C9613">
        <v>1380</v>
      </c>
      <c r="D9613">
        <v>1500</v>
      </c>
      <c r="E9613"/>
      <c r="F9613" t="s">
        <v>253</v>
      </c>
      <c r="G9613">
        <v>11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7242</v>
      </c>
    </row>
    <row r="9614" spans="1:13">
      <c r="A9614" s="13">
        <f t="shared" si="150"/>
        <v>2</v>
      </c>
      <c r="B9614">
        <v>3015906</v>
      </c>
      <c r="C9614">
        <v>1380</v>
      </c>
      <c r="D9614">
        <v>1501</v>
      </c>
      <c r="E9614"/>
      <c r="F9614" t="s">
        <v>253</v>
      </c>
      <c r="G9614">
        <v>2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7243</v>
      </c>
    </row>
    <row r="9615" spans="1:13">
      <c r="A9615" s="13">
        <f t="shared" si="150"/>
        <v>2</v>
      </c>
      <c r="B9615">
        <v>3015908</v>
      </c>
      <c r="C9615">
        <v>1380</v>
      </c>
      <c r="D9615">
        <v>1500</v>
      </c>
      <c r="E9615"/>
      <c r="F9615" t="s">
        <v>253</v>
      </c>
      <c r="G9615">
        <v>2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7244</v>
      </c>
    </row>
    <row r="9616" spans="1:13">
      <c r="A9616" s="13">
        <f t="shared" si="150"/>
        <v>2</v>
      </c>
      <c r="B9616">
        <v>3015909</v>
      </c>
      <c r="C9616">
        <v>1380</v>
      </c>
      <c r="D9616">
        <v>1501</v>
      </c>
      <c r="E9616"/>
      <c r="F9616" t="s">
        <v>253</v>
      </c>
      <c r="G9616">
        <v>2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7245</v>
      </c>
    </row>
    <row r="9617" spans="1:13">
      <c r="A9617" s="13">
        <f t="shared" si="150"/>
        <v>1</v>
      </c>
      <c r="B9617">
        <v>3015910</v>
      </c>
      <c r="C9617">
        <v>1380</v>
      </c>
      <c r="D9617">
        <v>1500</v>
      </c>
      <c r="E9617"/>
      <c r="F9617" t="s">
        <v>253</v>
      </c>
      <c r="G9617">
        <v>1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7246</v>
      </c>
    </row>
    <row r="9618" spans="1:13">
      <c r="A9618" s="13">
        <f t="shared" si="150"/>
        <v>1</v>
      </c>
      <c r="B9618">
        <v>3015911</v>
      </c>
      <c r="C9618">
        <v>1380</v>
      </c>
      <c r="D9618">
        <v>1501</v>
      </c>
      <c r="E9618"/>
      <c r="F9618" t="s">
        <v>253</v>
      </c>
      <c r="G9618">
        <v>1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7247</v>
      </c>
    </row>
    <row r="9619" spans="1:13">
      <c r="A9619" s="13">
        <f t="shared" si="150"/>
        <v>2</v>
      </c>
      <c r="B9619">
        <v>3015912</v>
      </c>
      <c r="C9619">
        <v>1380</v>
      </c>
      <c r="D9619">
        <v>1501</v>
      </c>
      <c r="E9619"/>
      <c r="F9619" t="s">
        <v>253</v>
      </c>
      <c r="G9619">
        <v>2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7248</v>
      </c>
    </row>
    <row r="9620" spans="1:13">
      <c r="A9620" s="13">
        <f t="shared" si="150"/>
        <v>2</v>
      </c>
      <c r="B9620">
        <v>3015913</v>
      </c>
      <c r="C9620">
        <v>1380</v>
      </c>
      <c r="D9620">
        <v>1500</v>
      </c>
      <c r="E9620"/>
      <c r="F9620" t="s">
        <v>253</v>
      </c>
      <c r="G9620">
        <v>2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7249</v>
      </c>
    </row>
    <row r="9621" spans="1:13">
      <c r="A9621" s="13">
        <f t="shared" si="150"/>
        <v>1</v>
      </c>
      <c r="B9621">
        <v>3015914</v>
      </c>
      <c r="C9621">
        <v>1380</v>
      </c>
      <c r="D9621">
        <v>1501</v>
      </c>
      <c r="E9621"/>
      <c r="F9621" t="s">
        <v>253</v>
      </c>
      <c r="G9621">
        <v>1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7250</v>
      </c>
    </row>
    <row r="9622" spans="1:13">
      <c r="A9622" s="13">
        <f t="shared" si="150"/>
        <v>11</v>
      </c>
      <c r="B9622">
        <v>3015915</v>
      </c>
      <c r="C9622">
        <v>1380</v>
      </c>
      <c r="D9622">
        <v>1500</v>
      </c>
      <c r="E9622"/>
      <c r="F9622" t="s">
        <v>253</v>
      </c>
      <c r="G9622">
        <v>11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7251</v>
      </c>
    </row>
    <row r="9623" spans="1:13">
      <c r="A9623" s="13">
        <f t="shared" si="150"/>
        <v>3</v>
      </c>
      <c r="B9623">
        <v>3015916</v>
      </c>
      <c r="C9623">
        <v>1380</v>
      </c>
      <c r="D9623">
        <v>1501</v>
      </c>
      <c r="E9623"/>
      <c r="F9623" t="s">
        <v>253</v>
      </c>
      <c r="G9623">
        <v>3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7252</v>
      </c>
    </row>
    <row r="9624" spans="1:13">
      <c r="A9624" s="13">
        <f t="shared" si="150"/>
        <v>2</v>
      </c>
      <c r="B9624">
        <v>3015917</v>
      </c>
      <c r="C9624">
        <v>1380</v>
      </c>
      <c r="D9624">
        <v>1501</v>
      </c>
      <c r="E9624"/>
      <c r="F9624" t="s">
        <v>253</v>
      </c>
      <c r="G9624">
        <v>2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7253</v>
      </c>
    </row>
    <row r="9625" spans="1:13">
      <c r="A9625" s="13">
        <f t="shared" si="150"/>
        <v>1</v>
      </c>
      <c r="B9625">
        <v>3016894</v>
      </c>
      <c r="C9625">
        <v>1400</v>
      </c>
      <c r="D9625">
        <v>1500</v>
      </c>
      <c r="E9625"/>
      <c r="F9625" t="s">
        <v>253</v>
      </c>
      <c r="G9625">
        <v>1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7254</v>
      </c>
    </row>
    <row r="9626" spans="1:13">
      <c r="A9626" s="13">
        <f t="shared" si="150"/>
        <v>1</v>
      </c>
      <c r="B9626">
        <v>3016895</v>
      </c>
      <c r="C9626">
        <v>1400</v>
      </c>
      <c r="D9626">
        <v>1500</v>
      </c>
      <c r="E9626"/>
      <c r="F9626" t="s">
        <v>253</v>
      </c>
      <c r="G9626">
        <v>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7255</v>
      </c>
    </row>
    <row r="9627" spans="1:13">
      <c r="A9627" s="13">
        <f t="shared" si="150"/>
        <v>1</v>
      </c>
      <c r="B9627">
        <v>3016896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7256</v>
      </c>
    </row>
    <row r="9628" spans="1:13">
      <c r="A9628" s="13">
        <f t="shared" si="150"/>
        <v>5</v>
      </c>
      <c r="B9628">
        <v>3016897</v>
      </c>
      <c r="C9628">
        <v>1400</v>
      </c>
      <c r="D9628">
        <v>1500</v>
      </c>
      <c r="E9628"/>
      <c r="F9628" t="s">
        <v>253</v>
      </c>
      <c r="G9628">
        <v>5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7257</v>
      </c>
    </row>
    <row r="9629" spans="1:13">
      <c r="A9629" s="13">
        <f t="shared" si="150"/>
        <v>2</v>
      </c>
      <c r="B9629">
        <v>3016898</v>
      </c>
      <c r="C9629">
        <v>1400</v>
      </c>
      <c r="D9629">
        <v>1500</v>
      </c>
      <c r="E9629"/>
      <c r="F9629" t="s">
        <v>253</v>
      </c>
      <c r="G9629">
        <v>2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7258</v>
      </c>
    </row>
    <row r="9630" spans="1:13">
      <c r="A9630" s="13">
        <f t="shared" si="150"/>
        <v>2</v>
      </c>
      <c r="B9630">
        <v>3016899</v>
      </c>
      <c r="C9630">
        <v>1400</v>
      </c>
      <c r="D9630">
        <v>1500</v>
      </c>
      <c r="E9630"/>
      <c r="F9630" t="s">
        <v>253</v>
      </c>
      <c r="G9630">
        <v>2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7259</v>
      </c>
    </row>
    <row r="9631" spans="1:13">
      <c r="A9631" s="13">
        <f t="shared" si="150"/>
        <v>5</v>
      </c>
      <c r="B9631">
        <v>3016900</v>
      </c>
      <c r="C9631">
        <v>1400</v>
      </c>
      <c r="D9631">
        <v>1500</v>
      </c>
      <c r="E9631"/>
      <c r="F9631" t="s">
        <v>253</v>
      </c>
      <c r="G9631">
        <v>5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8300</v>
      </c>
    </row>
    <row r="9632" spans="1:13">
      <c r="A9632" s="13">
        <f t="shared" si="150"/>
        <v>1</v>
      </c>
      <c r="B9632">
        <v>3016901</v>
      </c>
      <c r="C9632">
        <v>1400</v>
      </c>
      <c r="D9632">
        <v>1500</v>
      </c>
      <c r="E9632"/>
      <c r="F9632" t="s">
        <v>253</v>
      </c>
      <c r="G9632">
        <v>1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7260</v>
      </c>
    </row>
    <row r="9633" spans="1:13">
      <c r="A9633" s="13">
        <f t="shared" si="150"/>
        <v>2</v>
      </c>
      <c r="B9633">
        <v>3016902</v>
      </c>
      <c r="C9633">
        <v>1400</v>
      </c>
      <c r="D9633">
        <v>1500</v>
      </c>
      <c r="E9633"/>
      <c r="F9633" t="s">
        <v>253</v>
      </c>
      <c r="G9633">
        <v>2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7261</v>
      </c>
    </row>
    <row r="9634" spans="1:13">
      <c r="A9634" s="13">
        <f t="shared" si="150"/>
        <v>1</v>
      </c>
      <c r="B9634">
        <v>3016903</v>
      </c>
      <c r="C9634">
        <v>1400</v>
      </c>
      <c r="D9634">
        <v>1500</v>
      </c>
      <c r="E9634"/>
      <c r="F9634" t="s">
        <v>253</v>
      </c>
      <c r="G9634">
        <v>1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7262</v>
      </c>
    </row>
    <row r="9635" spans="1:13">
      <c r="A9635" s="13">
        <f t="shared" si="150"/>
        <v>1</v>
      </c>
      <c r="B9635">
        <v>3016904</v>
      </c>
      <c r="C9635">
        <v>1400</v>
      </c>
      <c r="D9635">
        <v>1500</v>
      </c>
      <c r="E9635"/>
      <c r="F9635" t="s">
        <v>253</v>
      </c>
      <c r="G9635">
        <v>1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7263</v>
      </c>
    </row>
    <row r="9636" spans="1:13">
      <c r="A9636" s="13">
        <f t="shared" si="150"/>
        <v>1</v>
      </c>
      <c r="B9636">
        <v>3016905</v>
      </c>
      <c r="C9636">
        <v>1400</v>
      </c>
      <c r="D9636">
        <v>1500</v>
      </c>
      <c r="E9636"/>
      <c r="F9636" t="s">
        <v>253</v>
      </c>
      <c r="G9636">
        <v>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7264</v>
      </c>
    </row>
    <row r="9637" spans="1:13">
      <c r="A9637" s="13">
        <f t="shared" si="150"/>
        <v>1</v>
      </c>
      <c r="B9637">
        <v>3016907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7265</v>
      </c>
    </row>
    <row r="9638" spans="1:13">
      <c r="A9638" s="13">
        <f t="shared" si="150"/>
        <v>1</v>
      </c>
      <c r="B9638">
        <v>3016908</v>
      </c>
      <c r="C9638">
        <v>1400</v>
      </c>
      <c r="D9638">
        <v>1500</v>
      </c>
      <c r="E9638"/>
      <c r="F9638" t="s">
        <v>253</v>
      </c>
      <c r="G9638">
        <v>1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6932</v>
      </c>
    </row>
    <row r="9639" spans="1:13">
      <c r="A9639" s="13">
        <f t="shared" si="150"/>
        <v>1</v>
      </c>
      <c r="B9639">
        <v>3016909</v>
      </c>
      <c r="C9639">
        <v>1400</v>
      </c>
      <c r="D9639">
        <v>1500</v>
      </c>
      <c r="E9639"/>
      <c r="F9639" t="s">
        <v>253</v>
      </c>
      <c r="G9639">
        <v>1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7266</v>
      </c>
    </row>
    <row r="9640" spans="1:13">
      <c r="A9640" s="13">
        <f t="shared" si="150"/>
        <v>1</v>
      </c>
      <c r="B9640">
        <v>3016910</v>
      </c>
      <c r="C9640">
        <v>1400</v>
      </c>
      <c r="D9640">
        <v>1500</v>
      </c>
      <c r="E9640"/>
      <c r="F9640" t="s">
        <v>253</v>
      </c>
      <c r="G9640">
        <v>1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7267</v>
      </c>
    </row>
    <row r="9641" spans="1:13">
      <c r="A9641" s="13">
        <f t="shared" si="150"/>
        <v>1</v>
      </c>
      <c r="B9641">
        <v>3016911</v>
      </c>
      <c r="C9641">
        <v>1400</v>
      </c>
      <c r="D9641">
        <v>1500</v>
      </c>
      <c r="E9641"/>
      <c r="F9641" t="s">
        <v>253</v>
      </c>
      <c r="G9641">
        <v>1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7268</v>
      </c>
    </row>
    <row r="9642" spans="1:13">
      <c r="A9642" s="13">
        <f t="shared" si="150"/>
        <v>8</v>
      </c>
      <c r="B9642">
        <v>3016912</v>
      </c>
      <c r="C9642">
        <v>1400</v>
      </c>
      <c r="D9642">
        <v>1500</v>
      </c>
      <c r="E9642"/>
      <c r="F9642" t="s">
        <v>253</v>
      </c>
      <c r="G9642">
        <v>8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7269</v>
      </c>
    </row>
    <row r="9643" spans="1:13">
      <c r="A9643" s="13">
        <f t="shared" si="150"/>
        <v>558</v>
      </c>
      <c r="B9643">
        <v>3016913</v>
      </c>
      <c r="C9643">
        <v>1400</v>
      </c>
      <c r="D9643">
        <v>1500</v>
      </c>
      <c r="E9643"/>
      <c r="F9643" t="s">
        <v>253</v>
      </c>
      <c r="G9643">
        <v>558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7270</v>
      </c>
    </row>
    <row r="9644" spans="1:13">
      <c r="A9644" s="13">
        <f t="shared" si="150"/>
        <v>4</v>
      </c>
      <c r="B9644">
        <v>3016917</v>
      </c>
      <c r="C9644">
        <v>1380</v>
      </c>
      <c r="D9644">
        <v>1501</v>
      </c>
      <c r="E9644"/>
      <c r="F9644" t="s">
        <v>253</v>
      </c>
      <c r="G9644">
        <v>4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7271</v>
      </c>
    </row>
    <row r="9645" spans="1:13">
      <c r="A9645" s="13">
        <f t="shared" si="150"/>
        <v>1</v>
      </c>
      <c r="B9645">
        <v>3016918</v>
      </c>
      <c r="C9645">
        <v>1380</v>
      </c>
      <c r="D9645">
        <v>1501</v>
      </c>
      <c r="E9645"/>
      <c r="F9645" t="s">
        <v>253</v>
      </c>
      <c r="G9645">
        <v>1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7272</v>
      </c>
    </row>
    <row r="9646" spans="1:13">
      <c r="A9646" s="13">
        <f t="shared" si="150"/>
        <v>6</v>
      </c>
      <c r="B9646">
        <v>3016919</v>
      </c>
      <c r="C9646">
        <v>1380</v>
      </c>
      <c r="D9646">
        <v>1501</v>
      </c>
      <c r="E9646"/>
      <c r="F9646" t="s">
        <v>253</v>
      </c>
      <c r="G9646">
        <v>6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7273</v>
      </c>
    </row>
    <row r="9647" spans="1:13">
      <c r="A9647" s="13">
        <f t="shared" si="150"/>
        <v>1</v>
      </c>
      <c r="B9647">
        <v>3016920</v>
      </c>
      <c r="C9647">
        <v>1380</v>
      </c>
      <c r="D9647">
        <v>1501</v>
      </c>
      <c r="E9647"/>
      <c r="F9647" t="s">
        <v>253</v>
      </c>
      <c r="G9647">
        <v>1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7274</v>
      </c>
    </row>
    <row r="9648" spans="1:13">
      <c r="A9648" s="13">
        <f t="shared" si="150"/>
        <v>1</v>
      </c>
      <c r="B9648">
        <v>3016921</v>
      </c>
      <c r="C9648">
        <v>1380</v>
      </c>
      <c r="D9648">
        <v>1501</v>
      </c>
      <c r="E9648"/>
      <c r="F9648" t="s">
        <v>253</v>
      </c>
      <c r="G9648">
        <v>1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7275</v>
      </c>
    </row>
    <row r="9649" spans="1:13">
      <c r="A9649" s="13">
        <f t="shared" si="150"/>
        <v>1</v>
      </c>
      <c r="B9649">
        <v>3016922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7276</v>
      </c>
    </row>
    <row r="9650" spans="1:13">
      <c r="A9650" s="13">
        <f t="shared" si="150"/>
        <v>1</v>
      </c>
      <c r="B9650">
        <v>3016923</v>
      </c>
      <c r="C9650">
        <v>1380</v>
      </c>
      <c r="D9650">
        <v>1501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7277</v>
      </c>
    </row>
    <row r="9651" spans="1:13">
      <c r="A9651" s="13">
        <f t="shared" si="150"/>
        <v>1</v>
      </c>
      <c r="B9651">
        <v>3016924</v>
      </c>
      <c r="C9651">
        <v>1380</v>
      </c>
      <c r="D9651">
        <v>1501</v>
      </c>
      <c r="E9651"/>
      <c r="F9651" t="s">
        <v>253</v>
      </c>
      <c r="G9651">
        <v>1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7278</v>
      </c>
    </row>
    <row r="9652" spans="1:13">
      <c r="A9652" s="13">
        <f t="shared" si="150"/>
        <v>1</v>
      </c>
      <c r="B9652">
        <v>3016925</v>
      </c>
      <c r="C9652">
        <v>1380</v>
      </c>
      <c r="D9652">
        <v>1501</v>
      </c>
      <c r="E9652"/>
      <c r="F9652" t="s">
        <v>253</v>
      </c>
      <c r="G9652">
        <v>1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7279</v>
      </c>
    </row>
    <row r="9653" spans="1:13">
      <c r="A9653" s="13">
        <f t="shared" si="150"/>
        <v>1</v>
      </c>
      <c r="B9653">
        <v>3016926</v>
      </c>
      <c r="C9653">
        <v>1380</v>
      </c>
      <c r="D9653">
        <v>1500</v>
      </c>
      <c r="E9653"/>
      <c r="F9653" t="s">
        <v>253</v>
      </c>
      <c r="G9653">
        <v>1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8314</v>
      </c>
    </row>
    <row r="9654" spans="1:13">
      <c r="A9654" s="13">
        <f t="shared" si="150"/>
        <v>1</v>
      </c>
      <c r="B9654">
        <v>3016927</v>
      </c>
      <c r="C9654">
        <v>1380</v>
      </c>
      <c r="D9654">
        <v>1500</v>
      </c>
      <c r="E9654"/>
      <c r="F9654" t="s">
        <v>253</v>
      </c>
      <c r="G9654">
        <v>1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7280</v>
      </c>
    </row>
    <row r="9655" spans="1:13">
      <c r="A9655" s="13">
        <f t="shared" si="150"/>
        <v>10</v>
      </c>
      <c r="B9655">
        <v>3016936</v>
      </c>
      <c r="C9655">
        <v>1380</v>
      </c>
      <c r="D9655">
        <v>1500</v>
      </c>
      <c r="E9655"/>
      <c r="F9655" t="s">
        <v>253</v>
      </c>
      <c r="G9655">
        <v>10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7680</v>
      </c>
    </row>
    <row r="9656" spans="1:13">
      <c r="A9656" s="13">
        <f t="shared" si="150"/>
        <v>9</v>
      </c>
      <c r="B9656">
        <v>3016937</v>
      </c>
      <c r="C9656">
        <v>1380</v>
      </c>
      <c r="D9656">
        <v>1500</v>
      </c>
      <c r="E9656"/>
      <c r="F9656" t="s">
        <v>253</v>
      </c>
      <c r="G9656">
        <v>9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7281</v>
      </c>
    </row>
    <row r="9657" spans="1:13">
      <c r="A9657" s="13">
        <f t="shared" si="150"/>
        <v>3</v>
      </c>
      <c r="B9657">
        <v>3016971</v>
      </c>
      <c r="C9657">
        <v>1380</v>
      </c>
      <c r="D9657">
        <v>1500</v>
      </c>
      <c r="E9657"/>
      <c r="F9657" t="s">
        <v>253</v>
      </c>
      <c r="G9657">
        <v>3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7282</v>
      </c>
    </row>
    <row r="9658" spans="1:13">
      <c r="A9658" s="13">
        <f t="shared" si="150"/>
        <v>2</v>
      </c>
      <c r="B9658">
        <v>3016972</v>
      </c>
      <c r="C9658">
        <v>1380</v>
      </c>
      <c r="D9658">
        <v>1500</v>
      </c>
      <c r="E9658"/>
      <c r="F9658" t="s">
        <v>253</v>
      </c>
      <c r="G9658">
        <v>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7283</v>
      </c>
    </row>
    <row r="9659" spans="1:13">
      <c r="A9659" s="13">
        <f t="shared" si="150"/>
        <v>4</v>
      </c>
      <c r="B9659">
        <v>3016973</v>
      </c>
      <c r="C9659">
        <v>1380</v>
      </c>
      <c r="D9659">
        <v>1501</v>
      </c>
      <c r="E9659"/>
      <c r="F9659" t="s">
        <v>253</v>
      </c>
      <c r="G9659">
        <v>4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7284</v>
      </c>
    </row>
    <row r="9660" spans="1:13">
      <c r="A9660" s="13">
        <f t="shared" si="150"/>
        <v>4</v>
      </c>
      <c r="B9660">
        <v>3016974</v>
      </c>
      <c r="C9660">
        <v>1380</v>
      </c>
      <c r="D9660">
        <v>1501</v>
      </c>
      <c r="E9660"/>
      <c r="F9660" t="s">
        <v>253</v>
      </c>
      <c r="G9660">
        <v>4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7285</v>
      </c>
    </row>
    <row r="9661" spans="1:13">
      <c r="A9661" s="13">
        <f t="shared" si="150"/>
        <v>2</v>
      </c>
      <c r="B9661">
        <v>3016975</v>
      </c>
      <c r="C9661">
        <v>1380</v>
      </c>
      <c r="D9661">
        <v>1501</v>
      </c>
      <c r="E9661"/>
      <c r="F9661" t="s">
        <v>253</v>
      </c>
      <c r="G9661">
        <v>2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7286</v>
      </c>
    </row>
    <row r="9662" spans="1:13">
      <c r="A9662" s="13">
        <f t="shared" si="150"/>
        <v>6</v>
      </c>
      <c r="B9662">
        <v>3017086</v>
      </c>
      <c r="C9662">
        <v>1400</v>
      </c>
      <c r="D9662">
        <v>1500</v>
      </c>
      <c r="E9662"/>
      <c r="F9662" t="s">
        <v>253</v>
      </c>
      <c r="G9662">
        <v>6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7287</v>
      </c>
    </row>
    <row r="9663" spans="1:13">
      <c r="A9663" s="13">
        <f t="shared" si="150"/>
        <v>10</v>
      </c>
      <c r="B9663">
        <v>3017087</v>
      </c>
      <c r="C9663">
        <v>1400</v>
      </c>
      <c r="D9663">
        <v>1500</v>
      </c>
      <c r="E9663"/>
      <c r="F9663" t="s">
        <v>253</v>
      </c>
      <c r="G9663">
        <v>10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7288</v>
      </c>
    </row>
    <row r="9664" spans="1:13">
      <c r="A9664" s="13">
        <f t="shared" si="150"/>
        <v>43</v>
      </c>
      <c r="B9664">
        <v>3017089</v>
      </c>
      <c r="C9664">
        <v>1380</v>
      </c>
      <c r="D9664">
        <v>1500</v>
      </c>
      <c r="E9664"/>
      <c r="F9664" t="s">
        <v>253</v>
      </c>
      <c r="G9664">
        <v>43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7289</v>
      </c>
    </row>
    <row r="9665" spans="1:13">
      <c r="A9665" s="13">
        <f t="shared" si="150"/>
        <v>150</v>
      </c>
      <c r="B9665">
        <v>3017090</v>
      </c>
      <c r="C9665">
        <v>1380</v>
      </c>
      <c r="D9665">
        <v>1500</v>
      </c>
      <c r="E9665"/>
      <c r="F9665" t="s">
        <v>253</v>
      </c>
      <c r="G9665">
        <v>150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7290</v>
      </c>
    </row>
    <row r="9666" spans="1:13">
      <c r="A9666" s="13">
        <f t="shared" si="150"/>
        <v>55</v>
      </c>
      <c r="B9666">
        <v>3017091</v>
      </c>
      <c r="C9666">
        <v>1380</v>
      </c>
      <c r="D9666">
        <v>1500</v>
      </c>
      <c r="E9666"/>
      <c r="F9666" t="s">
        <v>253</v>
      </c>
      <c r="G9666">
        <v>55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7291</v>
      </c>
    </row>
    <row r="9667" spans="1:13">
      <c r="A9667" s="13">
        <f t="shared" ref="A9667:A9730" si="151">G9667+H9667+I9667</f>
        <v>30</v>
      </c>
      <c r="B9667">
        <v>3017092</v>
      </c>
      <c r="C9667">
        <v>1380</v>
      </c>
      <c r="D9667">
        <v>1500</v>
      </c>
      <c r="E9667"/>
      <c r="F9667" t="s">
        <v>253</v>
      </c>
      <c r="G9667">
        <v>30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7292</v>
      </c>
    </row>
    <row r="9668" spans="1:13">
      <c r="A9668" s="13">
        <f t="shared" si="151"/>
        <v>3</v>
      </c>
      <c r="B9668">
        <v>3018453</v>
      </c>
      <c r="C9668">
        <v>1380</v>
      </c>
      <c r="D9668">
        <v>1501</v>
      </c>
      <c r="E9668"/>
      <c r="F9668" t="s">
        <v>253</v>
      </c>
      <c r="G9668">
        <v>3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7293</v>
      </c>
    </row>
    <row r="9669" spans="1:13">
      <c r="A9669" s="13">
        <f t="shared" si="151"/>
        <v>6</v>
      </c>
      <c r="B9669">
        <v>3018472</v>
      </c>
      <c r="C9669">
        <v>1380</v>
      </c>
      <c r="D9669">
        <v>1500</v>
      </c>
      <c r="E9669"/>
      <c r="F9669" t="s">
        <v>253</v>
      </c>
      <c r="G9669">
        <v>6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7681</v>
      </c>
    </row>
    <row r="9670" spans="1:13">
      <c r="A9670" s="13">
        <f t="shared" si="151"/>
        <v>1</v>
      </c>
      <c r="B9670">
        <v>3018670</v>
      </c>
      <c r="C9670">
        <v>1400</v>
      </c>
      <c r="D9670">
        <v>1500</v>
      </c>
      <c r="E9670"/>
      <c r="F9670" t="s">
        <v>253</v>
      </c>
      <c r="G9670">
        <v>1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8301</v>
      </c>
    </row>
    <row r="9671" spans="1:13">
      <c r="A9671" s="13">
        <f t="shared" si="151"/>
        <v>1</v>
      </c>
      <c r="B9671">
        <v>3018671</v>
      </c>
      <c r="C9671">
        <v>1400</v>
      </c>
      <c r="D9671">
        <v>1500</v>
      </c>
      <c r="E9671"/>
      <c r="F9671" t="s">
        <v>253</v>
      </c>
      <c r="G9671">
        <v>1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8454</v>
      </c>
    </row>
    <row r="9672" spans="1:13">
      <c r="A9672" s="13">
        <f t="shared" si="151"/>
        <v>1</v>
      </c>
      <c r="B9672">
        <v>3018672</v>
      </c>
      <c r="C9672">
        <v>1400</v>
      </c>
      <c r="D9672">
        <v>1500</v>
      </c>
      <c r="E9672"/>
      <c r="F9672" t="s">
        <v>253</v>
      </c>
      <c r="G9672">
        <v>1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7294</v>
      </c>
    </row>
    <row r="9673" spans="1:13">
      <c r="A9673" s="13">
        <f t="shared" si="151"/>
        <v>1</v>
      </c>
      <c r="B9673">
        <v>3018673</v>
      </c>
      <c r="C9673">
        <v>1400</v>
      </c>
      <c r="D9673">
        <v>1500</v>
      </c>
      <c r="E9673"/>
      <c r="F9673" t="s">
        <v>253</v>
      </c>
      <c r="G9673">
        <v>1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7295</v>
      </c>
    </row>
    <row r="9674" spans="1:13">
      <c r="A9674" s="13">
        <f t="shared" si="151"/>
        <v>1</v>
      </c>
      <c r="B9674">
        <v>3018674</v>
      </c>
      <c r="C9674">
        <v>1400</v>
      </c>
      <c r="D9674">
        <v>1500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7296</v>
      </c>
    </row>
    <row r="9675" spans="1:13">
      <c r="A9675" s="13">
        <f t="shared" si="151"/>
        <v>1</v>
      </c>
      <c r="B9675">
        <v>3018675</v>
      </c>
      <c r="C9675">
        <v>1400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7297</v>
      </c>
    </row>
    <row r="9676" spans="1:13">
      <c r="A9676" s="13">
        <f t="shared" si="151"/>
        <v>1</v>
      </c>
      <c r="B9676">
        <v>3018676</v>
      </c>
      <c r="C9676">
        <v>1400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7298</v>
      </c>
    </row>
    <row r="9677" spans="1:13">
      <c r="A9677" s="13">
        <f t="shared" si="151"/>
        <v>1</v>
      </c>
      <c r="B9677">
        <v>3018677</v>
      </c>
      <c r="C9677">
        <v>1400</v>
      </c>
      <c r="D9677">
        <v>1500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8455</v>
      </c>
    </row>
    <row r="9678" spans="1:13">
      <c r="A9678" s="13">
        <f t="shared" si="151"/>
        <v>1</v>
      </c>
      <c r="B9678">
        <v>3018678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8456</v>
      </c>
    </row>
    <row r="9679" spans="1:13">
      <c r="A9679" s="13">
        <f t="shared" si="151"/>
        <v>1</v>
      </c>
      <c r="B9679">
        <v>3018679</v>
      </c>
      <c r="C9679">
        <v>1380</v>
      </c>
      <c r="D9679">
        <v>1501</v>
      </c>
      <c r="E9679"/>
      <c r="F9679" t="s">
        <v>253</v>
      </c>
      <c r="G9679">
        <v>1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7299</v>
      </c>
    </row>
    <row r="9680" spans="1:13">
      <c r="A9680" s="13">
        <f t="shared" si="151"/>
        <v>3</v>
      </c>
      <c r="B9680">
        <v>3018680</v>
      </c>
      <c r="C9680">
        <v>1380</v>
      </c>
      <c r="D9680">
        <v>1500</v>
      </c>
      <c r="E9680"/>
      <c r="F9680" t="s">
        <v>253</v>
      </c>
      <c r="G9680">
        <v>3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7300</v>
      </c>
    </row>
    <row r="9681" spans="1:13">
      <c r="A9681" s="13">
        <f t="shared" si="151"/>
        <v>1</v>
      </c>
      <c r="B9681">
        <v>3018681</v>
      </c>
      <c r="C9681">
        <v>1380</v>
      </c>
      <c r="D9681">
        <v>1500</v>
      </c>
      <c r="E9681"/>
      <c r="F9681" t="s">
        <v>253</v>
      </c>
      <c r="G9681">
        <v>1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7301</v>
      </c>
    </row>
    <row r="9682" spans="1:13">
      <c r="A9682" s="13">
        <f t="shared" si="151"/>
        <v>1</v>
      </c>
      <c r="B9682">
        <v>3018682</v>
      </c>
      <c r="C9682">
        <v>1380</v>
      </c>
      <c r="D9682">
        <v>1500</v>
      </c>
      <c r="E9682"/>
      <c r="F9682" t="s">
        <v>253</v>
      </c>
      <c r="G9682">
        <v>1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7302</v>
      </c>
    </row>
    <row r="9683" spans="1:13">
      <c r="A9683" s="13">
        <f t="shared" si="151"/>
        <v>2</v>
      </c>
      <c r="B9683">
        <v>3018683</v>
      </c>
      <c r="C9683">
        <v>1380</v>
      </c>
      <c r="D9683">
        <v>1500</v>
      </c>
      <c r="E9683"/>
      <c r="F9683" t="s">
        <v>253</v>
      </c>
      <c r="G9683">
        <v>2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7303</v>
      </c>
    </row>
    <row r="9684" spans="1:13">
      <c r="A9684" s="13">
        <f t="shared" si="151"/>
        <v>2</v>
      </c>
      <c r="B9684">
        <v>3018684</v>
      </c>
      <c r="C9684">
        <v>1380</v>
      </c>
      <c r="D9684">
        <v>1501</v>
      </c>
      <c r="E9684"/>
      <c r="F9684" t="s">
        <v>253</v>
      </c>
      <c r="G9684">
        <v>2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7304</v>
      </c>
    </row>
    <row r="9685" spans="1:13">
      <c r="A9685" s="13">
        <f t="shared" si="151"/>
        <v>1</v>
      </c>
      <c r="B9685">
        <v>3018685</v>
      </c>
      <c r="C9685">
        <v>1380</v>
      </c>
      <c r="D9685">
        <v>1501</v>
      </c>
      <c r="E9685"/>
      <c r="F9685" t="s">
        <v>253</v>
      </c>
      <c r="G9685">
        <v>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7305</v>
      </c>
    </row>
    <row r="9686" spans="1:13">
      <c r="A9686" s="13">
        <f t="shared" si="151"/>
        <v>2</v>
      </c>
      <c r="B9686">
        <v>3018686</v>
      </c>
      <c r="C9686">
        <v>1380</v>
      </c>
      <c r="D9686">
        <v>1501</v>
      </c>
      <c r="E9686"/>
      <c r="F9686" t="s">
        <v>253</v>
      </c>
      <c r="G9686">
        <v>2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7306</v>
      </c>
    </row>
    <row r="9687" spans="1:13">
      <c r="A9687" s="13">
        <f t="shared" si="151"/>
        <v>1</v>
      </c>
      <c r="B9687">
        <v>3018687</v>
      </c>
      <c r="C9687">
        <v>1380</v>
      </c>
      <c r="D9687">
        <v>1501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7307</v>
      </c>
    </row>
    <row r="9688" spans="1:13">
      <c r="A9688" s="13">
        <f t="shared" si="151"/>
        <v>1</v>
      </c>
      <c r="B9688">
        <v>3018688</v>
      </c>
      <c r="C9688">
        <v>1380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7308</v>
      </c>
    </row>
    <row r="9689" spans="1:13">
      <c r="A9689" s="13">
        <f t="shared" si="151"/>
        <v>4</v>
      </c>
      <c r="B9689">
        <v>3018689</v>
      </c>
      <c r="C9689">
        <v>1380</v>
      </c>
      <c r="D9689">
        <v>1501</v>
      </c>
      <c r="E9689"/>
      <c r="F9689" t="s">
        <v>253</v>
      </c>
      <c r="G9689">
        <v>4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7309</v>
      </c>
    </row>
    <row r="9690" spans="1:13">
      <c r="A9690" s="13">
        <f t="shared" si="151"/>
        <v>1</v>
      </c>
      <c r="B9690">
        <v>3018690</v>
      </c>
      <c r="C9690">
        <v>1380</v>
      </c>
      <c r="D9690">
        <v>1501</v>
      </c>
      <c r="E9690"/>
      <c r="F9690" t="s">
        <v>253</v>
      </c>
      <c r="G9690">
        <v>1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7310</v>
      </c>
    </row>
    <row r="9691" spans="1:13">
      <c r="A9691" s="13">
        <f t="shared" si="151"/>
        <v>2</v>
      </c>
      <c r="B9691">
        <v>3018691</v>
      </c>
      <c r="C9691">
        <v>1380</v>
      </c>
      <c r="D9691">
        <v>1501</v>
      </c>
      <c r="E9691"/>
      <c r="F9691" t="s">
        <v>253</v>
      </c>
      <c r="G9691">
        <v>2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7311</v>
      </c>
    </row>
    <row r="9692" spans="1:13">
      <c r="A9692" s="13">
        <f t="shared" si="151"/>
        <v>14</v>
      </c>
      <c r="B9692">
        <v>3018692</v>
      </c>
      <c r="C9692">
        <v>1380</v>
      </c>
      <c r="D9692">
        <v>1501</v>
      </c>
      <c r="E9692"/>
      <c r="F9692" t="s">
        <v>253</v>
      </c>
      <c r="G9692">
        <v>14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7312</v>
      </c>
    </row>
    <row r="9693" spans="1:13">
      <c r="A9693" s="13">
        <f t="shared" si="151"/>
        <v>2</v>
      </c>
      <c r="B9693">
        <v>3018693</v>
      </c>
      <c r="C9693">
        <v>1380</v>
      </c>
      <c r="D9693">
        <v>1501</v>
      </c>
      <c r="E9693"/>
      <c r="F9693" t="s">
        <v>253</v>
      </c>
      <c r="G9693">
        <v>2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7313</v>
      </c>
    </row>
    <row r="9694" spans="1:13">
      <c r="A9694" s="13">
        <f t="shared" si="151"/>
        <v>2</v>
      </c>
      <c r="B9694">
        <v>3018694</v>
      </c>
      <c r="C9694">
        <v>1380</v>
      </c>
      <c r="D9694">
        <v>1501</v>
      </c>
      <c r="E9694"/>
      <c r="F9694" t="s">
        <v>253</v>
      </c>
      <c r="G9694">
        <v>2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7314</v>
      </c>
    </row>
    <row r="9695" spans="1:13">
      <c r="A9695" s="13">
        <f t="shared" si="151"/>
        <v>1</v>
      </c>
      <c r="B9695">
        <v>3018695</v>
      </c>
      <c r="C9695">
        <v>1380</v>
      </c>
      <c r="D9695">
        <v>1501</v>
      </c>
      <c r="E9695"/>
      <c r="F9695" t="s">
        <v>253</v>
      </c>
      <c r="G9695">
        <v>1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7315</v>
      </c>
    </row>
    <row r="9696" spans="1:13">
      <c r="A9696" s="13">
        <f t="shared" si="151"/>
        <v>1</v>
      </c>
      <c r="B9696">
        <v>3018697</v>
      </c>
      <c r="C9696">
        <v>1380</v>
      </c>
      <c r="D9696">
        <v>1501</v>
      </c>
      <c r="E9696"/>
      <c r="F9696" t="s">
        <v>253</v>
      </c>
      <c r="G9696">
        <v>1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7316</v>
      </c>
    </row>
    <row r="9697" spans="1:13">
      <c r="A9697" s="13">
        <f t="shared" si="151"/>
        <v>1</v>
      </c>
      <c r="B9697">
        <v>3018699</v>
      </c>
      <c r="C9697">
        <v>1380</v>
      </c>
      <c r="D9697">
        <v>1501</v>
      </c>
      <c r="E9697"/>
      <c r="F9697" t="s">
        <v>253</v>
      </c>
      <c r="G9697">
        <v>1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7317</v>
      </c>
    </row>
    <row r="9698" spans="1:13">
      <c r="A9698" s="13">
        <f t="shared" si="151"/>
        <v>1</v>
      </c>
      <c r="B9698">
        <v>3018700</v>
      </c>
      <c r="C9698">
        <v>1380</v>
      </c>
      <c r="D9698">
        <v>1501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7318</v>
      </c>
    </row>
    <row r="9699" spans="1:13">
      <c r="A9699" s="13">
        <f t="shared" si="151"/>
        <v>4</v>
      </c>
      <c r="B9699">
        <v>3018701</v>
      </c>
      <c r="C9699">
        <v>1380</v>
      </c>
      <c r="D9699">
        <v>1501</v>
      </c>
      <c r="E9699"/>
      <c r="F9699" t="s">
        <v>253</v>
      </c>
      <c r="G9699">
        <v>4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7319</v>
      </c>
    </row>
    <row r="9700" spans="1:13">
      <c r="A9700" s="13">
        <f t="shared" si="151"/>
        <v>1</v>
      </c>
      <c r="B9700">
        <v>3018702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7320</v>
      </c>
    </row>
    <row r="9701" spans="1:13">
      <c r="A9701" s="13">
        <f t="shared" si="151"/>
        <v>1</v>
      </c>
      <c r="B9701">
        <v>3018703</v>
      </c>
      <c r="C9701">
        <v>1380</v>
      </c>
      <c r="D9701">
        <v>1501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7321</v>
      </c>
    </row>
    <row r="9702" spans="1:13">
      <c r="A9702" s="13">
        <f t="shared" si="151"/>
        <v>2</v>
      </c>
      <c r="B9702">
        <v>3018704</v>
      </c>
      <c r="C9702">
        <v>1380</v>
      </c>
      <c r="D9702">
        <v>1501</v>
      </c>
      <c r="E9702"/>
      <c r="F9702" t="s">
        <v>253</v>
      </c>
      <c r="G9702">
        <v>2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7322</v>
      </c>
    </row>
    <row r="9703" spans="1:13">
      <c r="A9703" s="13">
        <f t="shared" si="151"/>
        <v>1</v>
      </c>
      <c r="B9703">
        <v>3018705</v>
      </c>
      <c r="C9703">
        <v>1380</v>
      </c>
      <c r="D9703">
        <v>1501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7323</v>
      </c>
    </row>
    <row r="9704" spans="1:13">
      <c r="A9704" s="13">
        <f t="shared" si="151"/>
        <v>1</v>
      </c>
      <c r="B9704">
        <v>3018707</v>
      </c>
      <c r="C9704">
        <v>1380</v>
      </c>
      <c r="D9704">
        <v>1501</v>
      </c>
      <c r="E9704"/>
      <c r="F9704" t="s">
        <v>253</v>
      </c>
      <c r="G9704">
        <v>1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7324</v>
      </c>
    </row>
    <row r="9705" spans="1:13">
      <c r="A9705" s="13">
        <f t="shared" si="151"/>
        <v>2</v>
      </c>
      <c r="B9705">
        <v>3018708</v>
      </c>
      <c r="C9705">
        <v>1380</v>
      </c>
      <c r="D9705">
        <v>1501</v>
      </c>
      <c r="E9705"/>
      <c r="F9705" t="s">
        <v>253</v>
      </c>
      <c r="G9705">
        <v>2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7325</v>
      </c>
    </row>
    <row r="9706" spans="1:13">
      <c r="A9706" s="13">
        <f t="shared" si="151"/>
        <v>3</v>
      </c>
      <c r="B9706">
        <v>3018709</v>
      </c>
      <c r="C9706">
        <v>1380</v>
      </c>
      <c r="D9706">
        <v>1501</v>
      </c>
      <c r="E9706"/>
      <c r="F9706" t="s">
        <v>253</v>
      </c>
      <c r="G9706">
        <v>3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7326</v>
      </c>
    </row>
    <row r="9707" spans="1:13">
      <c r="A9707" s="13">
        <f t="shared" si="151"/>
        <v>1</v>
      </c>
      <c r="B9707">
        <v>3018710</v>
      </c>
      <c r="C9707">
        <v>1380</v>
      </c>
      <c r="D9707">
        <v>1501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7327</v>
      </c>
    </row>
    <row r="9708" spans="1:13">
      <c r="A9708" s="13">
        <f t="shared" si="151"/>
        <v>1</v>
      </c>
      <c r="B9708">
        <v>3018711</v>
      </c>
      <c r="C9708">
        <v>1380</v>
      </c>
      <c r="D9708">
        <v>1501</v>
      </c>
      <c r="E9708"/>
      <c r="F9708" t="s">
        <v>253</v>
      </c>
      <c r="G9708">
        <v>1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7328</v>
      </c>
    </row>
    <row r="9709" spans="1:13">
      <c r="A9709" s="13">
        <f t="shared" si="151"/>
        <v>1</v>
      </c>
      <c r="B9709">
        <v>3018712</v>
      </c>
      <c r="C9709">
        <v>1380</v>
      </c>
      <c r="D9709">
        <v>1501</v>
      </c>
      <c r="E9709"/>
      <c r="F9709" t="s">
        <v>253</v>
      </c>
      <c r="G9709">
        <v>1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7329</v>
      </c>
    </row>
    <row r="9710" spans="1:13">
      <c r="A9710" s="13">
        <f t="shared" si="151"/>
        <v>2</v>
      </c>
      <c r="B9710">
        <v>3018713</v>
      </c>
      <c r="C9710">
        <v>1380</v>
      </c>
      <c r="D9710">
        <v>1501</v>
      </c>
      <c r="E9710"/>
      <c r="F9710" t="s">
        <v>253</v>
      </c>
      <c r="G9710">
        <v>2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7330</v>
      </c>
    </row>
    <row r="9711" spans="1:13">
      <c r="A9711" s="13">
        <f t="shared" si="151"/>
        <v>2</v>
      </c>
      <c r="B9711">
        <v>3018714</v>
      </c>
      <c r="C9711">
        <v>1380</v>
      </c>
      <c r="D9711">
        <v>1501</v>
      </c>
      <c r="E9711"/>
      <c r="F9711" t="s">
        <v>253</v>
      </c>
      <c r="G9711">
        <v>2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7331</v>
      </c>
    </row>
    <row r="9712" spans="1:13">
      <c r="A9712" s="13">
        <f t="shared" si="151"/>
        <v>1</v>
      </c>
      <c r="B9712">
        <v>3029232</v>
      </c>
      <c r="C9712">
        <v>1400</v>
      </c>
      <c r="D9712">
        <v>1500</v>
      </c>
      <c r="E9712"/>
      <c r="F9712" t="s">
        <v>253</v>
      </c>
      <c r="G9712">
        <v>1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7332</v>
      </c>
    </row>
    <row r="9713" spans="1:13">
      <c r="A9713" s="13">
        <f t="shared" si="151"/>
        <v>3</v>
      </c>
      <c r="B9713">
        <v>3035291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7333</v>
      </c>
    </row>
    <row r="9714" spans="1:13">
      <c r="A9714" s="13">
        <f t="shared" si="151"/>
        <v>16</v>
      </c>
      <c r="B9714">
        <v>3035292</v>
      </c>
      <c r="C9714">
        <v>1380</v>
      </c>
      <c r="D9714">
        <v>1500</v>
      </c>
      <c r="E9714"/>
      <c r="F9714" t="s">
        <v>253</v>
      </c>
      <c r="G9714">
        <v>16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8457</v>
      </c>
    </row>
    <row r="9715" spans="1:13">
      <c r="A9715" s="13">
        <f t="shared" si="151"/>
        <v>86</v>
      </c>
      <c r="B9715">
        <v>3035310</v>
      </c>
      <c r="C9715">
        <v>1380</v>
      </c>
      <c r="D9715">
        <v>1500</v>
      </c>
      <c r="E9715"/>
      <c r="F9715" t="s">
        <v>253</v>
      </c>
      <c r="G9715">
        <v>86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7334</v>
      </c>
    </row>
    <row r="9716" spans="1:13">
      <c r="A9716" s="13">
        <f t="shared" si="151"/>
        <v>4</v>
      </c>
      <c r="B9716">
        <v>3036882</v>
      </c>
      <c r="C9716">
        <v>1380</v>
      </c>
      <c r="D9716">
        <v>1500</v>
      </c>
      <c r="E9716"/>
      <c r="F9716" t="s">
        <v>253</v>
      </c>
      <c r="G9716">
        <v>4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7335</v>
      </c>
    </row>
    <row r="9717" spans="1:13">
      <c r="A9717" s="13">
        <f t="shared" si="151"/>
        <v>24</v>
      </c>
      <c r="B9717">
        <v>3036883</v>
      </c>
      <c r="C9717">
        <v>1380</v>
      </c>
      <c r="D9717">
        <v>1500</v>
      </c>
      <c r="E9717"/>
      <c r="F9717" t="s">
        <v>253</v>
      </c>
      <c r="G9717">
        <v>24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7336</v>
      </c>
    </row>
    <row r="9718" spans="1:13">
      <c r="A9718" s="13">
        <f t="shared" si="151"/>
        <v>4</v>
      </c>
      <c r="B9718">
        <v>3036884</v>
      </c>
      <c r="C9718">
        <v>1380</v>
      </c>
      <c r="D9718">
        <v>1500</v>
      </c>
      <c r="E9718"/>
      <c r="F9718" t="s">
        <v>1443</v>
      </c>
      <c r="G9718">
        <v>4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7337</v>
      </c>
    </row>
    <row r="9719" spans="1:13">
      <c r="A9719" s="13">
        <f t="shared" si="151"/>
        <v>15</v>
      </c>
      <c r="B9719">
        <v>3036885</v>
      </c>
      <c r="C9719">
        <v>1380</v>
      </c>
      <c r="D9719">
        <v>1500</v>
      </c>
      <c r="E9719"/>
      <c r="F9719" t="s">
        <v>253</v>
      </c>
      <c r="G9719">
        <v>15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9175</v>
      </c>
    </row>
    <row r="9720" spans="1:13">
      <c r="A9720" s="13">
        <f t="shared" si="151"/>
        <v>4</v>
      </c>
      <c r="B9720">
        <v>3036886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7338</v>
      </c>
    </row>
    <row r="9721" spans="1:13">
      <c r="A9721" s="13">
        <f t="shared" si="151"/>
        <v>4</v>
      </c>
      <c r="B9721">
        <v>3036887</v>
      </c>
      <c r="C9721">
        <v>1380</v>
      </c>
      <c r="D9721">
        <v>1500</v>
      </c>
      <c r="E9721"/>
      <c r="F9721" t="s">
        <v>253</v>
      </c>
      <c r="G9721">
        <v>4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7339</v>
      </c>
    </row>
    <row r="9722" spans="1:13">
      <c r="A9722" s="13">
        <f t="shared" si="151"/>
        <v>1</v>
      </c>
      <c r="B9722">
        <v>3036888</v>
      </c>
      <c r="C9722">
        <v>1380</v>
      </c>
      <c r="D9722">
        <v>1500</v>
      </c>
      <c r="E9722"/>
      <c r="F9722" t="s">
        <v>253</v>
      </c>
      <c r="G9722">
        <v>1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7340</v>
      </c>
    </row>
    <row r="9723" spans="1:13">
      <c r="A9723" s="13">
        <f t="shared" si="151"/>
        <v>10</v>
      </c>
      <c r="B9723">
        <v>3036889</v>
      </c>
      <c r="C9723">
        <v>1380</v>
      </c>
      <c r="D9723">
        <v>1500</v>
      </c>
      <c r="E9723"/>
      <c r="F9723" t="s">
        <v>253</v>
      </c>
      <c r="G9723">
        <v>10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7341</v>
      </c>
    </row>
    <row r="9724" spans="1:13">
      <c r="A9724" s="13">
        <f t="shared" si="151"/>
        <v>2</v>
      </c>
      <c r="B9724">
        <v>3036890</v>
      </c>
      <c r="C9724">
        <v>1380</v>
      </c>
      <c r="D9724">
        <v>1500</v>
      </c>
      <c r="E9724"/>
      <c r="F9724" t="s">
        <v>253</v>
      </c>
      <c r="G9724">
        <v>2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7342</v>
      </c>
    </row>
    <row r="9725" spans="1:13">
      <c r="A9725" s="13">
        <f t="shared" si="151"/>
        <v>6</v>
      </c>
      <c r="B9725">
        <v>3036891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7343</v>
      </c>
    </row>
    <row r="9726" spans="1:13">
      <c r="A9726" s="13">
        <f t="shared" si="151"/>
        <v>5</v>
      </c>
      <c r="B9726">
        <v>3036892</v>
      </c>
      <c r="C9726">
        <v>1380</v>
      </c>
      <c r="D9726">
        <v>1500</v>
      </c>
      <c r="E9726"/>
      <c r="F9726" t="s">
        <v>253</v>
      </c>
      <c r="G9726">
        <v>5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7344</v>
      </c>
    </row>
    <row r="9727" spans="1:13">
      <c r="A9727" s="13">
        <f t="shared" si="151"/>
        <v>5</v>
      </c>
      <c r="B9727">
        <v>3036892</v>
      </c>
      <c r="C9727">
        <v>1400</v>
      </c>
      <c r="D9727">
        <v>1500</v>
      </c>
      <c r="E9727"/>
      <c r="F9727" t="s">
        <v>253</v>
      </c>
      <c r="G9727">
        <v>5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7344</v>
      </c>
    </row>
    <row r="9728" spans="1:13">
      <c r="A9728" s="13">
        <f t="shared" si="151"/>
        <v>7</v>
      </c>
      <c r="B9728">
        <v>3036893</v>
      </c>
      <c r="C9728">
        <v>1380</v>
      </c>
      <c r="D9728">
        <v>1500</v>
      </c>
      <c r="E9728"/>
      <c r="F9728" t="s">
        <v>253</v>
      </c>
      <c r="G9728">
        <v>7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7345</v>
      </c>
    </row>
    <row r="9729" spans="1:13">
      <c r="A9729" s="13">
        <f t="shared" si="151"/>
        <v>7</v>
      </c>
      <c r="B9729">
        <v>3036893</v>
      </c>
      <c r="C9729">
        <v>1400</v>
      </c>
      <c r="D9729">
        <v>1500</v>
      </c>
      <c r="E9729"/>
      <c r="F9729" t="s">
        <v>253</v>
      </c>
      <c r="G9729">
        <v>7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7345</v>
      </c>
    </row>
    <row r="9730" spans="1:13">
      <c r="A9730" s="13">
        <f t="shared" si="151"/>
        <v>5</v>
      </c>
      <c r="B9730">
        <v>3036894</v>
      </c>
      <c r="C9730">
        <v>1380</v>
      </c>
      <c r="D9730">
        <v>1500</v>
      </c>
      <c r="E9730"/>
      <c r="F9730" t="s">
        <v>253</v>
      </c>
      <c r="G9730">
        <v>5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7346</v>
      </c>
    </row>
    <row r="9731" spans="1:13">
      <c r="A9731" s="13">
        <f t="shared" ref="A9731:A9794" si="152">G9731+H9731+I9731</f>
        <v>10</v>
      </c>
      <c r="B9731">
        <v>3036894</v>
      </c>
      <c r="C9731">
        <v>1400</v>
      </c>
      <c r="D9731">
        <v>1500</v>
      </c>
      <c r="E9731"/>
      <c r="F9731" t="s">
        <v>253</v>
      </c>
      <c r="G9731">
        <v>10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7346</v>
      </c>
    </row>
    <row r="9732" spans="1:13">
      <c r="A9732" s="13">
        <f t="shared" si="152"/>
        <v>5</v>
      </c>
      <c r="B9732">
        <v>3036895</v>
      </c>
      <c r="C9732">
        <v>1380</v>
      </c>
      <c r="D9732">
        <v>1500</v>
      </c>
      <c r="E9732"/>
      <c r="F9732" t="s">
        <v>253</v>
      </c>
      <c r="G9732">
        <v>5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7346</v>
      </c>
    </row>
    <row r="9733" spans="1:13">
      <c r="A9733" s="13">
        <f t="shared" si="152"/>
        <v>5</v>
      </c>
      <c r="B9733">
        <v>3036895</v>
      </c>
      <c r="C9733">
        <v>1400</v>
      </c>
      <c r="D9733">
        <v>1500</v>
      </c>
      <c r="E9733"/>
      <c r="F9733" t="s">
        <v>253</v>
      </c>
      <c r="G9733">
        <v>5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7346</v>
      </c>
    </row>
    <row r="9734" spans="1:13">
      <c r="A9734" s="13">
        <f t="shared" si="152"/>
        <v>8</v>
      </c>
      <c r="B9734">
        <v>3036896</v>
      </c>
      <c r="C9734">
        <v>1380</v>
      </c>
      <c r="D9734">
        <v>1500</v>
      </c>
      <c r="E9734"/>
      <c r="F9734" t="s">
        <v>253</v>
      </c>
      <c r="G9734">
        <v>8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7345</v>
      </c>
    </row>
    <row r="9735" spans="1:13">
      <c r="A9735" s="13">
        <f t="shared" si="152"/>
        <v>10</v>
      </c>
      <c r="B9735">
        <v>3036896</v>
      </c>
      <c r="C9735">
        <v>1400</v>
      </c>
      <c r="D9735">
        <v>1500</v>
      </c>
      <c r="E9735"/>
      <c r="F9735" t="s">
        <v>253</v>
      </c>
      <c r="G9735">
        <v>10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7345</v>
      </c>
    </row>
    <row r="9736" spans="1:13">
      <c r="A9736" s="13">
        <f t="shared" si="152"/>
        <v>6</v>
      </c>
      <c r="B9736">
        <v>3036897</v>
      </c>
      <c r="C9736">
        <v>1380</v>
      </c>
      <c r="D9736">
        <v>1500</v>
      </c>
      <c r="E9736"/>
      <c r="F9736" t="s">
        <v>253</v>
      </c>
      <c r="G9736">
        <v>6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7347</v>
      </c>
    </row>
    <row r="9737" spans="1:13">
      <c r="A9737" s="13">
        <f t="shared" si="152"/>
        <v>7</v>
      </c>
      <c r="B9737">
        <v>3036897</v>
      </c>
      <c r="C9737">
        <v>1400</v>
      </c>
      <c r="D9737">
        <v>1500</v>
      </c>
      <c r="E9737"/>
      <c r="F9737" t="s">
        <v>253</v>
      </c>
      <c r="G9737">
        <v>7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7347</v>
      </c>
    </row>
    <row r="9738" spans="1:13">
      <c r="A9738" s="13">
        <f t="shared" si="152"/>
        <v>1</v>
      </c>
      <c r="B9738">
        <v>3036898</v>
      </c>
      <c r="C9738">
        <v>1380</v>
      </c>
      <c r="D9738">
        <v>1500</v>
      </c>
      <c r="E9738"/>
      <c r="F9738" t="s">
        <v>253</v>
      </c>
      <c r="G9738">
        <v>1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7348</v>
      </c>
    </row>
    <row r="9739" spans="1:13">
      <c r="A9739" s="13">
        <f t="shared" si="152"/>
        <v>8</v>
      </c>
      <c r="B9739">
        <v>3036898</v>
      </c>
      <c r="C9739">
        <v>1400</v>
      </c>
      <c r="D9739">
        <v>1500</v>
      </c>
      <c r="E9739"/>
      <c r="F9739" t="s">
        <v>253</v>
      </c>
      <c r="G9739">
        <v>8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7348</v>
      </c>
    </row>
    <row r="9740" spans="1:13">
      <c r="A9740" s="13">
        <f t="shared" si="152"/>
        <v>9</v>
      </c>
      <c r="B9740">
        <v>3036899</v>
      </c>
      <c r="C9740">
        <v>1380</v>
      </c>
      <c r="D9740">
        <v>1500</v>
      </c>
      <c r="E9740"/>
      <c r="F9740" t="s">
        <v>253</v>
      </c>
      <c r="G9740">
        <v>9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7349</v>
      </c>
    </row>
    <row r="9741" spans="1:13">
      <c r="A9741" s="13">
        <f t="shared" si="152"/>
        <v>8</v>
      </c>
      <c r="B9741">
        <v>3036899</v>
      </c>
      <c r="C9741">
        <v>1400</v>
      </c>
      <c r="D9741">
        <v>1500</v>
      </c>
      <c r="E9741"/>
      <c r="F9741" t="s">
        <v>253</v>
      </c>
      <c r="G9741">
        <v>8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7349</v>
      </c>
    </row>
    <row r="9742" spans="1:13">
      <c r="A9742" s="13">
        <f t="shared" si="152"/>
        <v>4</v>
      </c>
      <c r="B9742">
        <v>3036900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7350</v>
      </c>
    </row>
    <row r="9743" spans="1:13">
      <c r="A9743" s="13">
        <f t="shared" si="152"/>
        <v>2</v>
      </c>
      <c r="B9743">
        <v>3036900</v>
      </c>
      <c r="C9743">
        <v>1400</v>
      </c>
      <c r="D9743">
        <v>1500</v>
      </c>
      <c r="E9743"/>
      <c r="F9743" t="s">
        <v>253</v>
      </c>
      <c r="G9743">
        <v>2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7350</v>
      </c>
    </row>
    <row r="9744" spans="1:13">
      <c r="A9744" s="13">
        <f t="shared" si="152"/>
        <v>6</v>
      </c>
      <c r="B9744">
        <v>3036901</v>
      </c>
      <c r="C9744">
        <v>1380</v>
      </c>
      <c r="D9744">
        <v>1500</v>
      </c>
      <c r="E9744"/>
      <c r="F9744" t="s">
        <v>253</v>
      </c>
      <c r="G9744">
        <v>6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7351</v>
      </c>
    </row>
    <row r="9745" spans="1:13">
      <c r="A9745" s="13">
        <f t="shared" si="152"/>
        <v>12</v>
      </c>
      <c r="B9745">
        <v>3036901</v>
      </c>
      <c r="C9745">
        <v>1400</v>
      </c>
      <c r="D9745">
        <v>1500</v>
      </c>
      <c r="E9745"/>
      <c r="F9745" t="s">
        <v>253</v>
      </c>
      <c r="G9745">
        <v>12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7351</v>
      </c>
    </row>
    <row r="9746" spans="1:13">
      <c r="A9746" s="13">
        <f t="shared" si="152"/>
        <v>3</v>
      </c>
      <c r="B9746">
        <v>3036902</v>
      </c>
      <c r="C9746">
        <v>1380</v>
      </c>
      <c r="D9746">
        <v>1500</v>
      </c>
      <c r="E9746"/>
      <c r="F9746" t="s">
        <v>253</v>
      </c>
      <c r="G9746">
        <v>3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7352</v>
      </c>
    </row>
    <row r="9747" spans="1:13">
      <c r="A9747" s="13">
        <f t="shared" si="152"/>
        <v>4</v>
      </c>
      <c r="B9747">
        <v>3036902</v>
      </c>
      <c r="C9747">
        <v>1400</v>
      </c>
      <c r="D9747">
        <v>1500</v>
      </c>
      <c r="E9747"/>
      <c r="F9747" t="s">
        <v>253</v>
      </c>
      <c r="G9747">
        <v>4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7352</v>
      </c>
    </row>
    <row r="9748" spans="1:13">
      <c r="A9748" s="13">
        <f t="shared" si="152"/>
        <v>13</v>
      </c>
      <c r="B9748">
        <v>3036929</v>
      </c>
      <c r="C9748">
        <v>1380</v>
      </c>
      <c r="D9748">
        <v>1500</v>
      </c>
      <c r="E9748"/>
      <c r="F9748" t="s">
        <v>253</v>
      </c>
      <c r="G9748">
        <v>13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8773</v>
      </c>
    </row>
    <row r="9749" spans="1:13">
      <c r="A9749" s="13">
        <f t="shared" si="152"/>
        <v>1</v>
      </c>
      <c r="B9749">
        <v>3036930</v>
      </c>
      <c r="C9749">
        <v>1380</v>
      </c>
      <c r="D9749">
        <v>1500</v>
      </c>
      <c r="E9749"/>
      <c r="F9749" t="s">
        <v>253</v>
      </c>
      <c r="G9749">
        <v>1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7353</v>
      </c>
    </row>
    <row r="9750" spans="1:13">
      <c r="A9750" s="13">
        <f t="shared" si="152"/>
        <v>14</v>
      </c>
      <c r="B9750">
        <v>3036946</v>
      </c>
      <c r="C9750">
        <v>1380</v>
      </c>
      <c r="D9750">
        <v>1500</v>
      </c>
      <c r="E9750"/>
      <c r="F9750" t="s">
        <v>253</v>
      </c>
      <c r="G9750">
        <v>14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9517</v>
      </c>
    </row>
    <row r="9751" spans="1:13">
      <c r="A9751" s="13">
        <f t="shared" si="152"/>
        <v>14</v>
      </c>
      <c r="B9751">
        <v>3036948</v>
      </c>
      <c r="C9751">
        <v>1380</v>
      </c>
      <c r="D9751">
        <v>1500</v>
      </c>
      <c r="E9751"/>
      <c r="F9751" t="s">
        <v>253</v>
      </c>
      <c r="G9751">
        <v>14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9518</v>
      </c>
    </row>
    <row r="9752" spans="1:13">
      <c r="A9752" s="13">
        <f t="shared" si="152"/>
        <v>7</v>
      </c>
      <c r="B9752">
        <v>3036949</v>
      </c>
      <c r="C9752">
        <v>1380</v>
      </c>
      <c r="D9752">
        <v>1500</v>
      </c>
      <c r="E9752"/>
      <c r="F9752" t="s">
        <v>253</v>
      </c>
      <c r="G9752">
        <v>7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9519</v>
      </c>
    </row>
    <row r="9753" spans="1:13">
      <c r="A9753" s="13">
        <f t="shared" si="152"/>
        <v>11</v>
      </c>
      <c r="B9753">
        <v>3036950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9520</v>
      </c>
    </row>
    <row r="9754" spans="1:13">
      <c r="A9754" s="13">
        <f t="shared" si="152"/>
        <v>14</v>
      </c>
      <c r="B9754">
        <v>3036951</v>
      </c>
      <c r="C9754">
        <v>1380</v>
      </c>
      <c r="D9754">
        <v>1500</v>
      </c>
      <c r="E9754"/>
      <c r="F9754" t="s">
        <v>253</v>
      </c>
      <c r="G9754">
        <v>14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9521</v>
      </c>
    </row>
    <row r="9755" spans="1:13">
      <c r="A9755" s="13">
        <f t="shared" si="152"/>
        <v>5</v>
      </c>
      <c r="B9755">
        <v>3036952</v>
      </c>
      <c r="C9755">
        <v>1380</v>
      </c>
      <c r="D9755">
        <v>1500</v>
      </c>
      <c r="E9755"/>
      <c r="F9755" t="s">
        <v>253</v>
      </c>
      <c r="G9755">
        <v>5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9522</v>
      </c>
    </row>
    <row r="9756" spans="1:13">
      <c r="A9756" s="13">
        <f t="shared" si="152"/>
        <v>7</v>
      </c>
      <c r="B9756">
        <v>3036954</v>
      </c>
      <c r="C9756">
        <v>1380</v>
      </c>
      <c r="D9756">
        <v>1500</v>
      </c>
      <c r="E9756"/>
      <c r="F9756" t="s">
        <v>253</v>
      </c>
      <c r="G9756">
        <v>7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9523</v>
      </c>
    </row>
    <row r="9757" spans="1:13">
      <c r="A9757" s="13">
        <f t="shared" si="152"/>
        <v>13</v>
      </c>
      <c r="B9757">
        <v>3036955</v>
      </c>
      <c r="C9757">
        <v>1380</v>
      </c>
      <c r="D9757">
        <v>1500</v>
      </c>
      <c r="E9757"/>
      <c r="F9757" t="s">
        <v>253</v>
      </c>
      <c r="G9757">
        <v>13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9524</v>
      </c>
    </row>
    <row r="9758" spans="1:13">
      <c r="A9758" s="13">
        <f t="shared" si="152"/>
        <v>9</v>
      </c>
      <c r="B9758">
        <v>3036956</v>
      </c>
      <c r="C9758">
        <v>1380</v>
      </c>
      <c r="D9758">
        <v>1500</v>
      </c>
      <c r="E9758"/>
      <c r="F9758" t="s">
        <v>253</v>
      </c>
      <c r="G9758">
        <v>9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9525</v>
      </c>
    </row>
    <row r="9759" spans="1:13">
      <c r="A9759" s="13">
        <f t="shared" si="152"/>
        <v>17</v>
      </c>
      <c r="B9759">
        <v>3036957</v>
      </c>
      <c r="C9759">
        <v>1380</v>
      </c>
      <c r="D9759">
        <v>1500</v>
      </c>
      <c r="E9759"/>
      <c r="F9759" t="s">
        <v>253</v>
      </c>
      <c r="G9759">
        <v>17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9526</v>
      </c>
    </row>
    <row r="9760" spans="1:13">
      <c r="A9760" s="13">
        <f t="shared" si="152"/>
        <v>3</v>
      </c>
      <c r="B9760">
        <v>3036958</v>
      </c>
      <c r="C9760">
        <v>1380</v>
      </c>
      <c r="D9760">
        <v>1500</v>
      </c>
      <c r="E9760"/>
      <c r="F9760" t="s">
        <v>253</v>
      </c>
      <c r="G9760">
        <v>3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9527</v>
      </c>
    </row>
    <row r="9761" spans="1:13">
      <c r="A9761" s="13">
        <f t="shared" si="152"/>
        <v>9</v>
      </c>
      <c r="B9761">
        <v>3036960</v>
      </c>
      <c r="C9761">
        <v>1380</v>
      </c>
      <c r="D9761">
        <v>1500</v>
      </c>
      <c r="E9761"/>
      <c r="F9761" t="s">
        <v>253</v>
      </c>
      <c r="G9761">
        <v>9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9528</v>
      </c>
    </row>
    <row r="9762" spans="1:13">
      <c r="A9762" s="13">
        <f t="shared" si="152"/>
        <v>19</v>
      </c>
      <c r="B9762">
        <v>3036961</v>
      </c>
      <c r="C9762">
        <v>1380</v>
      </c>
      <c r="D9762">
        <v>1500</v>
      </c>
      <c r="E9762"/>
      <c r="F9762" t="s">
        <v>253</v>
      </c>
      <c r="G9762">
        <v>19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9529</v>
      </c>
    </row>
    <row r="9763" spans="1:13">
      <c r="A9763" s="13">
        <f t="shared" si="152"/>
        <v>11</v>
      </c>
      <c r="B9763">
        <v>3036962</v>
      </c>
      <c r="C9763">
        <v>1380</v>
      </c>
      <c r="D9763">
        <v>1500</v>
      </c>
      <c r="E9763"/>
      <c r="F9763" t="s">
        <v>253</v>
      </c>
      <c r="G9763">
        <v>11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9530</v>
      </c>
    </row>
    <row r="9764" spans="1:13">
      <c r="A9764" s="13">
        <f t="shared" si="152"/>
        <v>5</v>
      </c>
      <c r="B9764">
        <v>3036963</v>
      </c>
      <c r="C9764">
        <v>1380</v>
      </c>
      <c r="D9764">
        <v>1500</v>
      </c>
      <c r="E9764"/>
      <c r="F9764" t="s">
        <v>253</v>
      </c>
      <c r="G9764">
        <v>5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9531</v>
      </c>
    </row>
    <row r="9765" spans="1:13">
      <c r="A9765" s="13">
        <f t="shared" si="152"/>
        <v>2</v>
      </c>
      <c r="B9765">
        <v>3036964</v>
      </c>
      <c r="C9765">
        <v>1380</v>
      </c>
      <c r="D9765">
        <v>1500</v>
      </c>
      <c r="E9765"/>
      <c r="F9765" t="s">
        <v>253</v>
      </c>
      <c r="G9765">
        <v>2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9532</v>
      </c>
    </row>
    <row r="9766" spans="1:13">
      <c r="A9766" s="13">
        <f t="shared" si="152"/>
        <v>10</v>
      </c>
      <c r="B9766">
        <v>3036965</v>
      </c>
      <c r="C9766">
        <v>1380</v>
      </c>
      <c r="D9766">
        <v>1500</v>
      </c>
      <c r="E9766"/>
      <c r="F9766" t="s">
        <v>253</v>
      </c>
      <c r="G9766">
        <v>10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9533</v>
      </c>
    </row>
    <row r="9767" spans="1:13">
      <c r="A9767" s="13">
        <f t="shared" si="152"/>
        <v>11</v>
      </c>
      <c r="B9767">
        <v>3036966</v>
      </c>
      <c r="C9767">
        <v>1380</v>
      </c>
      <c r="D9767">
        <v>1500</v>
      </c>
      <c r="E9767"/>
      <c r="F9767" t="s">
        <v>253</v>
      </c>
      <c r="G9767">
        <v>11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9534</v>
      </c>
    </row>
    <row r="9768" spans="1:13">
      <c r="A9768" s="13">
        <f t="shared" si="152"/>
        <v>13</v>
      </c>
      <c r="B9768">
        <v>3036967</v>
      </c>
      <c r="C9768">
        <v>1380</v>
      </c>
      <c r="D9768">
        <v>1500</v>
      </c>
      <c r="E9768"/>
      <c r="F9768" t="s">
        <v>253</v>
      </c>
      <c r="G9768">
        <v>13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9535</v>
      </c>
    </row>
    <row r="9769" spans="1:13">
      <c r="A9769" s="13">
        <f t="shared" si="152"/>
        <v>9</v>
      </c>
      <c r="B9769">
        <v>3036968</v>
      </c>
      <c r="C9769">
        <v>1380</v>
      </c>
      <c r="D9769">
        <v>1500</v>
      </c>
      <c r="E9769"/>
      <c r="F9769" t="s">
        <v>253</v>
      </c>
      <c r="G9769">
        <v>9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7354</v>
      </c>
    </row>
    <row r="9770" spans="1:13">
      <c r="A9770" s="13">
        <f t="shared" si="152"/>
        <v>9</v>
      </c>
      <c r="B9770">
        <v>3036969</v>
      </c>
      <c r="C9770">
        <v>1380</v>
      </c>
      <c r="D9770">
        <v>1500</v>
      </c>
      <c r="E9770"/>
      <c r="F9770" t="s">
        <v>253</v>
      </c>
      <c r="G9770">
        <v>9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7355</v>
      </c>
    </row>
    <row r="9771" spans="1:13">
      <c r="A9771" s="13">
        <f t="shared" si="152"/>
        <v>11</v>
      </c>
      <c r="B9771">
        <v>3036970</v>
      </c>
      <c r="C9771">
        <v>1380</v>
      </c>
      <c r="D9771">
        <v>1500</v>
      </c>
      <c r="E9771"/>
      <c r="F9771" t="s">
        <v>253</v>
      </c>
      <c r="G9771">
        <v>11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7356</v>
      </c>
    </row>
    <row r="9772" spans="1:13">
      <c r="A9772" s="13">
        <f t="shared" si="152"/>
        <v>14</v>
      </c>
      <c r="B9772">
        <v>3036971</v>
      </c>
      <c r="C9772">
        <v>1380</v>
      </c>
      <c r="D9772">
        <v>1500</v>
      </c>
      <c r="E9772"/>
      <c r="F9772" t="s">
        <v>253</v>
      </c>
      <c r="G9772">
        <v>14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7357</v>
      </c>
    </row>
    <row r="9773" spans="1:13">
      <c r="A9773" s="13">
        <f t="shared" si="152"/>
        <v>13</v>
      </c>
      <c r="B9773">
        <v>3036972</v>
      </c>
      <c r="C9773">
        <v>1380</v>
      </c>
      <c r="D9773">
        <v>1500</v>
      </c>
      <c r="E9773"/>
      <c r="F9773" t="s">
        <v>253</v>
      </c>
      <c r="G9773">
        <v>13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7358</v>
      </c>
    </row>
    <row r="9774" spans="1:13">
      <c r="A9774" s="13">
        <f t="shared" si="152"/>
        <v>12</v>
      </c>
      <c r="B9774">
        <v>3036973</v>
      </c>
      <c r="C9774">
        <v>1380</v>
      </c>
      <c r="D9774">
        <v>1500</v>
      </c>
      <c r="E9774"/>
      <c r="F9774" t="s">
        <v>253</v>
      </c>
      <c r="G9774">
        <v>12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7354</v>
      </c>
    </row>
    <row r="9775" spans="1:13">
      <c r="A9775" s="13">
        <f t="shared" si="152"/>
        <v>5</v>
      </c>
      <c r="B9775">
        <v>3036974</v>
      </c>
      <c r="C9775">
        <v>1380</v>
      </c>
      <c r="D9775">
        <v>1500</v>
      </c>
      <c r="E9775"/>
      <c r="F9775" t="s">
        <v>253</v>
      </c>
      <c r="G9775">
        <v>5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7355</v>
      </c>
    </row>
    <row r="9776" spans="1:13">
      <c r="A9776" s="13">
        <f t="shared" si="152"/>
        <v>12</v>
      </c>
      <c r="B9776">
        <v>3036975</v>
      </c>
      <c r="C9776">
        <v>1380</v>
      </c>
      <c r="D9776">
        <v>1500</v>
      </c>
      <c r="E9776"/>
      <c r="F9776" t="s">
        <v>253</v>
      </c>
      <c r="G9776">
        <v>12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7356</v>
      </c>
    </row>
    <row r="9777" spans="1:13">
      <c r="A9777" s="13">
        <f t="shared" si="152"/>
        <v>10</v>
      </c>
      <c r="B9777">
        <v>3036976</v>
      </c>
      <c r="C9777">
        <v>1380</v>
      </c>
      <c r="D9777">
        <v>1500</v>
      </c>
      <c r="E9777"/>
      <c r="F9777" t="s">
        <v>253</v>
      </c>
      <c r="G9777">
        <v>10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7357</v>
      </c>
    </row>
    <row r="9778" spans="1:13">
      <c r="A9778" s="13">
        <f t="shared" si="152"/>
        <v>9</v>
      </c>
      <c r="B9778">
        <v>3036977</v>
      </c>
      <c r="C9778">
        <v>1380</v>
      </c>
      <c r="D9778">
        <v>1500</v>
      </c>
      <c r="E9778"/>
      <c r="F9778" t="s">
        <v>253</v>
      </c>
      <c r="G9778">
        <v>9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7358</v>
      </c>
    </row>
    <row r="9779" spans="1:13">
      <c r="A9779" s="13">
        <f t="shared" si="152"/>
        <v>13</v>
      </c>
      <c r="B9779">
        <v>3036978</v>
      </c>
      <c r="C9779">
        <v>1380</v>
      </c>
      <c r="D9779">
        <v>1500</v>
      </c>
      <c r="E9779"/>
      <c r="F9779" t="s">
        <v>253</v>
      </c>
      <c r="G9779">
        <v>13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7354</v>
      </c>
    </row>
    <row r="9780" spans="1:13">
      <c r="A9780" s="13">
        <f t="shared" si="152"/>
        <v>13</v>
      </c>
      <c r="B9780">
        <v>3036979</v>
      </c>
      <c r="C9780">
        <v>1380</v>
      </c>
      <c r="D9780">
        <v>1500</v>
      </c>
      <c r="E9780"/>
      <c r="F9780" t="s">
        <v>253</v>
      </c>
      <c r="G9780">
        <v>13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7355</v>
      </c>
    </row>
    <row r="9781" spans="1:13">
      <c r="A9781" s="13">
        <f t="shared" si="152"/>
        <v>10</v>
      </c>
      <c r="B9781">
        <v>3036980</v>
      </c>
      <c r="C9781">
        <v>1380</v>
      </c>
      <c r="D9781">
        <v>1500</v>
      </c>
      <c r="E9781"/>
      <c r="F9781" t="s">
        <v>253</v>
      </c>
      <c r="G9781">
        <v>10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7356</v>
      </c>
    </row>
    <row r="9782" spans="1:13">
      <c r="A9782" s="13">
        <f t="shared" si="152"/>
        <v>19</v>
      </c>
      <c r="B9782">
        <v>3036981</v>
      </c>
      <c r="C9782">
        <v>1380</v>
      </c>
      <c r="D9782">
        <v>1500</v>
      </c>
      <c r="E9782"/>
      <c r="F9782" t="s">
        <v>253</v>
      </c>
      <c r="G9782">
        <v>19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7357</v>
      </c>
    </row>
    <row r="9783" spans="1:13">
      <c r="A9783" s="13">
        <f t="shared" si="152"/>
        <v>13</v>
      </c>
      <c r="B9783">
        <v>3036983</v>
      </c>
      <c r="C9783">
        <v>1380</v>
      </c>
      <c r="D9783">
        <v>1500</v>
      </c>
      <c r="E9783"/>
      <c r="F9783" t="s">
        <v>253</v>
      </c>
      <c r="G9783">
        <v>13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7358</v>
      </c>
    </row>
    <row r="9784" spans="1:13">
      <c r="A9784" s="13">
        <f t="shared" si="152"/>
        <v>10</v>
      </c>
      <c r="B9784">
        <v>3036984</v>
      </c>
      <c r="C9784">
        <v>1380</v>
      </c>
      <c r="D9784">
        <v>1500</v>
      </c>
      <c r="E9784"/>
      <c r="F9784" t="s">
        <v>253</v>
      </c>
      <c r="G9784">
        <v>10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7354</v>
      </c>
    </row>
    <row r="9785" spans="1:13">
      <c r="A9785" s="13">
        <f t="shared" si="152"/>
        <v>9</v>
      </c>
      <c r="B9785">
        <v>3036985</v>
      </c>
      <c r="C9785">
        <v>1380</v>
      </c>
      <c r="D9785">
        <v>1500</v>
      </c>
      <c r="E9785"/>
      <c r="F9785" t="s">
        <v>253</v>
      </c>
      <c r="G9785">
        <v>9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7355</v>
      </c>
    </row>
    <row r="9786" spans="1:13">
      <c r="A9786" s="13">
        <f t="shared" si="152"/>
        <v>14</v>
      </c>
      <c r="B9786">
        <v>3036986</v>
      </c>
      <c r="C9786">
        <v>1380</v>
      </c>
      <c r="D9786">
        <v>1500</v>
      </c>
      <c r="E9786"/>
      <c r="F9786" t="s">
        <v>253</v>
      </c>
      <c r="G9786">
        <v>14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7356</v>
      </c>
    </row>
    <row r="9787" spans="1:13">
      <c r="A9787" s="13">
        <f t="shared" si="152"/>
        <v>24</v>
      </c>
      <c r="B9787">
        <v>3036987</v>
      </c>
      <c r="C9787">
        <v>1380</v>
      </c>
      <c r="D9787">
        <v>1500</v>
      </c>
      <c r="E9787"/>
      <c r="F9787" t="s">
        <v>253</v>
      </c>
      <c r="G9787">
        <v>24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7357</v>
      </c>
    </row>
    <row r="9788" spans="1:13">
      <c r="A9788" s="13">
        <f t="shared" si="152"/>
        <v>10</v>
      </c>
      <c r="B9788">
        <v>3036988</v>
      </c>
      <c r="C9788">
        <v>1380</v>
      </c>
      <c r="D9788">
        <v>1500</v>
      </c>
      <c r="E9788"/>
      <c r="F9788" t="s">
        <v>253</v>
      </c>
      <c r="G9788">
        <v>10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7358</v>
      </c>
    </row>
    <row r="9789" spans="1:13">
      <c r="A9789" s="13">
        <f t="shared" si="152"/>
        <v>5</v>
      </c>
      <c r="B9789">
        <v>3036989</v>
      </c>
      <c r="C9789">
        <v>1380</v>
      </c>
      <c r="D9789">
        <v>1500</v>
      </c>
      <c r="E9789"/>
      <c r="F9789" t="s">
        <v>253</v>
      </c>
      <c r="G9789">
        <v>5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9536</v>
      </c>
    </row>
    <row r="9790" spans="1:13">
      <c r="A9790" s="13">
        <f t="shared" si="152"/>
        <v>5</v>
      </c>
      <c r="B9790">
        <v>3036990</v>
      </c>
      <c r="C9790">
        <v>1380</v>
      </c>
      <c r="D9790">
        <v>1500</v>
      </c>
      <c r="E9790"/>
      <c r="F9790" t="s">
        <v>253</v>
      </c>
      <c r="G9790">
        <v>5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9537</v>
      </c>
    </row>
    <row r="9791" spans="1:13">
      <c r="A9791" s="13">
        <f t="shared" si="152"/>
        <v>9</v>
      </c>
      <c r="B9791">
        <v>3036991</v>
      </c>
      <c r="C9791">
        <v>1380</v>
      </c>
      <c r="D9791">
        <v>1500</v>
      </c>
      <c r="E9791"/>
      <c r="F9791" t="s">
        <v>253</v>
      </c>
      <c r="G9791">
        <v>9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9538</v>
      </c>
    </row>
    <row r="9792" spans="1:13">
      <c r="A9792" s="13">
        <f t="shared" si="152"/>
        <v>18</v>
      </c>
      <c r="B9792">
        <v>3036992</v>
      </c>
      <c r="C9792">
        <v>1380</v>
      </c>
      <c r="D9792">
        <v>1500</v>
      </c>
      <c r="E9792"/>
      <c r="F9792" t="s">
        <v>253</v>
      </c>
      <c r="G9792">
        <v>18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9539</v>
      </c>
    </row>
    <row r="9793" spans="1:13">
      <c r="A9793" s="13">
        <f t="shared" si="152"/>
        <v>21</v>
      </c>
      <c r="B9793">
        <v>3036993</v>
      </c>
      <c r="C9793">
        <v>1380</v>
      </c>
      <c r="D9793">
        <v>1500</v>
      </c>
      <c r="E9793"/>
      <c r="F9793" t="s">
        <v>253</v>
      </c>
      <c r="G9793">
        <v>21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9540</v>
      </c>
    </row>
    <row r="9794" spans="1:13">
      <c r="A9794" s="13">
        <f t="shared" si="152"/>
        <v>8</v>
      </c>
      <c r="B9794">
        <v>3036994</v>
      </c>
      <c r="C9794">
        <v>1380</v>
      </c>
      <c r="D9794">
        <v>1500</v>
      </c>
      <c r="E9794"/>
      <c r="F9794" t="s">
        <v>253</v>
      </c>
      <c r="G9794">
        <v>8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9541</v>
      </c>
    </row>
    <row r="9795" spans="1:13">
      <c r="A9795" s="13">
        <f t="shared" ref="A9795:A9858" si="153">G9795+H9795+I9795</f>
        <v>10</v>
      </c>
      <c r="B9795">
        <v>3036995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9542</v>
      </c>
    </row>
    <row r="9796" spans="1:13">
      <c r="A9796" s="13">
        <f t="shared" si="153"/>
        <v>10</v>
      </c>
      <c r="B9796">
        <v>3036996</v>
      </c>
      <c r="C9796">
        <v>1380</v>
      </c>
      <c r="D9796">
        <v>1500</v>
      </c>
      <c r="E9796"/>
      <c r="F9796" t="s">
        <v>253</v>
      </c>
      <c r="G9796">
        <v>10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9543</v>
      </c>
    </row>
    <row r="9797" spans="1:13">
      <c r="A9797" s="13">
        <f t="shared" si="153"/>
        <v>2</v>
      </c>
      <c r="B9797">
        <v>3038544</v>
      </c>
      <c r="C9797">
        <v>1400</v>
      </c>
      <c r="D9797">
        <v>1500</v>
      </c>
      <c r="E9797"/>
      <c r="F9797" t="s">
        <v>253</v>
      </c>
      <c r="G9797">
        <v>2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7359</v>
      </c>
    </row>
    <row r="9798" spans="1:13">
      <c r="A9798" s="13">
        <f t="shared" si="153"/>
        <v>22</v>
      </c>
      <c r="B9798">
        <v>3038545</v>
      </c>
      <c r="C9798">
        <v>1400</v>
      </c>
      <c r="D9798">
        <v>1500</v>
      </c>
      <c r="E9798"/>
      <c r="F9798" t="s">
        <v>253</v>
      </c>
      <c r="G9798">
        <v>22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7360</v>
      </c>
    </row>
    <row r="9799" spans="1:13">
      <c r="A9799" s="13">
        <f t="shared" si="153"/>
        <v>2</v>
      </c>
      <c r="B9799">
        <v>3038546</v>
      </c>
      <c r="C9799">
        <v>1400</v>
      </c>
      <c r="D9799">
        <v>1500</v>
      </c>
      <c r="E9799"/>
      <c r="F9799" t="s">
        <v>253</v>
      </c>
      <c r="G9799">
        <v>2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7361</v>
      </c>
    </row>
    <row r="9800" spans="1:13">
      <c r="A9800" s="13">
        <f t="shared" si="153"/>
        <v>347</v>
      </c>
      <c r="B9800">
        <v>3038547</v>
      </c>
      <c r="C9800">
        <v>1380</v>
      </c>
      <c r="D9800">
        <v>1500</v>
      </c>
      <c r="E9800"/>
      <c r="F9800" t="s">
        <v>289</v>
      </c>
      <c r="G9800">
        <v>347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8623</v>
      </c>
    </row>
    <row r="9801" spans="1:13">
      <c r="A9801" s="13">
        <f t="shared" si="153"/>
        <v>30</v>
      </c>
      <c r="B9801">
        <v>3038549</v>
      </c>
      <c r="C9801">
        <v>1380</v>
      </c>
      <c r="D9801">
        <v>1500</v>
      </c>
      <c r="E9801"/>
      <c r="F9801" t="s">
        <v>253</v>
      </c>
      <c r="G9801">
        <v>30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7362</v>
      </c>
    </row>
    <row r="9802" spans="1:13">
      <c r="A9802" s="13">
        <f t="shared" si="153"/>
        <v>10</v>
      </c>
      <c r="B9802">
        <v>3038550</v>
      </c>
      <c r="C9802">
        <v>1380</v>
      </c>
      <c r="D9802">
        <v>1500</v>
      </c>
      <c r="E9802"/>
      <c r="F9802" t="s">
        <v>253</v>
      </c>
      <c r="G9802">
        <v>10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7363</v>
      </c>
    </row>
    <row r="9803" spans="1:13">
      <c r="A9803" s="13">
        <f t="shared" si="153"/>
        <v>10</v>
      </c>
      <c r="B9803">
        <v>3038551</v>
      </c>
      <c r="C9803">
        <v>1380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7364</v>
      </c>
    </row>
    <row r="9804" spans="1:13">
      <c r="A9804" s="13">
        <f t="shared" si="153"/>
        <v>22</v>
      </c>
      <c r="B9804">
        <v>3038552</v>
      </c>
      <c r="C9804">
        <v>1380</v>
      </c>
      <c r="D9804">
        <v>1500</v>
      </c>
      <c r="E9804"/>
      <c r="F9804" t="s">
        <v>253</v>
      </c>
      <c r="G9804">
        <v>22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7365</v>
      </c>
    </row>
    <row r="9805" spans="1:13">
      <c r="A9805" s="13">
        <f t="shared" si="153"/>
        <v>2</v>
      </c>
      <c r="B9805">
        <v>3038553</v>
      </c>
      <c r="C9805">
        <v>1380</v>
      </c>
      <c r="D9805">
        <v>1500</v>
      </c>
      <c r="E9805"/>
      <c r="F9805" t="s">
        <v>253</v>
      </c>
      <c r="G9805">
        <v>2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7366</v>
      </c>
    </row>
    <row r="9806" spans="1:13">
      <c r="A9806" s="13">
        <f t="shared" si="153"/>
        <v>7</v>
      </c>
      <c r="B9806">
        <v>3038554</v>
      </c>
      <c r="C9806">
        <v>1380</v>
      </c>
      <c r="D9806">
        <v>1500</v>
      </c>
      <c r="E9806"/>
      <c r="F9806" t="s">
        <v>253</v>
      </c>
      <c r="G9806">
        <v>7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8302</v>
      </c>
    </row>
    <row r="9807" spans="1:13">
      <c r="A9807" s="13">
        <f t="shared" si="153"/>
        <v>50</v>
      </c>
      <c r="B9807">
        <v>3038555</v>
      </c>
      <c r="C9807">
        <v>1380</v>
      </c>
      <c r="D9807">
        <v>1500</v>
      </c>
      <c r="E9807"/>
      <c r="F9807" t="s">
        <v>253</v>
      </c>
      <c r="G9807">
        <v>50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7367</v>
      </c>
    </row>
    <row r="9808" spans="1:13">
      <c r="A9808" s="13">
        <f t="shared" si="153"/>
        <v>10</v>
      </c>
      <c r="B9808">
        <v>3038556</v>
      </c>
      <c r="C9808">
        <v>1380</v>
      </c>
      <c r="D9808">
        <v>1500</v>
      </c>
      <c r="E9808"/>
      <c r="F9808" t="s">
        <v>253</v>
      </c>
      <c r="G9808">
        <v>10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7368</v>
      </c>
    </row>
    <row r="9809" spans="1:13">
      <c r="A9809" s="13">
        <f t="shared" si="153"/>
        <v>10</v>
      </c>
      <c r="B9809">
        <v>3038557</v>
      </c>
      <c r="C9809">
        <v>1380</v>
      </c>
      <c r="D9809">
        <v>1500</v>
      </c>
      <c r="E9809"/>
      <c r="F9809" t="s">
        <v>253</v>
      </c>
      <c r="G9809">
        <v>10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7369</v>
      </c>
    </row>
    <row r="9810" spans="1:13">
      <c r="A9810" s="13">
        <f t="shared" si="153"/>
        <v>10</v>
      </c>
      <c r="B9810">
        <v>3038558</v>
      </c>
      <c r="C9810">
        <v>1380</v>
      </c>
      <c r="D9810">
        <v>1500</v>
      </c>
      <c r="E9810"/>
      <c r="F9810" t="s">
        <v>253</v>
      </c>
      <c r="G9810">
        <v>10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7370</v>
      </c>
    </row>
    <row r="9811" spans="1:13">
      <c r="A9811" s="13">
        <f t="shared" si="153"/>
        <v>2</v>
      </c>
      <c r="B9811">
        <v>3038559</v>
      </c>
      <c r="C9811">
        <v>1380</v>
      </c>
      <c r="D9811">
        <v>1500</v>
      </c>
      <c r="E9811"/>
      <c r="F9811" t="s">
        <v>253</v>
      </c>
      <c r="G9811">
        <v>2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7371</v>
      </c>
    </row>
    <row r="9812" spans="1:13">
      <c r="A9812" s="13">
        <f t="shared" si="153"/>
        <v>8</v>
      </c>
      <c r="B9812">
        <v>3038560</v>
      </c>
      <c r="C9812">
        <v>1380</v>
      </c>
      <c r="D9812">
        <v>1500</v>
      </c>
      <c r="E9812"/>
      <c r="F9812" t="s">
        <v>253</v>
      </c>
      <c r="G9812">
        <v>8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7372</v>
      </c>
    </row>
    <row r="9813" spans="1:13">
      <c r="A9813" s="13">
        <f t="shared" si="153"/>
        <v>4</v>
      </c>
      <c r="B9813">
        <v>3038561</v>
      </c>
      <c r="C9813">
        <v>1380</v>
      </c>
      <c r="D9813">
        <v>1500</v>
      </c>
      <c r="E9813"/>
      <c r="F9813" t="s">
        <v>253</v>
      </c>
      <c r="G9813">
        <v>4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7373</v>
      </c>
    </row>
    <row r="9814" spans="1:13">
      <c r="A9814" s="13">
        <f t="shared" si="153"/>
        <v>4</v>
      </c>
      <c r="B9814">
        <v>3038562</v>
      </c>
      <c r="C9814">
        <v>1380</v>
      </c>
      <c r="D9814">
        <v>1500</v>
      </c>
      <c r="E9814"/>
      <c r="F9814" t="s">
        <v>253</v>
      </c>
      <c r="G9814">
        <v>4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7374</v>
      </c>
    </row>
    <row r="9815" spans="1:13">
      <c r="A9815" s="13">
        <f t="shared" si="153"/>
        <v>4</v>
      </c>
      <c r="B9815">
        <v>3038563</v>
      </c>
      <c r="C9815">
        <v>1380</v>
      </c>
      <c r="D9815">
        <v>1500</v>
      </c>
      <c r="E9815"/>
      <c r="F9815" t="s">
        <v>253</v>
      </c>
      <c r="G9815">
        <v>4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7375</v>
      </c>
    </row>
    <row r="9816" spans="1:13">
      <c r="A9816" s="13">
        <f t="shared" si="153"/>
        <v>1</v>
      </c>
      <c r="B9816">
        <v>3038565</v>
      </c>
      <c r="C9816">
        <v>1380</v>
      </c>
      <c r="D9816">
        <v>1501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7376</v>
      </c>
    </row>
    <row r="9817" spans="1:13">
      <c r="A9817" s="13">
        <f t="shared" si="153"/>
        <v>8</v>
      </c>
      <c r="B9817">
        <v>3038566</v>
      </c>
      <c r="C9817">
        <v>1380</v>
      </c>
      <c r="D9817">
        <v>1500</v>
      </c>
      <c r="E9817"/>
      <c r="F9817" t="s">
        <v>253</v>
      </c>
      <c r="G9817">
        <v>8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7377</v>
      </c>
    </row>
    <row r="9818" spans="1:13">
      <c r="A9818" s="13">
        <f t="shared" si="153"/>
        <v>2</v>
      </c>
      <c r="B9818">
        <v>3038567</v>
      </c>
      <c r="C9818">
        <v>1380</v>
      </c>
      <c r="D9818">
        <v>1501</v>
      </c>
      <c r="E9818"/>
      <c r="F9818" t="s">
        <v>253</v>
      </c>
      <c r="G9818">
        <v>2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7378</v>
      </c>
    </row>
    <row r="9819" spans="1:13">
      <c r="A9819" s="13">
        <f t="shared" si="153"/>
        <v>5</v>
      </c>
      <c r="B9819">
        <v>3038568</v>
      </c>
      <c r="C9819">
        <v>1380</v>
      </c>
      <c r="D9819">
        <v>1500</v>
      </c>
      <c r="E9819"/>
      <c r="F9819" t="s">
        <v>253</v>
      </c>
      <c r="G9819">
        <v>5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7379</v>
      </c>
    </row>
    <row r="9820" spans="1:13">
      <c r="A9820" s="13">
        <f t="shared" si="153"/>
        <v>8</v>
      </c>
      <c r="B9820">
        <v>3038569</v>
      </c>
      <c r="C9820">
        <v>1380</v>
      </c>
      <c r="D9820">
        <v>1500</v>
      </c>
      <c r="E9820"/>
      <c r="F9820" t="s">
        <v>253</v>
      </c>
      <c r="G9820">
        <v>8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7380</v>
      </c>
    </row>
    <row r="9821" spans="1:13">
      <c r="A9821" s="13">
        <f t="shared" si="153"/>
        <v>3</v>
      </c>
      <c r="B9821">
        <v>3038570</v>
      </c>
      <c r="C9821">
        <v>1380</v>
      </c>
      <c r="D9821">
        <v>1500</v>
      </c>
      <c r="E9821"/>
      <c r="F9821" t="s">
        <v>253</v>
      </c>
      <c r="G9821">
        <v>3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7381</v>
      </c>
    </row>
    <row r="9822" spans="1:13">
      <c r="A9822" s="13">
        <f t="shared" si="153"/>
        <v>1</v>
      </c>
      <c r="B9822">
        <v>3038640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7382</v>
      </c>
    </row>
    <row r="9823" spans="1:13">
      <c r="A9823" s="13">
        <f t="shared" si="153"/>
        <v>1</v>
      </c>
      <c r="B9823">
        <v>3038642</v>
      </c>
      <c r="C9823">
        <v>1380</v>
      </c>
      <c r="D9823">
        <v>1500</v>
      </c>
      <c r="E9823"/>
      <c r="F9823" t="s">
        <v>253</v>
      </c>
      <c r="G9823">
        <v>1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7383</v>
      </c>
    </row>
    <row r="9824" spans="1:13">
      <c r="A9824" s="13">
        <f t="shared" si="153"/>
        <v>3</v>
      </c>
      <c r="B9824">
        <v>3038643</v>
      </c>
      <c r="C9824">
        <v>1380</v>
      </c>
      <c r="D9824">
        <v>1500</v>
      </c>
      <c r="E9824"/>
      <c r="F9824" t="s">
        <v>253</v>
      </c>
      <c r="G9824">
        <v>3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8601</v>
      </c>
    </row>
    <row r="9825" spans="1:13">
      <c r="A9825" s="13">
        <f t="shared" si="153"/>
        <v>1</v>
      </c>
      <c r="B9825">
        <v>3038644</v>
      </c>
      <c r="C9825">
        <v>1380</v>
      </c>
      <c r="D9825">
        <v>1500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7384</v>
      </c>
    </row>
    <row r="9826" spans="1:13">
      <c r="A9826" s="13">
        <f t="shared" si="153"/>
        <v>1</v>
      </c>
      <c r="B9826">
        <v>3038645</v>
      </c>
      <c r="C9826">
        <v>1380</v>
      </c>
      <c r="D9826">
        <v>1500</v>
      </c>
      <c r="E9826"/>
      <c r="F9826" t="s">
        <v>253</v>
      </c>
      <c r="G9826">
        <v>1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9410</v>
      </c>
    </row>
    <row r="9827" spans="1:13">
      <c r="A9827" s="13">
        <f t="shared" si="153"/>
        <v>2</v>
      </c>
      <c r="B9827">
        <v>3038647</v>
      </c>
      <c r="C9827">
        <v>1380</v>
      </c>
      <c r="D9827">
        <v>1500</v>
      </c>
      <c r="E9827"/>
      <c r="F9827" t="s">
        <v>253</v>
      </c>
      <c r="G9827">
        <v>2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7385</v>
      </c>
    </row>
    <row r="9828" spans="1:13">
      <c r="A9828" s="13">
        <f t="shared" si="153"/>
        <v>28</v>
      </c>
      <c r="B9828">
        <v>3038648</v>
      </c>
      <c r="C9828">
        <v>1380</v>
      </c>
      <c r="D9828">
        <v>1500</v>
      </c>
      <c r="E9828"/>
      <c r="F9828" t="s">
        <v>253</v>
      </c>
      <c r="G9828">
        <v>28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7386</v>
      </c>
    </row>
    <row r="9829" spans="1:13">
      <c r="A9829" s="13">
        <f t="shared" si="153"/>
        <v>1</v>
      </c>
      <c r="B9829">
        <v>3038649</v>
      </c>
      <c r="C9829">
        <v>1380</v>
      </c>
      <c r="D9829">
        <v>1500</v>
      </c>
      <c r="E9829"/>
      <c r="F9829" t="s">
        <v>253</v>
      </c>
      <c r="G9829">
        <v>1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7387</v>
      </c>
    </row>
    <row r="9830" spans="1:13">
      <c r="A9830" s="13">
        <f t="shared" si="153"/>
        <v>1</v>
      </c>
      <c r="B9830">
        <v>3038650</v>
      </c>
      <c r="C9830">
        <v>1380</v>
      </c>
      <c r="D9830">
        <v>1500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7388</v>
      </c>
    </row>
    <row r="9831" spans="1:13">
      <c r="A9831" s="13">
        <f t="shared" si="153"/>
        <v>12</v>
      </c>
      <c r="B9831">
        <v>3038651</v>
      </c>
      <c r="C9831">
        <v>1380</v>
      </c>
      <c r="D9831">
        <v>1500</v>
      </c>
      <c r="E9831"/>
      <c r="F9831" t="s">
        <v>253</v>
      </c>
      <c r="G9831">
        <v>12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7918</v>
      </c>
    </row>
    <row r="9832" spans="1:13">
      <c r="A9832" s="13">
        <f t="shared" si="153"/>
        <v>2</v>
      </c>
      <c r="B9832">
        <v>3038653</v>
      </c>
      <c r="C9832">
        <v>1380</v>
      </c>
      <c r="D9832">
        <v>1500</v>
      </c>
      <c r="E9832"/>
      <c r="F9832" t="s">
        <v>253</v>
      </c>
      <c r="G9832">
        <v>2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7389</v>
      </c>
    </row>
    <row r="9833" spans="1:13">
      <c r="A9833" s="13">
        <f t="shared" si="153"/>
        <v>2</v>
      </c>
      <c r="B9833">
        <v>3038654</v>
      </c>
      <c r="C9833">
        <v>1380</v>
      </c>
      <c r="D9833">
        <v>1500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7390</v>
      </c>
    </row>
    <row r="9834" spans="1:13">
      <c r="A9834" s="13">
        <f t="shared" si="153"/>
        <v>2</v>
      </c>
      <c r="B9834">
        <v>3038655</v>
      </c>
      <c r="C9834">
        <v>1380</v>
      </c>
      <c r="D9834">
        <v>1500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7391</v>
      </c>
    </row>
    <row r="9835" spans="1:13">
      <c r="A9835" s="13">
        <f t="shared" si="153"/>
        <v>2</v>
      </c>
      <c r="B9835">
        <v>3038656</v>
      </c>
      <c r="C9835">
        <v>1380</v>
      </c>
      <c r="D9835">
        <v>1500</v>
      </c>
      <c r="E9835"/>
      <c r="F9835" t="s">
        <v>253</v>
      </c>
      <c r="G9835">
        <v>2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7392</v>
      </c>
    </row>
    <row r="9836" spans="1:13">
      <c r="A9836" s="13">
        <f t="shared" si="153"/>
        <v>2</v>
      </c>
      <c r="B9836">
        <v>3038657</v>
      </c>
      <c r="C9836">
        <v>1380</v>
      </c>
      <c r="D9836">
        <v>1500</v>
      </c>
      <c r="E9836"/>
      <c r="F9836" t="s">
        <v>253</v>
      </c>
      <c r="G9836">
        <v>2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7393</v>
      </c>
    </row>
    <row r="9837" spans="1:13">
      <c r="A9837" s="13">
        <f t="shared" si="153"/>
        <v>2</v>
      </c>
      <c r="B9837">
        <v>3038658</v>
      </c>
      <c r="C9837">
        <v>1380</v>
      </c>
      <c r="D9837">
        <v>1500</v>
      </c>
      <c r="E9837"/>
      <c r="F9837" t="s">
        <v>253</v>
      </c>
      <c r="G9837">
        <v>2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7394</v>
      </c>
    </row>
    <row r="9838" spans="1:13">
      <c r="A9838" s="13">
        <f t="shared" si="153"/>
        <v>2</v>
      </c>
      <c r="B9838">
        <v>3038659</v>
      </c>
      <c r="C9838">
        <v>1380</v>
      </c>
      <c r="D9838">
        <v>1500</v>
      </c>
      <c r="E9838"/>
      <c r="F9838" t="s">
        <v>253</v>
      </c>
      <c r="G9838">
        <v>2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7395</v>
      </c>
    </row>
    <row r="9839" spans="1:13">
      <c r="A9839" s="13">
        <f t="shared" si="153"/>
        <v>2</v>
      </c>
      <c r="B9839">
        <v>3038660</v>
      </c>
      <c r="C9839">
        <v>1380</v>
      </c>
      <c r="D9839">
        <v>1500</v>
      </c>
      <c r="E9839"/>
      <c r="F9839" t="s">
        <v>253</v>
      </c>
      <c r="G9839">
        <v>2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7396</v>
      </c>
    </row>
    <row r="9840" spans="1:13">
      <c r="A9840" s="13">
        <f t="shared" si="153"/>
        <v>1</v>
      </c>
      <c r="B9840">
        <v>3038661</v>
      </c>
      <c r="C9840">
        <v>1380</v>
      </c>
      <c r="D9840">
        <v>1500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7397</v>
      </c>
    </row>
    <row r="9841" spans="1:13">
      <c r="A9841" s="13">
        <f t="shared" si="153"/>
        <v>2</v>
      </c>
      <c r="B9841">
        <v>3038662</v>
      </c>
      <c r="C9841">
        <v>1380</v>
      </c>
      <c r="D9841">
        <v>1500</v>
      </c>
      <c r="E9841"/>
      <c r="F9841" t="s">
        <v>253</v>
      </c>
      <c r="G9841">
        <v>2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7398</v>
      </c>
    </row>
    <row r="9842" spans="1:13">
      <c r="A9842" s="13">
        <f t="shared" si="153"/>
        <v>2</v>
      </c>
      <c r="B9842">
        <v>3038663</v>
      </c>
      <c r="C9842">
        <v>1380</v>
      </c>
      <c r="D9842">
        <v>1500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7399</v>
      </c>
    </row>
    <row r="9843" spans="1:13">
      <c r="A9843" s="13">
        <f t="shared" si="153"/>
        <v>1700</v>
      </c>
      <c r="B9843">
        <v>3041588</v>
      </c>
      <c r="C9843">
        <v>1380</v>
      </c>
      <c r="D9843">
        <v>1500</v>
      </c>
      <c r="E9843"/>
      <c r="F9843" t="s">
        <v>253</v>
      </c>
      <c r="G9843" s="177">
        <v>1700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8018</v>
      </c>
    </row>
    <row r="9844" spans="1:13">
      <c r="A9844" s="13">
        <f t="shared" si="153"/>
        <v>38</v>
      </c>
      <c r="B9844">
        <v>3044510</v>
      </c>
      <c r="C9844">
        <v>1400</v>
      </c>
      <c r="D9844">
        <v>1500</v>
      </c>
      <c r="E9844"/>
      <c r="F9844" t="s">
        <v>253</v>
      </c>
      <c r="G9844">
        <v>38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9411</v>
      </c>
    </row>
    <row r="9845" spans="1:13">
      <c r="A9845" s="13">
        <f t="shared" si="153"/>
        <v>5</v>
      </c>
      <c r="B9845">
        <v>3044511</v>
      </c>
      <c r="C9845">
        <v>1380</v>
      </c>
      <c r="D9845">
        <v>1500</v>
      </c>
      <c r="E9845"/>
      <c r="F9845" t="s">
        <v>253</v>
      </c>
      <c r="G9845">
        <v>5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8113</v>
      </c>
    </row>
    <row r="9846" spans="1:13">
      <c r="A9846" s="13">
        <f t="shared" si="153"/>
        <v>65</v>
      </c>
      <c r="B9846">
        <v>3047386</v>
      </c>
      <c r="C9846">
        <v>1380</v>
      </c>
      <c r="D9846">
        <v>1500</v>
      </c>
      <c r="E9846"/>
      <c r="F9846" t="s">
        <v>253</v>
      </c>
      <c r="G9846">
        <v>65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7518</v>
      </c>
    </row>
    <row r="9847" spans="1:13">
      <c r="A9847" s="13">
        <f t="shared" si="153"/>
        <v>68</v>
      </c>
      <c r="B9847">
        <v>3047388</v>
      </c>
      <c r="C9847">
        <v>1380</v>
      </c>
      <c r="D9847">
        <v>1500</v>
      </c>
      <c r="E9847"/>
      <c r="F9847" t="s">
        <v>253</v>
      </c>
      <c r="G9847">
        <v>68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7958</v>
      </c>
    </row>
    <row r="9848" spans="1:13">
      <c r="A9848" s="13">
        <f t="shared" si="153"/>
        <v>23</v>
      </c>
      <c r="B9848">
        <v>3047390</v>
      </c>
      <c r="C9848">
        <v>1380</v>
      </c>
      <c r="D9848">
        <v>1500</v>
      </c>
      <c r="E9848"/>
      <c r="F9848" t="s">
        <v>253</v>
      </c>
      <c r="G9848">
        <v>23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7959</v>
      </c>
    </row>
    <row r="9849" spans="1:13">
      <c r="A9849" s="13">
        <f t="shared" si="153"/>
        <v>84</v>
      </c>
      <c r="B9849">
        <v>3047391</v>
      </c>
      <c r="C9849">
        <v>1380</v>
      </c>
      <c r="D9849">
        <v>1500</v>
      </c>
      <c r="E9849"/>
      <c r="F9849" t="s">
        <v>253</v>
      </c>
      <c r="G9849">
        <v>84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7960</v>
      </c>
    </row>
    <row r="9850" spans="1:13">
      <c r="A9850" s="13">
        <f t="shared" si="153"/>
        <v>30</v>
      </c>
      <c r="B9850">
        <v>3047392</v>
      </c>
      <c r="C9850">
        <v>1380</v>
      </c>
      <c r="D9850">
        <v>1500</v>
      </c>
      <c r="E9850"/>
      <c r="F9850" t="s">
        <v>253</v>
      </c>
      <c r="G9850">
        <v>30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9054</v>
      </c>
    </row>
    <row r="9851" spans="1:13">
      <c r="A9851" s="13">
        <f t="shared" si="153"/>
        <v>32</v>
      </c>
      <c r="B9851">
        <v>3047393</v>
      </c>
      <c r="C9851">
        <v>1380</v>
      </c>
      <c r="D9851">
        <v>1500</v>
      </c>
      <c r="E9851"/>
      <c r="F9851" t="s">
        <v>253</v>
      </c>
      <c r="G9851">
        <v>32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7574</v>
      </c>
    </row>
    <row r="9852" spans="1:13">
      <c r="A9852" s="13">
        <f t="shared" si="153"/>
        <v>3</v>
      </c>
      <c r="B9852">
        <v>3047394</v>
      </c>
      <c r="C9852">
        <v>1380</v>
      </c>
      <c r="D9852">
        <v>1500</v>
      </c>
      <c r="E9852"/>
      <c r="F9852" t="s">
        <v>253</v>
      </c>
      <c r="G9852">
        <v>3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7594</v>
      </c>
    </row>
    <row r="9853" spans="1:13">
      <c r="A9853" s="13">
        <f t="shared" si="153"/>
        <v>2</v>
      </c>
      <c r="B9853">
        <v>3047395</v>
      </c>
      <c r="C9853">
        <v>1380</v>
      </c>
      <c r="D9853">
        <v>1500</v>
      </c>
      <c r="E9853"/>
      <c r="F9853" t="s">
        <v>253</v>
      </c>
      <c r="G9853">
        <v>2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7825</v>
      </c>
    </row>
    <row r="9854" spans="1:13">
      <c r="A9854" s="13">
        <f t="shared" si="153"/>
        <v>3</v>
      </c>
      <c r="B9854">
        <v>3047396</v>
      </c>
      <c r="C9854">
        <v>1380</v>
      </c>
      <c r="D9854">
        <v>1500</v>
      </c>
      <c r="E9854"/>
      <c r="F9854" t="s">
        <v>253</v>
      </c>
      <c r="G9854">
        <v>3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7400</v>
      </c>
    </row>
    <row r="9855" spans="1:13">
      <c r="A9855" s="13">
        <f t="shared" si="153"/>
        <v>5</v>
      </c>
      <c r="B9855">
        <v>3047397</v>
      </c>
      <c r="C9855">
        <v>1380</v>
      </c>
      <c r="D9855">
        <v>1500</v>
      </c>
      <c r="E9855"/>
      <c r="F9855" t="s">
        <v>253</v>
      </c>
      <c r="G9855">
        <v>5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7401</v>
      </c>
    </row>
    <row r="9856" spans="1:13">
      <c r="A9856" s="13">
        <f t="shared" si="153"/>
        <v>2</v>
      </c>
      <c r="B9856">
        <v>3047398</v>
      </c>
      <c r="C9856">
        <v>1380</v>
      </c>
      <c r="D9856">
        <v>1500</v>
      </c>
      <c r="E9856"/>
      <c r="F9856" t="s">
        <v>253</v>
      </c>
      <c r="G9856">
        <v>2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7402</v>
      </c>
    </row>
    <row r="9857" spans="1:13">
      <c r="A9857" s="13">
        <f t="shared" si="153"/>
        <v>2</v>
      </c>
      <c r="B9857">
        <v>3047399</v>
      </c>
      <c r="C9857">
        <v>1380</v>
      </c>
      <c r="D9857">
        <v>1500</v>
      </c>
      <c r="E9857"/>
      <c r="F9857" t="s">
        <v>253</v>
      </c>
      <c r="G9857">
        <v>2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7403</v>
      </c>
    </row>
    <row r="9858" spans="1:13">
      <c r="A9858" s="13">
        <f t="shared" si="153"/>
        <v>2</v>
      </c>
      <c r="B9858">
        <v>3047400</v>
      </c>
      <c r="C9858">
        <v>1380</v>
      </c>
      <c r="D9858">
        <v>1500</v>
      </c>
      <c r="E9858"/>
      <c r="F9858" t="s">
        <v>253</v>
      </c>
      <c r="G9858">
        <v>2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7404</v>
      </c>
    </row>
    <row r="9859" spans="1:13">
      <c r="A9859" s="13">
        <f t="shared" ref="A9859:A9901" si="154">G9859+H9859+I9859</f>
        <v>2</v>
      </c>
      <c r="B9859">
        <v>3047402</v>
      </c>
      <c r="C9859">
        <v>1380</v>
      </c>
      <c r="D9859">
        <v>1500</v>
      </c>
      <c r="E9859"/>
      <c r="F9859" t="s">
        <v>253</v>
      </c>
      <c r="G9859">
        <v>2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7405</v>
      </c>
    </row>
    <row r="9860" spans="1:13">
      <c r="A9860" s="13">
        <f t="shared" si="154"/>
        <v>1</v>
      </c>
      <c r="B9860">
        <v>3047403</v>
      </c>
      <c r="C9860">
        <v>1380</v>
      </c>
      <c r="D9860">
        <v>1500</v>
      </c>
      <c r="E9860"/>
      <c r="F9860" t="s">
        <v>253</v>
      </c>
      <c r="G9860">
        <v>1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7406</v>
      </c>
    </row>
    <row r="9861" spans="1:13">
      <c r="A9861" s="13">
        <f t="shared" si="154"/>
        <v>1</v>
      </c>
      <c r="B9861">
        <v>3047404</v>
      </c>
      <c r="C9861">
        <v>1380</v>
      </c>
      <c r="D9861">
        <v>1500</v>
      </c>
      <c r="E9861"/>
      <c r="F9861" t="s">
        <v>253</v>
      </c>
      <c r="G9861">
        <v>1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7407</v>
      </c>
    </row>
    <row r="9862" spans="1:13">
      <c r="A9862" s="13">
        <f t="shared" si="154"/>
        <v>1</v>
      </c>
      <c r="B9862">
        <v>3047405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7408</v>
      </c>
    </row>
    <row r="9863" spans="1:13">
      <c r="A9863" s="13">
        <f t="shared" si="154"/>
        <v>4</v>
      </c>
      <c r="B9863">
        <v>3051694</v>
      </c>
      <c r="C9863">
        <v>1380</v>
      </c>
      <c r="D9863">
        <v>1500</v>
      </c>
      <c r="E9863"/>
      <c r="F9863" t="s">
        <v>253</v>
      </c>
      <c r="G9863">
        <v>4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7409</v>
      </c>
    </row>
    <row r="9864" spans="1:13">
      <c r="A9864" s="13">
        <f t="shared" si="154"/>
        <v>2</v>
      </c>
      <c r="B9864">
        <v>3051695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8624</v>
      </c>
    </row>
    <row r="9865" spans="1:13">
      <c r="A9865" s="13">
        <f t="shared" si="154"/>
        <v>6</v>
      </c>
      <c r="B9865">
        <v>3051696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8019</v>
      </c>
    </row>
    <row r="9866" spans="1:13">
      <c r="A9866" s="13">
        <f t="shared" si="154"/>
        <v>1</v>
      </c>
      <c r="B9866">
        <v>3051697</v>
      </c>
      <c r="C9866">
        <v>1380</v>
      </c>
      <c r="D9866">
        <v>1500</v>
      </c>
      <c r="E9866"/>
      <c r="F9866" t="s">
        <v>253</v>
      </c>
      <c r="G9866">
        <v>1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7410</v>
      </c>
    </row>
    <row r="9867" spans="1:13">
      <c r="A9867" s="13">
        <f t="shared" si="154"/>
        <v>2</v>
      </c>
      <c r="B9867">
        <v>3051699</v>
      </c>
      <c r="C9867">
        <v>1380</v>
      </c>
      <c r="D9867">
        <v>1500</v>
      </c>
      <c r="E9867"/>
      <c r="F9867" t="s">
        <v>253</v>
      </c>
      <c r="G9867">
        <v>2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8094</v>
      </c>
    </row>
    <row r="9868" spans="1:13">
      <c r="A9868" s="13">
        <f t="shared" si="154"/>
        <v>2</v>
      </c>
      <c r="B9868">
        <v>3051700</v>
      </c>
      <c r="C9868">
        <v>1380</v>
      </c>
      <c r="D9868">
        <v>1500</v>
      </c>
      <c r="E9868"/>
      <c r="F9868" t="s">
        <v>253</v>
      </c>
      <c r="G9868">
        <v>2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8095</v>
      </c>
    </row>
    <row r="9869" spans="1:13">
      <c r="A9869" s="13">
        <f t="shared" si="154"/>
        <v>2</v>
      </c>
      <c r="B9869">
        <v>3051701</v>
      </c>
      <c r="C9869">
        <v>1380</v>
      </c>
      <c r="D9869">
        <v>1500</v>
      </c>
      <c r="E9869"/>
      <c r="F9869" t="s">
        <v>253</v>
      </c>
      <c r="G9869">
        <v>2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7411</v>
      </c>
    </row>
    <row r="9870" spans="1:13">
      <c r="A9870" s="13">
        <f t="shared" si="154"/>
        <v>2</v>
      </c>
      <c r="B9870">
        <v>3051702</v>
      </c>
      <c r="C9870">
        <v>1380</v>
      </c>
      <c r="D9870">
        <v>1500</v>
      </c>
      <c r="E9870"/>
      <c r="F9870" t="s">
        <v>253</v>
      </c>
      <c r="G9870">
        <v>2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7410</v>
      </c>
    </row>
    <row r="9871" spans="1:13">
      <c r="A9871" s="13">
        <f t="shared" si="154"/>
        <v>6</v>
      </c>
      <c r="B9871">
        <v>3051703</v>
      </c>
      <c r="C9871">
        <v>1380</v>
      </c>
      <c r="D9871">
        <v>1500</v>
      </c>
      <c r="E9871"/>
      <c r="F9871" t="s">
        <v>253</v>
      </c>
      <c r="G9871">
        <v>6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8127</v>
      </c>
    </row>
    <row r="9872" spans="1:13">
      <c r="A9872" s="13">
        <f t="shared" si="154"/>
        <v>16</v>
      </c>
      <c r="B9872">
        <v>3051704</v>
      </c>
      <c r="C9872">
        <v>1380</v>
      </c>
      <c r="D9872">
        <v>1500</v>
      </c>
      <c r="E9872"/>
      <c r="F9872" t="s">
        <v>253</v>
      </c>
      <c r="G9872">
        <v>16</v>
      </c>
      <c r="H9872">
        <v>0</v>
      </c>
      <c r="I9872">
        <v>0</v>
      </c>
      <c r="J9872">
        <v>0</v>
      </c>
      <c r="K9872">
        <v>68</v>
      </c>
      <c r="L9872">
        <v>0</v>
      </c>
      <c r="M9872" t="s">
        <v>8920</v>
      </c>
    </row>
    <row r="9873" spans="1:13">
      <c r="A9873" s="13">
        <f t="shared" si="154"/>
        <v>4</v>
      </c>
      <c r="B9873">
        <v>3051705</v>
      </c>
      <c r="C9873">
        <v>1380</v>
      </c>
      <c r="D9873">
        <v>1500</v>
      </c>
      <c r="E9873"/>
      <c r="F9873" t="s">
        <v>253</v>
      </c>
      <c r="G9873">
        <v>4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8680</v>
      </c>
    </row>
    <row r="9874" spans="1:13">
      <c r="A9874" s="13">
        <f t="shared" si="154"/>
        <v>7</v>
      </c>
      <c r="B9874">
        <v>3053165</v>
      </c>
      <c r="C9874">
        <v>1400</v>
      </c>
      <c r="D9874">
        <v>1500</v>
      </c>
      <c r="E9874"/>
      <c r="F9874" t="s">
        <v>253</v>
      </c>
      <c r="G9874">
        <v>7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8864</v>
      </c>
    </row>
    <row r="9875" spans="1:13">
      <c r="A9875" s="13">
        <f t="shared" si="154"/>
        <v>4</v>
      </c>
      <c r="B9875">
        <v>3061804</v>
      </c>
      <c r="C9875">
        <v>1400</v>
      </c>
      <c r="D9875">
        <v>1500</v>
      </c>
      <c r="E9875"/>
      <c r="F9875" t="s">
        <v>253</v>
      </c>
      <c r="G9875">
        <v>4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8043</v>
      </c>
    </row>
    <row r="9876" spans="1:13">
      <c r="A9876" s="13">
        <f t="shared" si="154"/>
        <v>2</v>
      </c>
      <c r="B9876">
        <v>3061805</v>
      </c>
      <c r="C9876">
        <v>1400</v>
      </c>
      <c r="D9876">
        <v>1500</v>
      </c>
      <c r="E9876"/>
      <c r="F9876" t="s">
        <v>253</v>
      </c>
      <c r="G9876">
        <v>2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8044</v>
      </c>
    </row>
    <row r="9877" spans="1:13">
      <c r="A9877" s="13">
        <f t="shared" si="154"/>
        <v>8</v>
      </c>
      <c r="B9877">
        <v>3061807</v>
      </c>
      <c r="C9877">
        <v>1400</v>
      </c>
      <c r="D9877">
        <v>1500</v>
      </c>
      <c r="E9877"/>
      <c r="F9877" t="s">
        <v>253</v>
      </c>
      <c r="G9877">
        <v>8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9412</v>
      </c>
    </row>
    <row r="9878" spans="1:13">
      <c r="A9878" s="13">
        <f t="shared" si="154"/>
        <v>4</v>
      </c>
      <c r="B9878">
        <v>3061808</v>
      </c>
      <c r="C9878">
        <v>1400</v>
      </c>
      <c r="D9878">
        <v>1500</v>
      </c>
      <c r="E9878"/>
      <c r="F9878" t="s">
        <v>253</v>
      </c>
      <c r="G9878">
        <v>4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7919</v>
      </c>
    </row>
    <row r="9879" spans="1:13">
      <c r="A9879" s="13">
        <f t="shared" si="154"/>
        <v>2</v>
      </c>
      <c r="B9879">
        <v>3061809</v>
      </c>
      <c r="C9879">
        <v>1400</v>
      </c>
      <c r="D9879">
        <v>1500</v>
      </c>
      <c r="E9879"/>
      <c r="F9879" t="s">
        <v>253</v>
      </c>
      <c r="G9879">
        <v>2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7920</v>
      </c>
    </row>
    <row r="9880" spans="1:13">
      <c r="A9880" s="13">
        <f t="shared" si="154"/>
        <v>1</v>
      </c>
      <c r="B9880">
        <v>3061810</v>
      </c>
      <c r="C9880">
        <v>1400</v>
      </c>
      <c r="D9880">
        <v>1500</v>
      </c>
      <c r="E9880"/>
      <c r="F9880" t="s">
        <v>253</v>
      </c>
      <c r="G9880">
        <v>1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7921</v>
      </c>
    </row>
    <row r="9881" spans="1:13">
      <c r="A9881" s="13">
        <f t="shared" si="154"/>
        <v>1</v>
      </c>
      <c r="B9881">
        <v>3061811</v>
      </c>
      <c r="C9881">
        <v>1400</v>
      </c>
      <c r="D9881">
        <v>1500</v>
      </c>
      <c r="E9881"/>
      <c r="F9881" t="s">
        <v>253</v>
      </c>
      <c r="G9881">
        <v>1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8529</v>
      </c>
    </row>
    <row r="9882" spans="1:13">
      <c r="A9882" s="13">
        <f t="shared" si="154"/>
        <v>8</v>
      </c>
      <c r="B9882">
        <v>3061812</v>
      </c>
      <c r="C9882">
        <v>1400</v>
      </c>
      <c r="D9882">
        <v>1500</v>
      </c>
      <c r="E9882"/>
      <c r="F9882" t="s">
        <v>253</v>
      </c>
      <c r="G9882">
        <v>8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8000</v>
      </c>
    </row>
    <row r="9883" spans="1:13">
      <c r="A9883" s="13">
        <f t="shared" si="154"/>
        <v>1</v>
      </c>
      <c r="B9883">
        <v>3061813</v>
      </c>
      <c r="C9883">
        <v>1400</v>
      </c>
      <c r="D9883">
        <v>1500</v>
      </c>
      <c r="E9883"/>
      <c r="F9883" t="s">
        <v>253</v>
      </c>
      <c r="G9883">
        <v>1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8020</v>
      </c>
    </row>
    <row r="9884" spans="1:13">
      <c r="A9884" s="13">
        <f t="shared" si="154"/>
        <v>4</v>
      </c>
      <c r="B9884">
        <v>3063256</v>
      </c>
      <c r="C9884">
        <v>1400</v>
      </c>
      <c r="D9884">
        <v>1500</v>
      </c>
      <c r="E9884"/>
      <c r="F9884" t="s">
        <v>253</v>
      </c>
      <c r="G9884">
        <v>4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8194</v>
      </c>
    </row>
    <row r="9885" spans="1:13">
      <c r="A9885" s="13">
        <f t="shared" si="154"/>
        <v>5</v>
      </c>
      <c r="B9885">
        <v>3063269</v>
      </c>
      <c r="C9885">
        <v>1400</v>
      </c>
      <c r="D9885">
        <v>1500</v>
      </c>
      <c r="E9885"/>
      <c r="F9885" t="s">
        <v>253</v>
      </c>
      <c r="G9885">
        <v>5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8559</v>
      </c>
    </row>
    <row r="9886" spans="1:13">
      <c r="A9886" s="13">
        <f t="shared" si="154"/>
        <v>4</v>
      </c>
      <c r="B9886">
        <v>3063271</v>
      </c>
      <c r="C9886">
        <v>1400</v>
      </c>
      <c r="D9886">
        <v>1500</v>
      </c>
      <c r="E9886"/>
      <c r="F9886" t="s">
        <v>253</v>
      </c>
      <c r="G9886">
        <v>4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7936</v>
      </c>
    </row>
    <row r="9887" spans="1:13">
      <c r="A9887" s="13">
        <f t="shared" si="154"/>
        <v>4</v>
      </c>
      <c r="B9887">
        <v>3063272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7937</v>
      </c>
    </row>
    <row r="9888" spans="1:13">
      <c r="A9888" s="13">
        <f t="shared" si="154"/>
        <v>5</v>
      </c>
      <c r="B9888">
        <v>3063273</v>
      </c>
      <c r="C9888">
        <v>1400</v>
      </c>
      <c r="D9888">
        <v>1500</v>
      </c>
      <c r="E9888"/>
      <c r="F9888" t="s">
        <v>253</v>
      </c>
      <c r="G9888">
        <v>5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9112</v>
      </c>
    </row>
    <row r="9889" spans="1:13">
      <c r="A9889" s="13">
        <f t="shared" si="154"/>
        <v>5</v>
      </c>
      <c r="B9889">
        <v>3063275</v>
      </c>
      <c r="C9889">
        <v>1400</v>
      </c>
      <c r="D9889">
        <v>1500</v>
      </c>
      <c r="E9889"/>
      <c r="F9889" t="s">
        <v>253</v>
      </c>
      <c r="G9889">
        <v>5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7961</v>
      </c>
    </row>
    <row r="9890" spans="1:13">
      <c r="A9890" s="13">
        <f t="shared" si="154"/>
        <v>87</v>
      </c>
      <c r="B9890">
        <v>3066144</v>
      </c>
      <c r="C9890">
        <v>1380</v>
      </c>
      <c r="D9890">
        <v>1500</v>
      </c>
      <c r="E9890"/>
      <c r="F9890" t="s">
        <v>253</v>
      </c>
      <c r="G9890">
        <v>87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8380</v>
      </c>
    </row>
    <row r="9891" spans="1:13">
      <c r="A9891" s="13">
        <f t="shared" si="154"/>
        <v>30</v>
      </c>
      <c r="B9891">
        <v>3066160</v>
      </c>
      <c r="C9891">
        <v>1380</v>
      </c>
      <c r="D9891">
        <v>1500</v>
      </c>
      <c r="E9891"/>
      <c r="F9891" t="s">
        <v>253</v>
      </c>
      <c r="G9891">
        <v>30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8491</v>
      </c>
    </row>
    <row r="9892" spans="1:13">
      <c r="A9892" s="13">
        <f t="shared" si="154"/>
        <v>30</v>
      </c>
      <c r="B9892">
        <v>3066162</v>
      </c>
      <c r="C9892">
        <v>1380</v>
      </c>
      <c r="D9892">
        <v>1500</v>
      </c>
      <c r="E9892"/>
      <c r="F9892" t="s">
        <v>253</v>
      </c>
      <c r="G9892">
        <v>30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8303</v>
      </c>
    </row>
    <row r="9893" spans="1:13">
      <c r="A9893" s="13">
        <f t="shared" si="154"/>
        <v>30</v>
      </c>
      <c r="B9893">
        <v>3066163</v>
      </c>
      <c r="C9893">
        <v>1380</v>
      </c>
      <c r="D9893">
        <v>1500</v>
      </c>
      <c r="E9893"/>
      <c r="F9893" t="s">
        <v>253</v>
      </c>
      <c r="G9893">
        <v>30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8492</v>
      </c>
    </row>
    <row r="9894" spans="1:13">
      <c r="A9894" s="13">
        <f t="shared" si="154"/>
        <v>61</v>
      </c>
      <c r="B9894">
        <v>3067597</v>
      </c>
      <c r="C9894">
        <v>1380</v>
      </c>
      <c r="D9894">
        <v>1500</v>
      </c>
      <c r="E9894"/>
      <c r="F9894" t="s">
        <v>253</v>
      </c>
      <c r="G9894">
        <v>61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8637</v>
      </c>
    </row>
    <row r="9895" spans="1:13">
      <c r="A9895" s="13">
        <f t="shared" si="154"/>
        <v>2</v>
      </c>
      <c r="B9895">
        <v>3067604</v>
      </c>
      <c r="C9895">
        <v>1400</v>
      </c>
      <c r="D9895">
        <v>1500</v>
      </c>
      <c r="E9895"/>
      <c r="F9895" t="s">
        <v>253</v>
      </c>
      <c r="G9895">
        <v>2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8681</v>
      </c>
    </row>
    <row r="9896" spans="1:13">
      <c r="A9896" s="13">
        <f t="shared" si="154"/>
        <v>8</v>
      </c>
      <c r="B9896">
        <v>3067605</v>
      </c>
      <c r="C9896">
        <v>1400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9141</v>
      </c>
    </row>
    <row r="9897" spans="1:13">
      <c r="A9897" s="13">
        <f t="shared" si="154"/>
        <v>4</v>
      </c>
      <c r="B9897">
        <v>3067608</v>
      </c>
      <c r="C9897">
        <v>1400</v>
      </c>
      <c r="D9897">
        <v>1500</v>
      </c>
      <c r="E9897"/>
      <c r="F9897" t="s">
        <v>253</v>
      </c>
      <c r="G9897">
        <v>4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8653</v>
      </c>
    </row>
    <row r="9898" spans="1:13">
      <c r="A9898" s="13">
        <f t="shared" si="154"/>
        <v>1</v>
      </c>
      <c r="B9898">
        <v>3067612</v>
      </c>
      <c r="C9898">
        <v>1400</v>
      </c>
      <c r="D9898">
        <v>1500</v>
      </c>
      <c r="E9898"/>
      <c r="F9898" t="s">
        <v>253</v>
      </c>
      <c r="G9898">
        <v>1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8682</v>
      </c>
    </row>
    <row r="9899" spans="1:13">
      <c r="A9899" s="13">
        <f t="shared" si="154"/>
        <v>6</v>
      </c>
      <c r="B9899">
        <v>3067613</v>
      </c>
      <c r="C9899">
        <v>1400</v>
      </c>
      <c r="D9899">
        <v>1500</v>
      </c>
      <c r="E9899"/>
      <c r="F9899" t="s">
        <v>253</v>
      </c>
      <c r="G9899">
        <v>6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8683</v>
      </c>
    </row>
    <row r="9900" spans="1:13">
      <c r="A9900" s="13">
        <f t="shared" si="154"/>
        <v>6</v>
      </c>
      <c r="B9900">
        <v>3067616</v>
      </c>
      <c r="C9900">
        <v>1400</v>
      </c>
      <c r="D9900">
        <v>1500</v>
      </c>
      <c r="E9900"/>
      <c r="F9900" t="s">
        <v>253</v>
      </c>
      <c r="G9900">
        <v>6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8684</v>
      </c>
    </row>
    <row r="9901" spans="1:13">
      <c r="A9901" s="13">
        <f t="shared" si="154"/>
        <v>1</v>
      </c>
      <c r="B9901">
        <v>3067617</v>
      </c>
      <c r="C9901">
        <v>1400</v>
      </c>
      <c r="D9901">
        <v>1500</v>
      </c>
      <c r="E9901"/>
      <c r="F9901" t="s">
        <v>253</v>
      </c>
      <c r="G9901">
        <v>1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8685</v>
      </c>
    </row>
    <row r="9902" spans="1:13">
      <c r="A9902" s="13"/>
      <c r="B9902"/>
      <c r="C9902"/>
      <c r="D9902"/>
      <c r="E9902"/>
      <c r="F9902"/>
      <c r="G9902"/>
      <c r="H9902"/>
      <c r="I9902"/>
      <c r="J9902"/>
      <c r="K9902"/>
      <c r="L9902"/>
      <c r="M9902"/>
    </row>
    <row r="9903" spans="1:13">
      <c r="A9903" s="13"/>
      <c r="B9903"/>
      <c r="C9903"/>
      <c r="D9903"/>
      <c r="E9903"/>
      <c r="F9903"/>
      <c r="G9903"/>
      <c r="H9903"/>
      <c r="I9903"/>
      <c r="J9903"/>
      <c r="K9903"/>
      <c r="L9903"/>
      <c r="M9903"/>
    </row>
    <row r="9904" spans="1:13">
      <c r="A9904" s="13"/>
      <c r="B9904"/>
      <c r="C9904"/>
      <c r="D9904"/>
      <c r="E9904"/>
      <c r="F9904"/>
      <c r="G9904"/>
      <c r="H9904"/>
      <c r="I9904"/>
      <c r="J9904"/>
      <c r="K9904"/>
      <c r="L9904"/>
      <c r="M9904"/>
    </row>
    <row r="9905" spans="1:13">
      <c r="A9905" s="13"/>
      <c r="B9905"/>
      <c r="C9905"/>
      <c r="D9905"/>
      <c r="E9905"/>
      <c r="F9905"/>
      <c r="G9905"/>
      <c r="H9905"/>
      <c r="I9905"/>
      <c r="J9905"/>
      <c r="K9905"/>
      <c r="L9905"/>
      <c r="M9905"/>
    </row>
    <row r="9906" spans="1:13">
      <c r="A9906" s="13"/>
      <c r="B9906"/>
      <c r="C9906"/>
      <c r="D9906"/>
      <c r="E9906"/>
      <c r="F9906"/>
      <c r="G9906"/>
      <c r="H9906"/>
      <c r="I9906"/>
      <c r="J9906"/>
      <c r="K9906"/>
      <c r="L9906"/>
      <c r="M9906"/>
    </row>
    <row r="9907" spans="1:13">
      <c r="A9907" s="13"/>
      <c r="B9907"/>
      <c r="C9907"/>
      <c r="D9907"/>
      <c r="E9907"/>
      <c r="F9907"/>
      <c r="G9907"/>
      <c r="H9907"/>
      <c r="I9907"/>
      <c r="J9907"/>
      <c r="K9907"/>
      <c r="L9907"/>
      <c r="M9907"/>
    </row>
    <row r="9908" spans="1:13">
      <c r="A9908" s="13"/>
      <c r="B9908"/>
      <c r="C9908"/>
      <c r="D9908"/>
      <c r="E9908"/>
      <c r="F9908"/>
      <c r="G9908"/>
      <c r="H9908"/>
      <c r="I9908"/>
      <c r="J9908"/>
      <c r="K9908"/>
      <c r="L9908"/>
      <c r="M9908"/>
    </row>
    <row r="9909" spans="1:13">
      <c r="A9909" s="13"/>
      <c r="B9909"/>
      <c r="C9909"/>
      <c r="D9909"/>
      <c r="E9909"/>
      <c r="F9909"/>
      <c r="G9909"/>
      <c r="H9909"/>
      <c r="I9909"/>
      <c r="J9909"/>
      <c r="K9909"/>
      <c r="L9909"/>
      <c r="M9909"/>
    </row>
    <row r="9910" spans="1:13">
      <c r="A9910" s="13"/>
      <c r="B9910"/>
      <c r="C9910"/>
      <c r="D9910"/>
      <c r="E9910"/>
      <c r="F9910"/>
      <c r="G9910"/>
      <c r="H9910"/>
      <c r="I9910"/>
      <c r="J9910"/>
      <c r="K9910"/>
      <c r="L9910"/>
      <c r="M9910"/>
    </row>
    <row r="9911" spans="1:13">
      <c r="A9911" s="13"/>
      <c r="B9911"/>
      <c r="C9911"/>
      <c r="D9911"/>
      <c r="E9911"/>
      <c r="F9911"/>
      <c r="G9911"/>
      <c r="H9911"/>
      <c r="I9911"/>
      <c r="J9911"/>
      <c r="K9911"/>
      <c r="L9911"/>
      <c r="M9911"/>
    </row>
    <row r="9912" spans="1:13">
      <c r="A9912" s="13"/>
      <c r="B9912"/>
      <c r="C9912"/>
      <c r="D9912"/>
      <c r="E9912"/>
      <c r="F9912"/>
      <c r="G9912"/>
      <c r="H9912"/>
      <c r="I9912"/>
      <c r="J9912"/>
      <c r="K9912"/>
      <c r="L9912"/>
      <c r="M9912"/>
    </row>
    <row r="9913" spans="1:13">
      <c r="A9913" s="13"/>
      <c r="B9913"/>
      <c r="C9913"/>
      <c r="D9913"/>
      <c r="E9913"/>
      <c r="F9913"/>
      <c r="G9913"/>
      <c r="H9913"/>
      <c r="I9913"/>
      <c r="J9913"/>
      <c r="K9913"/>
      <c r="L9913"/>
      <c r="M9913"/>
    </row>
    <row r="9914" spans="1:13">
      <c r="A9914" s="13"/>
      <c r="B9914"/>
      <c r="C9914"/>
      <c r="D9914"/>
      <c r="E9914"/>
      <c r="F9914"/>
      <c r="G9914"/>
      <c r="H9914"/>
      <c r="I9914"/>
      <c r="J9914"/>
      <c r="K9914"/>
      <c r="L9914"/>
      <c r="M9914"/>
    </row>
    <row r="9915" spans="1:13">
      <c r="A9915" s="13"/>
      <c r="B9915"/>
      <c r="C9915"/>
      <c r="D9915"/>
      <c r="E9915"/>
      <c r="F9915"/>
      <c r="G9915"/>
      <c r="H9915"/>
      <c r="I9915"/>
      <c r="J9915"/>
      <c r="K9915"/>
      <c r="L9915"/>
      <c r="M9915"/>
    </row>
    <row r="9916" spans="1:13">
      <c r="A9916" s="13"/>
      <c r="B9916"/>
      <c r="C9916"/>
      <c r="D9916"/>
      <c r="E9916"/>
      <c r="F9916"/>
      <c r="G9916"/>
      <c r="H9916"/>
      <c r="I9916"/>
      <c r="J9916"/>
      <c r="K9916"/>
      <c r="L9916"/>
      <c r="M9916"/>
    </row>
    <row r="9917" spans="1:13">
      <c r="A9917" s="13"/>
      <c r="B9917"/>
      <c r="C9917"/>
      <c r="D9917"/>
      <c r="E9917"/>
      <c r="F9917"/>
      <c r="G9917"/>
      <c r="H9917"/>
      <c r="I9917"/>
      <c r="J9917"/>
      <c r="K9917"/>
      <c r="L9917"/>
      <c r="M9917"/>
    </row>
    <row r="9918" spans="1:13">
      <c r="A9918" s="13"/>
      <c r="B9918"/>
      <c r="C9918"/>
      <c r="D9918"/>
      <c r="E9918"/>
      <c r="F9918"/>
      <c r="G9918"/>
      <c r="H9918"/>
      <c r="I9918"/>
      <c r="J9918"/>
      <c r="K9918"/>
      <c r="L9918"/>
      <c r="M9918"/>
    </row>
    <row r="9919" spans="1:13">
      <c r="A9919" s="13"/>
      <c r="B9919"/>
      <c r="C9919"/>
      <c r="D9919"/>
      <c r="E9919"/>
      <c r="F9919"/>
      <c r="G9919"/>
      <c r="H9919"/>
      <c r="I9919"/>
      <c r="J9919"/>
      <c r="K9919"/>
      <c r="L9919"/>
      <c r="M9919"/>
    </row>
    <row r="9920" spans="1:13">
      <c r="A9920" s="13"/>
      <c r="B9920"/>
      <c r="C9920"/>
      <c r="D9920"/>
      <c r="E9920"/>
      <c r="F9920"/>
      <c r="G9920"/>
      <c r="H9920"/>
      <c r="I9920"/>
      <c r="J9920"/>
      <c r="K9920"/>
      <c r="L9920"/>
      <c r="M9920"/>
    </row>
    <row r="9921" spans="1:13">
      <c r="A9921" s="13"/>
      <c r="B9921"/>
      <c r="C9921"/>
      <c r="D9921"/>
      <c r="E9921"/>
      <c r="F9921"/>
      <c r="G9921"/>
      <c r="H9921"/>
      <c r="I9921"/>
      <c r="J9921"/>
      <c r="K9921"/>
      <c r="L9921"/>
      <c r="M9921"/>
    </row>
    <row r="9922" spans="1:13">
      <c r="A9922" s="13"/>
      <c r="B9922"/>
      <c r="C9922"/>
      <c r="D9922"/>
      <c r="E9922"/>
      <c r="F9922"/>
      <c r="G9922"/>
      <c r="H9922"/>
      <c r="I9922"/>
      <c r="J9922"/>
      <c r="K9922"/>
      <c r="L9922"/>
      <c r="M9922"/>
    </row>
    <row r="9923" spans="1:13">
      <c r="A9923" s="13"/>
      <c r="B9923"/>
      <c r="C9923"/>
      <c r="D9923"/>
      <c r="E9923"/>
      <c r="F9923"/>
      <c r="G9923"/>
      <c r="H9923"/>
      <c r="I9923"/>
      <c r="J9923"/>
      <c r="K9923"/>
      <c r="L9923"/>
      <c r="M9923"/>
    </row>
    <row r="9924" spans="1:13">
      <c r="A9924" s="13"/>
      <c r="B9924"/>
      <c r="C9924"/>
      <c r="D9924"/>
      <c r="E9924"/>
      <c r="F9924"/>
      <c r="G9924"/>
      <c r="H9924"/>
      <c r="I9924"/>
      <c r="J9924"/>
      <c r="K9924"/>
      <c r="L9924"/>
      <c r="M9924"/>
    </row>
    <row r="9925" spans="1:13">
      <c r="A9925" s="13"/>
      <c r="B9925"/>
      <c r="C9925"/>
      <c r="D9925"/>
      <c r="E9925"/>
      <c r="F9925"/>
      <c r="G9925"/>
      <c r="H9925"/>
      <c r="I9925"/>
      <c r="J9925"/>
      <c r="K9925"/>
      <c r="L9925"/>
      <c r="M9925"/>
    </row>
    <row r="9926" spans="1:13">
      <c r="A9926" s="13"/>
      <c r="B9926"/>
      <c r="C9926"/>
      <c r="D9926"/>
      <c r="E9926"/>
      <c r="F9926"/>
      <c r="G9926"/>
      <c r="H9926"/>
      <c r="I9926"/>
      <c r="J9926"/>
      <c r="K9926"/>
      <c r="L9926"/>
      <c r="M9926"/>
    </row>
    <row r="9927" spans="1:13">
      <c r="A9927" s="13"/>
      <c r="B9927"/>
      <c r="C9927"/>
      <c r="D9927"/>
      <c r="E9927"/>
      <c r="F9927"/>
      <c r="G9927"/>
      <c r="H9927"/>
      <c r="I9927"/>
      <c r="J9927"/>
      <c r="K9927"/>
      <c r="L9927"/>
      <c r="M9927"/>
    </row>
    <row r="9928" spans="1:13">
      <c r="A9928" s="13"/>
      <c r="B9928"/>
      <c r="C9928"/>
      <c r="D9928"/>
      <c r="E9928"/>
      <c r="F9928"/>
      <c r="G9928"/>
      <c r="H9928"/>
      <c r="I9928"/>
      <c r="J9928"/>
      <c r="K9928"/>
      <c r="L9928"/>
      <c r="M9928"/>
    </row>
    <row r="9929" spans="1:13">
      <c r="A9929" s="13"/>
      <c r="B9929"/>
      <c r="C9929"/>
      <c r="D9929"/>
      <c r="E9929"/>
      <c r="F9929"/>
      <c r="G9929"/>
      <c r="H9929"/>
      <c r="I9929"/>
      <c r="J9929"/>
      <c r="K9929"/>
      <c r="L9929"/>
      <c r="M9929"/>
    </row>
    <row r="9930" spans="1:13">
      <c r="A9930" s="13"/>
      <c r="B9930"/>
      <c r="C9930"/>
      <c r="D9930"/>
      <c r="E9930"/>
      <c r="F9930"/>
      <c r="G9930"/>
      <c r="H9930"/>
      <c r="I9930"/>
      <c r="J9930"/>
      <c r="K9930"/>
      <c r="L9930"/>
      <c r="M9930"/>
    </row>
    <row r="9931" spans="1:13">
      <c r="A9931" s="13"/>
      <c r="B9931"/>
      <c r="C9931"/>
      <c r="D9931"/>
      <c r="E9931"/>
      <c r="F9931"/>
      <c r="G9931"/>
      <c r="H9931"/>
      <c r="I9931"/>
      <c r="J9931"/>
      <c r="K9931"/>
      <c r="L9931"/>
      <c r="M9931"/>
    </row>
    <row r="9932" spans="1:13">
      <c r="A9932" s="13"/>
      <c r="B9932"/>
      <c r="C9932"/>
      <c r="D9932"/>
      <c r="E9932"/>
      <c r="F9932"/>
      <c r="G9932"/>
      <c r="H9932"/>
      <c r="I9932"/>
      <c r="J9932"/>
      <c r="K9932"/>
      <c r="L9932"/>
      <c r="M9932"/>
    </row>
    <row r="9933" spans="1:13">
      <c r="A9933" s="13"/>
      <c r="B9933"/>
      <c r="C9933"/>
      <c r="D9933"/>
      <c r="E9933"/>
      <c r="F9933"/>
      <c r="G9933"/>
      <c r="H9933"/>
      <c r="I9933"/>
      <c r="J9933"/>
      <c r="K9933"/>
      <c r="L9933"/>
      <c r="M9933"/>
    </row>
    <row r="9934" spans="1:13">
      <c r="A9934" s="13"/>
      <c r="B9934"/>
      <c r="C9934"/>
      <c r="D9934"/>
      <c r="E9934"/>
      <c r="F9934"/>
      <c r="G9934"/>
      <c r="H9934"/>
      <c r="I9934"/>
      <c r="J9934"/>
      <c r="K9934"/>
      <c r="L9934"/>
      <c r="M9934"/>
    </row>
    <row r="9935" spans="1:13">
      <c r="A9935" s="13"/>
      <c r="B9935"/>
      <c r="C9935"/>
      <c r="D9935"/>
      <c r="E9935"/>
      <c r="F9935"/>
      <c r="G9935"/>
      <c r="H9935"/>
      <c r="I9935"/>
      <c r="J9935"/>
      <c r="K9935"/>
      <c r="L9935"/>
      <c r="M9935"/>
    </row>
    <row r="9936" spans="1:13">
      <c r="A9936" s="13"/>
      <c r="B9936"/>
      <c r="C9936"/>
      <c r="D9936"/>
      <c r="E9936"/>
      <c r="F9936"/>
      <c r="G9936"/>
      <c r="H9936"/>
      <c r="I9936"/>
      <c r="J9936"/>
      <c r="K9936"/>
      <c r="L9936"/>
      <c r="M9936"/>
    </row>
    <row r="9937" spans="1:13">
      <c r="A9937" s="13"/>
      <c r="B9937"/>
      <c r="C9937"/>
      <c r="D9937"/>
      <c r="E9937"/>
      <c r="F9937"/>
      <c r="G9937"/>
      <c r="H9937"/>
      <c r="I9937"/>
      <c r="J9937"/>
      <c r="K9937"/>
      <c r="L9937"/>
      <c r="M9937"/>
    </row>
    <row r="9938" spans="1:13">
      <c r="A9938" s="13"/>
      <c r="B9938"/>
      <c r="C9938"/>
      <c r="D9938"/>
      <c r="E9938"/>
      <c r="F9938"/>
      <c r="G9938"/>
      <c r="H9938"/>
      <c r="I9938"/>
      <c r="J9938"/>
      <c r="K9938"/>
      <c r="L9938"/>
      <c r="M9938"/>
    </row>
    <row r="9939" spans="1:13">
      <c r="A9939" s="13"/>
      <c r="B9939"/>
      <c r="C9939"/>
      <c r="D9939"/>
      <c r="E9939"/>
      <c r="F9939"/>
      <c r="G9939"/>
      <c r="H9939"/>
      <c r="I9939"/>
      <c r="J9939"/>
      <c r="K9939"/>
      <c r="L9939"/>
      <c r="M9939"/>
    </row>
    <row r="9940" spans="1:13">
      <c r="A9940" s="13"/>
      <c r="B9940"/>
      <c r="C9940"/>
      <c r="D9940"/>
      <c r="E9940"/>
      <c r="F9940"/>
      <c r="G9940"/>
      <c r="H9940"/>
      <c r="I9940"/>
      <c r="J9940"/>
      <c r="K9940"/>
      <c r="L9940"/>
      <c r="M9940"/>
    </row>
    <row r="9941" spans="1:13">
      <c r="A9941" s="13"/>
      <c r="B9941"/>
      <c r="C9941"/>
      <c r="D9941"/>
      <c r="E9941"/>
      <c r="F9941"/>
      <c r="G9941"/>
      <c r="H9941"/>
      <c r="I9941"/>
      <c r="J9941"/>
      <c r="K9941"/>
      <c r="L9941"/>
      <c r="M9941"/>
    </row>
    <row r="9942" spans="1:13">
      <c r="A9942" s="13"/>
      <c r="B9942"/>
      <c r="C9942"/>
      <c r="D9942"/>
      <c r="E9942"/>
      <c r="F9942"/>
      <c r="G9942"/>
      <c r="H9942"/>
      <c r="I9942"/>
      <c r="J9942"/>
      <c r="K9942"/>
      <c r="L9942"/>
      <c r="M9942"/>
    </row>
    <row r="9943" spans="1:13">
      <c r="A9943" s="13"/>
      <c r="B9943"/>
      <c r="C9943"/>
      <c r="D9943"/>
      <c r="E9943"/>
      <c r="F9943"/>
      <c r="G9943"/>
      <c r="H9943"/>
      <c r="I9943"/>
      <c r="J9943"/>
      <c r="K9943"/>
      <c r="L9943"/>
      <c r="M9943"/>
    </row>
    <row r="9944" spans="1:13">
      <c r="A9944" s="13"/>
      <c r="B9944"/>
      <c r="C9944"/>
      <c r="D9944"/>
      <c r="E9944"/>
      <c r="F9944"/>
      <c r="G9944"/>
      <c r="H9944"/>
      <c r="I9944"/>
      <c r="J9944"/>
      <c r="K9944"/>
      <c r="L9944"/>
      <c r="M9944"/>
    </row>
    <row r="9945" spans="1:13">
      <c r="A9945" s="13"/>
      <c r="B9945"/>
      <c r="C9945"/>
      <c r="D9945"/>
      <c r="E9945"/>
      <c r="F9945"/>
      <c r="G9945"/>
      <c r="H9945"/>
      <c r="I9945"/>
      <c r="J9945"/>
      <c r="K9945"/>
      <c r="L9945"/>
      <c r="M9945"/>
    </row>
    <row r="9946" spans="1:13">
      <c r="A9946" s="13"/>
      <c r="B9946"/>
      <c r="C9946"/>
      <c r="D9946"/>
      <c r="E9946"/>
      <c r="F9946"/>
      <c r="G9946"/>
      <c r="H9946"/>
      <c r="I9946"/>
      <c r="J9946"/>
      <c r="K9946"/>
      <c r="L9946"/>
      <c r="M9946"/>
    </row>
    <row r="9947" spans="1:13">
      <c r="A9947" s="13"/>
      <c r="B9947"/>
      <c r="C9947"/>
      <c r="D9947"/>
      <c r="E9947"/>
      <c r="F9947"/>
      <c r="G9947"/>
      <c r="H9947"/>
      <c r="I9947"/>
      <c r="J9947"/>
      <c r="K9947"/>
      <c r="L9947"/>
      <c r="M9947"/>
    </row>
    <row r="9948" spans="1:13">
      <c r="A9948" s="13"/>
      <c r="B9948"/>
      <c r="C9948"/>
      <c r="D9948"/>
      <c r="E9948"/>
      <c r="F9948"/>
      <c r="G9948"/>
      <c r="H9948"/>
      <c r="I9948"/>
      <c r="J9948"/>
      <c r="K9948"/>
      <c r="L9948"/>
      <c r="M9948"/>
    </row>
    <row r="9949" spans="1:13">
      <c r="A9949" s="13"/>
      <c r="B9949"/>
      <c r="C9949"/>
      <c r="D9949"/>
      <c r="E9949"/>
      <c r="F9949"/>
      <c r="G9949"/>
      <c r="H9949"/>
      <c r="I9949"/>
      <c r="J9949"/>
      <c r="K9949"/>
      <c r="L9949"/>
      <c r="M9949"/>
    </row>
    <row r="9950" spans="1:13">
      <c r="A9950" s="13"/>
      <c r="B9950"/>
      <c r="C9950"/>
      <c r="D9950"/>
      <c r="E9950"/>
      <c r="F9950"/>
      <c r="G9950"/>
      <c r="H9950"/>
      <c r="I9950"/>
      <c r="J9950"/>
      <c r="K9950"/>
      <c r="L9950"/>
      <c r="M9950"/>
    </row>
    <row r="9951" spans="1:13">
      <c r="A9951" s="13"/>
      <c r="B9951"/>
      <c r="C9951"/>
      <c r="D9951"/>
      <c r="E9951"/>
      <c r="F9951"/>
      <c r="G9951"/>
      <c r="H9951"/>
      <c r="I9951"/>
      <c r="J9951"/>
      <c r="K9951"/>
      <c r="L9951"/>
      <c r="M9951"/>
    </row>
    <row r="9952" spans="1:13">
      <c r="A9952" s="13"/>
      <c r="B9952"/>
      <c r="C9952"/>
      <c r="D9952"/>
      <c r="E9952"/>
      <c r="F9952"/>
      <c r="G9952"/>
      <c r="H9952"/>
      <c r="I9952"/>
      <c r="J9952"/>
      <c r="K9952"/>
      <c r="L9952"/>
      <c r="M9952"/>
    </row>
    <row r="9953" spans="1:13">
      <c r="A9953" s="13"/>
      <c r="B9953"/>
      <c r="C9953"/>
      <c r="D9953"/>
      <c r="E9953"/>
      <c r="F9953"/>
      <c r="G9953"/>
      <c r="H9953"/>
      <c r="I9953"/>
      <c r="J9953"/>
      <c r="K9953"/>
      <c r="L9953"/>
      <c r="M9953"/>
    </row>
    <row r="9954" spans="1:13">
      <c r="A9954" s="13"/>
      <c r="B9954"/>
      <c r="C9954"/>
      <c r="D9954"/>
      <c r="E9954"/>
      <c r="F9954"/>
      <c r="G9954"/>
      <c r="H9954"/>
      <c r="I9954"/>
      <c r="J9954"/>
      <c r="K9954"/>
      <c r="L9954"/>
      <c r="M9954"/>
    </row>
    <row r="9955" spans="1:13">
      <c r="A9955" s="13"/>
      <c r="B9955"/>
      <c r="C9955"/>
      <c r="D9955"/>
      <c r="E9955"/>
      <c r="F9955"/>
      <c r="G9955"/>
      <c r="H9955"/>
      <c r="I9955"/>
      <c r="J9955"/>
      <c r="K9955"/>
      <c r="L9955"/>
      <c r="M9955"/>
    </row>
    <row r="9956" spans="1:13">
      <c r="A9956" s="13"/>
      <c r="B9956"/>
      <c r="C9956"/>
      <c r="D9956"/>
      <c r="E9956"/>
      <c r="F9956"/>
      <c r="G9956"/>
      <c r="H9956"/>
      <c r="I9956"/>
      <c r="J9956"/>
      <c r="K9956"/>
      <c r="L9956"/>
      <c r="M9956"/>
    </row>
    <row r="9957" spans="1:13">
      <c r="A9957" s="13"/>
      <c r="B9957"/>
      <c r="C9957"/>
      <c r="D9957"/>
      <c r="E9957"/>
      <c r="F9957"/>
      <c r="G9957"/>
      <c r="H9957"/>
      <c r="I9957"/>
      <c r="J9957"/>
      <c r="K9957"/>
      <c r="L9957"/>
      <c r="M9957"/>
    </row>
    <row r="9958" spans="1:13">
      <c r="A9958" s="13"/>
      <c r="B9958"/>
      <c r="C9958"/>
      <c r="D9958"/>
      <c r="E9958"/>
      <c r="F9958"/>
      <c r="G9958"/>
      <c r="H9958"/>
      <c r="I9958"/>
      <c r="J9958"/>
      <c r="K9958"/>
      <c r="L9958"/>
      <c r="M9958"/>
    </row>
    <row r="9959" spans="1:13">
      <c r="A9959" s="13"/>
      <c r="B9959"/>
      <c r="C9959"/>
      <c r="D9959"/>
      <c r="E9959"/>
      <c r="F9959"/>
      <c r="G9959"/>
      <c r="H9959"/>
      <c r="I9959"/>
      <c r="J9959"/>
      <c r="K9959"/>
      <c r="L9959"/>
      <c r="M9959"/>
    </row>
    <row r="9960" spans="1:13">
      <c r="A9960" s="13"/>
      <c r="B9960"/>
      <c r="C9960"/>
      <c r="D9960"/>
      <c r="E9960"/>
      <c r="F9960"/>
      <c r="G9960"/>
      <c r="H9960"/>
      <c r="I9960"/>
      <c r="J9960"/>
      <c r="K9960"/>
      <c r="L9960"/>
      <c r="M9960"/>
    </row>
    <row r="9961" spans="1:13">
      <c r="A9961" s="13"/>
      <c r="B9961"/>
      <c r="C9961"/>
      <c r="D9961"/>
      <c r="E9961"/>
      <c r="F9961"/>
      <c r="G9961"/>
      <c r="H9961"/>
      <c r="I9961"/>
      <c r="J9961"/>
      <c r="K9961"/>
      <c r="L9961"/>
      <c r="M9961"/>
    </row>
    <row r="9962" spans="1:13">
      <c r="A9962" s="13"/>
      <c r="B9962"/>
      <c r="C9962"/>
      <c r="D9962"/>
      <c r="E9962"/>
      <c r="F9962"/>
      <c r="G9962"/>
      <c r="H9962"/>
      <c r="I9962"/>
      <c r="J9962"/>
      <c r="K9962"/>
      <c r="L9962"/>
      <c r="M9962"/>
    </row>
    <row r="9963" spans="1:13">
      <c r="A9963" s="13"/>
      <c r="B9963"/>
      <c r="C9963"/>
      <c r="D9963"/>
      <c r="E9963"/>
      <c r="F9963"/>
      <c r="G9963"/>
      <c r="H9963"/>
      <c r="I9963"/>
      <c r="J9963"/>
      <c r="K9963"/>
      <c r="L9963"/>
      <c r="M9963"/>
    </row>
    <row r="9964" spans="1:13">
      <c r="A9964" s="13"/>
      <c r="B9964"/>
      <c r="C9964"/>
      <c r="D9964"/>
      <c r="E9964"/>
      <c r="F9964"/>
      <c r="G9964"/>
      <c r="H9964"/>
      <c r="I9964"/>
      <c r="J9964"/>
      <c r="K9964"/>
      <c r="L9964"/>
      <c r="M9964"/>
    </row>
    <row r="9965" spans="1:13">
      <c r="A9965" s="13"/>
      <c r="B9965"/>
      <c r="C9965"/>
      <c r="D9965"/>
      <c r="E9965"/>
      <c r="F9965"/>
      <c r="G9965"/>
      <c r="H9965"/>
      <c r="I9965"/>
      <c r="J9965"/>
      <c r="K9965"/>
      <c r="L9965"/>
      <c r="M9965"/>
    </row>
    <row r="9966" spans="1:13">
      <c r="A9966" s="13"/>
      <c r="B9966"/>
      <c r="C9966"/>
      <c r="D9966"/>
      <c r="E9966"/>
      <c r="F9966"/>
      <c r="G9966" s="177"/>
      <c r="H9966"/>
      <c r="I9966"/>
      <c r="J9966"/>
      <c r="K9966"/>
      <c r="L9966"/>
      <c r="M9966"/>
    </row>
    <row r="9967" spans="1:13">
      <c r="A9967" s="13"/>
      <c r="B9967"/>
      <c r="C9967"/>
      <c r="D9967"/>
      <c r="E9967"/>
      <c r="F9967"/>
      <c r="G9967"/>
      <c r="H9967"/>
      <c r="I9967"/>
      <c r="J9967"/>
      <c r="K9967"/>
      <c r="L9967"/>
      <c r="M9967"/>
    </row>
    <row r="9968" spans="1:13">
      <c r="A9968" s="13"/>
      <c r="B9968"/>
      <c r="C9968"/>
      <c r="D9968"/>
      <c r="E9968"/>
      <c r="F9968"/>
      <c r="G9968"/>
      <c r="H9968"/>
      <c r="I9968"/>
      <c r="J9968"/>
      <c r="K9968"/>
      <c r="L9968"/>
      <c r="M9968"/>
    </row>
    <row r="9969" spans="1:13">
      <c r="A9969" s="13"/>
      <c r="B9969"/>
      <c r="C9969"/>
      <c r="D9969"/>
      <c r="E9969"/>
      <c r="F9969"/>
      <c r="G9969"/>
      <c r="H9969"/>
      <c r="I9969"/>
      <c r="J9969"/>
      <c r="K9969"/>
      <c r="L9969"/>
      <c r="M9969"/>
    </row>
    <row r="9970" spans="1:13">
      <c r="A9970" s="13"/>
      <c r="B9970"/>
      <c r="C9970"/>
      <c r="D9970"/>
      <c r="E9970"/>
      <c r="F9970"/>
      <c r="G9970"/>
      <c r="H9970"/>
      <c r="I9970"/>
      <c r="J9970"/>
      <c r="K9970"/>
      <c r="L9970"/>
      <c r="M9970"/>
    </row>
    <row r="9971" spans="1:13">
      <c r="A9971" s="13"/>
      <c r="B9971"/>
      <c r="C9971"/>
      <c r="D9971"/>
      <c r="E9971"/>
      <c r="F9971"/>
      <c r="G9971"/>
      <c r="H9971"/>
      <c r="I9971"/>
      <c r="J9971"/>
      <c r="K9971"/>
      <c r="L9971"/>
      <c r="M9971"/>
    </row>
    <row r="9972" spans="1:13">
      <c r="A9972" s="13"/>
      <c r="B9972"/>
      <c r="C9972"/>
      <c r="D9972"/>
      <c r="E9972"/>
      <c r="F9972"/>
      <c r="G9972"/>
      <c r="H9972"/>
      <c r="I9972"/>
      <c r="J9972"/>
      <c r="K9972"/>
      <c r="L9972"/>
      <c r="M9972"/>
    </row>
    <row r="9973" spans="1:13">
      <c r="A9973" s="13"/>
      <c r="B9973"/>
      <c r="C9973"/>
      <c r="D9973"/>
      <c r="E9973"/>
      <c r="F9973"/>
      <c r="G9973"/>
      <c r="H9973"/>
      <c r="I9973"/>
      <c r="J9973"/>
      <c r="K9973"/>
      <c r="L9973"/>
      <c r="M9973"/>
    </row>
    <row r="9974" spans="1:13">
      <c r="A9974" s="13"/>
      <c r="B9974"/>
      <c r="C9974"/>
      <c r="D9974"/>
      <c r="E9974"/>
      <c r="F9974"/>
      <c r="G9974"/>
      <c r="H9974"/>
      <c r="I9974"/>
      <c r="J9974"/>
      <c r="K9974"/>
      <c r="L9974"/>
      <c r="M9974"/>
    </row>
    <row r="9975" spans="1:13">
      <c r="A9975" s="13"/>
      <c r="B9975"/>
      <c r="C9975"/>
      <c r="D9975"/>
      <c r="E9975"/>
      <c r="F9975"/>
      <c r="G9975"/>
      <c r="H9975"/>
      <c r="I9975"/>
      <c r="J9975"/>
      <c r="K9975"/>
      <c r="L9975"/>
      <c r="M9975"/>
    </row>
    <row r="9976" spans="1:13">
      <c r="A9976" s="13"/>
      <c r="B9976"/>
      <c r="C9976"/>
      <c r="D9976"/>
      <c r="E9976"/>
      <c r="F9976"/>
      <c r="G9976"/>
      <c r="H9976"/>
      <c r="I9976"/>
      <c r="J9976"/>
      <c r="K9976"/>
      <c r="L9976"/>
      <c r="M9976"/>
    </row>
    <row r="9977" spans="1:13">
      <c r="A9977" s="13"/>
      <c r="B9977"/>
      <c r="C9977"/>
      <c r="D9977"/>
      <c r="E9977"/>
      <c r="F9977"/>
      <c r="G9977"/>
      <c r="H9977"/>
      <c r="I9977"/>
      <c r="J9977"/>
      <c r="K9977"/>
      <c r="L9977"/>
      <c r="M9977"/>
    </row>
    <row r="9978" spans="1:13">
      <c r="A9978" s="13"/>
      <c r="B9978"/>
      <c r="C9978"/>
      <c r="D9978"/>
      <c r="E9978"/>
      <c r="F9978"/>
      <c r="G9978"/>
      <c r="H9978"/>
      <c r="I9978"/>
      <c r="J9978"/>
      <c r="K9978"/>
      <c r="L9978"/>
      <c r="M9978"/>
    </row>
    <row r="9979" spans="1:13">
      <c r="A9979" s="13"/>
      <c r="B9979"/>
      <c r="C9979"/>
      <c r="D9979"/>
      <c r="E9979"/>
      <c r="F9979"/>
      <c r="G9979"/>
      <c r="H9979"/>
      <c r="I9979"/>
      <c r="J9979"/>
      <c r="K9979"/>
      <c r="L9979"/>
      <c r="M9979"/>
    </row>
    <row r="9980" spans="1:13">
      <c r="A9980" s="13"/>
      <c r="B9980"/>
      <c r="C9980"/>
      <c r="D9980"/>
      <c r="E9980"/>
      <c r="F9980"/>
      <c r="G9980"/>
      <c r="H9980"/>
      <c r="I9980"/>
      <c r="J9980"/>
      <c r="K9980"/>
      <c r="L9980"/>
      <c r="M9980"/>
    </row>
    <row r="9981" spans="1:13">
      <c r="A9981" s="13"/>
      <c r="B9981"/>
      <c r="C9981"/>
      <c r="D9981"/>
      <c r="E9981"/>
      <c r="F9981"/>
      <c r="G9981"/>
      <c r="H9981"/>
      <c r="I9981"/>
      <c r="J9981"/>
      <c r="K9981"/>
      <c r="L9981"/>
      <c r="M9981"/>
    </row>
    <row r="9982" spans="1:13">
      <c r="A9982" s="13"/>
      <c r="B9982"/>
      <c r="C9982"/>
      <c r="D9982"/>
      <c r="E9982"/>
      <c r="F9982"/>
      <c r="G9982"/>
      <c r="H9982"/>
      <c r="I9982"/>
      <c r="J9982"/>
      <c r="K9982"/>
      <c r="L9982"/>
      <c r="M9982"/>
    </row>
    <row r="9983" spans="1:13">
      <c r="A9983" s="13"/>
      <c r="B9983"/>
      <c r="C9983"/>
      <c r="D9983"/>
      <c r="E9983"/>
      <c r="F9983"/>
      <c r="G9983"/>
      <c r="H9983"/>
      <c r="I9983"/>
      <c r="J9983"/>
      <c r="K9983"/>
      <c r="L9983"/>
      <c r="M9983"/>
    </row>
    <row r="9984" spans="1:13">
      <c r="A9984" s="13"/>
      <c r="B9984"/>
      <c r="C9984"/>
      <c r="D9984"/>
      <c r="E9984"/>
      <c r="F9984"/>
      <c r="G9984"/>
      <c r="H9984"/>
      <c r="I9984"/>
      <c r="J9984"/>
      <c r="K9984"/>
      <c r="L9984"/>
      <c r="M9984"/>
    </row>
    <row r="9985" spans="1:13">
      <c r="A9985" s="13"/>
      <c r="B9985"/>
      <c r="C9985"/>
      <c r="D9985"/>
      <c r="E9985"/>
      <c r="F9985"/>
      <c r="G9985"/>
      <c r="H9985"/>
      <c r="I9985"/>
      <c r="J9985"/>
      <c r="K9985"/>
      <c r="L9985"/>
      <c r="M9985"/>
    </row>
    <row r="9986" spans="1:13">
      <c r="A9986" s="13"/>
      <c r="B9986"/>
      <c r="C9986"/>
      <c r="D9986"/>
      <c r="E9986"/>
      <c r="F9986"/>
      <c r="G9986"/>
      <c r="H9986"/>
      <c r="I9986"/>
      <c r="J9986"/>
      <c r="K9986"/>
      <c r="L9986"/>
      <c r="M9986"/>
    </row>
    <row r="9987" spans="1:13">
      <c r="A9987" s="13"/>
      <c r="B9987"/>
      <c r="C9987"/>
      <c r="D9987"/>
      <c r="E9987"/>
      <c r="F9987"/>
      <c r="G9987"/>
      <c r="H9987"/>
      <c r="I9987"/>
      <c r="J9987"/>
      <c r="K9987"/>
      <c r="L9987"/>
      <c r="M9987"/>
    </row>
    <row r="9988" spans="1:13">
      <c r="A9988" s="13"/>
      <c r="B9988"/>
      <c r="C9988"/>
      <c r="D9988"/>
      <c r="E9988"/>
      <c r="F9988"/>
      <c r="G9988"/>
      <c r="H9988"/>
      <c r="I9988"/>
      <c r="J9988"/>
      <c r="K9988"/>
      <c r="L9988"/>
      <c r="M9988"/>
    </row>
    <row r="9989" spans="1:13">
      <c r="A9989" s="13"/>
      <c r="B9989"/>
      <c r="C9989"/>
      <c r="D9989"/>
      <c r="E9989"/>
      <c r="F9989"/>
      <c r="G9989"/>
      <c r="H9989"/>
      <c r="I9989"/>
      <c r="J9989"/>
      <c r="K9989"/>
      <c r="L9989"/>
      <c r="M9989"/>
    </row>
    <row r="9990" spans="1:13">
      <c r="A9990" s="13"/>
      <c r="B9990"/>
      <c r="C9990"/>
      <c r="D9990"/>
      <c r="E9990"/>
      <c r="F9990"/>
      <c r="G9990"/>
      <c r="H9990"/>
      <c r="I9990"/>
      <c r="J9990"/>
      <c r="K9990"/>
      <c r="L9990"/>
      <c r="M9990"/>
    </row>
    <row r="9991" spans="1:13">
      <c r="A9991" s="13"/>
      <c r="B9991"/>
      <c r="C9991"/>
      <c r="D9991"/>
      <c r="E9991"/>
      <c r="F9991"/>
      <c r="G9991"/>
      <c r="H9991"/>
      <c r="I9991"/>
      <c r="J9991"/>
      <c r="K9991"/>
      <c r="L9991"/>
      <c r="M9991"/>
    </row>
    <row r="9992" spans="1:13">
      <c r="A9992" s="13"/>
      <c r="B9992"/>
      <c r="C9992"/>
      <c r="D9992"/>
      <c r="E9992"/>
      <c r="F9992"/>
      <c r="G9992"/>
      <c r="H9992"/>
      <c r="I9992"/>
      <c r="J9992"/>
      <c r="K9992"/>
      <c r="L9992"/>
      <c r="M9992"/>
    </row>
    <row r="9993" spans="1:13">
      <c r="A9993" s="13"/>
      <c r="B9993"/>
      <c r="C9993"/>
      <c r="D9993"/>
      <c r="E9993"/>
      <c r="F9993"/>
      <c r="G9993"/>
      <c r="H9993"/>
      <c r="I9993"/>
      <c r="J9993"/>
      <c r="K9993"/>
      <c r="L9993"/>
      <c r="M9993"/>
    </row>
    <row r="9994" spans="1:13">
      <c r="A9994" s="13"/>
      <c r="B9994"/>
      <c r="C9994"/>
      <c r="D9994"/>
      <c r="E9994"/>
      <c r="F9994"/>
      <c r="G9994"/>
      <c r="H9994"/>
      <c r="I9994"/>
      <c r="J9994"/>
      <c r="K9994"/>
      <c r="L9994"/>
      <c r="M9994"/>
    </row>
    <row r="9995" spans="1:13">
      <c r="A9995" s="13"/>
      <c r="B9995"/>
      <c r="C9995"/>
      <c r="D9995"/>
      <c r="E9995"/>
      <c r="F9995"/>
      <c r="G9995"/>
      <c r="H9995"/>
      <c r="I9995"/>
      <c r="J9995"/>
      <c r="K9995"/>
      <c r="L9995"/>
      <c r="M9995"/>
    </row>
    <row r="9996" spans="1:13">
      <c r="A9996" s="13"/>
      <c r="B9996"/>
      <c r="C9996"/>
      <c r="D9996"/>
      <c r="E9996"/>
      <c r="F9996"/>
      <c r="G9996"/>
      <c r="H9996"/>
      <c r="I9996"/>
      <c r="J9996"/>
      <c r="K9996"/>
      <c r="L9996"/>
      <c r="M9996"/>
    </row>
    <row r="9997" spans="1:13">
      <c r="A9997" s="13"/>
      <c r="B9997"/>
      <c r="C9997"/>
      <c r="D9997"/>
      <c r="E9997"/>
      <c r="F9997"/>
      <c r="G9997"/>
      <c r="H9997"/>
      <c r="I9997"/>
      <c r="J9997"/>
      <c r="K9997"/>
      <c r="L9997"/>
      <c r="M9997"/>
    </row>
    <row r="9998" spans="1:13">
      <c r="A9998" s="13"/>
      <c r="B9998"/>
      <c r="C9998"/>
      <c r="D9998"/>
      <c r="E9998"/>
      <c r="F9998"/>
      <c r="G9998"/>
      <c r="H9998"/>
      <c r="I9998"/>
      <c r="J9998"/>
      <c r="K9998"/>
      <c r="L9998"/>
      <c r="M9998"/>
    </row>
    <row r="9999" spans="1:13">
      <c r="A9999" s="13"/>
      <c r="B9999"/>
      <c r="C9999"/>
      <c r="D9999"/>
      <c r="E9999"/>
      <c r="F9999"/>
      <c r="G9999"/>
      <c r="H9999"/>
      <c r="I9999"/>
      <c r="J9999"/>
      <c r="K9999"/>
      <c r="L9999"/>
      <c r="M9999"/>
    </row>
    <row r="10000" spans="1:13">
      <c r="A10000" s="13"/>
      <c r="B10000"/>
      <c r="C10000"/>
      <c r="D10000"/>
      <c r="E10000"/>
      <c r="F10000"/>
      <c r="G10000"/>
      <c r="H10000"/>
      <c r="I10000"/>
      <c r="J10000"/>
      <c r="K10000"/>
      <c r="L10000"/>
      <c r="M10000"/>
    </row>
    <row r="10001" spans="1:13">
      <c r="A10001" s="13"/>
      <c r="B10001"/>
      <c r="C10001"/>
      <c r="D10001"/>
      <c r="E10001"/>
      <c r="F10001"/>
      <c r="G10001"/>
      <c r="H10001"/>
      <c r="I10001"/>
      <c r="J10001"/>
      <c r="K10001"/>
      <c r="L10001"/>
      <c r="M10001"/>
    </row>
    <row r="10002" spans="1:13">
      <c r="A10002" s="13"/>
      <c r="B10002"/>
      <c r="C10002"/>
      <c r="D10002"/>
      <c r="E10002"/>
      <c r="F10002"/>
      <c r="G10002"/>
      <c r="H10002"/>
      <c r="I10002"/>
      <c r="J10002"/>
      <c r="K10002"/>
      <c r="L10002"/>
      <c r="M10002"/>
    </row>
    <row r="10003" spans="1:13">
      <c r="A10003" s="13"/>
      <c r="B10003"/>
      <c r="C10003"/>
      <c r="D10003"/>
      <c r="E10003"/>
      <c r="F10003"/>
      <c r="G10003"/>
      <c r="H10003"/>
      <c r="I10003"/>
      <c r="J10003"/>
      <c r="K10003"/>
      <c r="L10003"/>
      <c r="M10003"/>
    </row>
    <row r="10004" spans="1:13">
      <c r="A10004" s="13"/>
      <c r="B10004"/>
      <c r="C10004"/>
      <c r="D10004"/>
      <c r="E10004"/>
      <c r="F10004"/>
      <c r="G10004"/>
      <c r="H10004"/>
      <c r="I10004"/>
      <c r="J10004"/>
      <c r="K10004"/>
      <c r="L10004"/>
      <c r="M10004"/>
    </row>
    <row r="10005" spans="1:13">
      <c r="A10005" s="13"/>
      <c r="B10005"/>
      <c r="C10005"/>
      <c r="D10005"/>
      <c r="E10005"/>
      <c r="F10005"/>
      <c r="G10005"/>
      <c r="H10005"/>
      <c r="I10005"/>
      <c r="J10005"/>
      <c r="K10005"/>
      <c r="L10005"/>
      <c r="M10005"/>
    </row>
    <row r="10006" spans="1:13">
      <c r="A10006" s="13"/>
      <c r="B10006"/>
      <c r="C10006"/>
      <c r="D10006"/>
      <c r="E10006"/>
      <c r="F10006"/>
      <c r="G10006"/>
      <c r="H10006"/>
      <c r="I10006"/>
      <c r="J10006"/>
      <c r="K10006"/>
      <c r="L10006"/>
      <c r="M10006"/>
    </row>
    <row r="10007" spans="1:13">
      <c r="A10007" s="13"/>
      <c r="B10007"/>
      <c r="C10007"/>
      <c r="D10007"/>
      <c r="E10007"/>
      <c r="F10007"/>
      <c r="G10007"/>
      <c r="H10007"/>
      <c r="I10007"/>
      <c r="J10007"/>
      <c r="K10007"/>
      <c r="L10007"/>
      <c r="M10007"/>
    </row>
    <row r="10008" spans="1:13">
      <c r="A10008" s="13"/>
      <c r="B10008"/>
      <c r="C10008"/>
      <c r="D10008"/>
      <c r="E10008"/>
      <c r="F10008"/>
      <c r="G10008"/>
      <c r="H10008"/>
      <c r="I10008"/>
      <c r="J10008"/>
      <c r="K10008"/>
      <c r="L10008"/>
      <c r="M10008"/>
    </row>
    <row r="10009" spans="1:13">
      <c r="A10009" s="13"/>
      <c r="B10009"/>
      <c r="C10009"/>
      <c r="D10009"/>
      <c r="E10009"/>
      <c r="F10009"/>
      <c r="G10009"/>
      <c r="H10009"/>
      <c r="I10009"/>
      <c r="J10009"/>
      <c r="K10009"/>
      <c r="L10009"/>
      <c r="M10009"/>
    </row>
    <row r="10010" spans="1:13">
      <c r="A10010" s="13"/>
      <c r="B10010"/>
      <c r="C10010"/>
      <c r="D10010"/>
      <c r="E10010"/>
      <c r="F10010"/>
      <c r="G10010"/>
      <c r="H10010"/>
      <c r="I10010"/>
      <c r="J10010"/>
      <c r="K10010"/>
      <c r="L10010"/>
      <c r="M10010"/>
    </row>
    <row r="10011" spans="1:13">
      <c r="A10011" s="13"/>
      <c r="B10011"/>
      <c r="C10011"/>
      <c r="D10011"/>
      <c r="E10011"/>
      <c r="F10011"/>
      <c r="G10011"/>
      <c r="H10011"/>
      <c r="I10011"/>
      <c r="J10011"/>
      <c r="K10011"/>
      <c r="L10011"/>
      <c r="M10011"/>
    </row>
    <row r="10012" spans="1:13">
      <c r="A10012" s="13"/>
      <c r="B10012"/>
      <c r="C10012"/>
      <c r="D10012"/>
      <c r="E10012"/>
      <c r="F10012"/>
      <c r="G10012"/>
      <c r="H10012"/>
      <c r="I10012"/>
      <c r="J10012"/>
      <c r="K10012"/>
      <c r="L10012"/>
      <c r="M10012"/>
    </row>
    <row r="10013" spans="1:13">
      <c r="A10013" s="13"/>
      <c r="B10013"/>
      <c r="C10013"/>
      <c r="D10013"/>
      <c r="E10013"/>
      <c r="F10013"/>
      <c r="G10013"/>
      <c r="H10013"/>
      <c r="I10013"/>
      <c r="J10013"/>
      <c r="K10013"/>
      <c r="L10013"/>
      <c r="M10013"/>
    </row>
    <row r="10014" spans="1:13">
      <c r="A10014" s="13"/>
      <c r="B10014"/>
      <c r="C10014"/>
      <c r="D10014"/>
      <c r="E10014"/>
      <c r="F10014"/>
      <c r="G10014"/>
      <c r="H10014"/>
      <c r="I10014"/>
      <c r="J10014"/>
      <c r="K10014"/>
      <c r="L10014"/>
      <c r="M10014"/>
    </row>
    <row r="10015" spans="1:13">
      <c r="A10015" s="13"/>
      <c r="B10015"/>
      <c r="C10015"/>
      <c r="D10015"/>
      <c r="E10015"/>
      <c r="F10015"/>
      <c r="G10015"/>
      <c r="H10015"/>
      <c r="I10015"/>
      <c r="J10015"/>
      <c r="K10015"/>
      <c r="L10015"/>
      <c r="M10015"/>
    </row>
    <row r="10016" spans="1:13">
      <c r="A10016" s="13"/>
      <c r="B10016"/>
      <c r="C10016"/>
      <c r="D10016"/>
      <c r="E10016"/>
      <c r="F10016"/>
      <c r="G10016"/>
      <c r="H10016"/>
      <c r="I10016"/>
      <c r="J10016"/>
      <c r="K10016"/>
      <c r="L10016"/>
      <c r="M10016"/>
    </row>
    <row r="10017" spans="1:13">
      <c r="A10017" s="13"/>
      <c r="B10017"/>
      <c r="C10017"/>
      <c r="D10017"/>
      <c r="E10017"/>
      <c r="F10017"/>
      <c r="G10017"/>
      <c r="H10017"/>
      <c r="I10017"/>
      <c r="J10017"/>
      <c r="K10017"/>
      <c r="L10017"/>
      <c r="M10017"/>
    </row>
    <row r="10018" spans="1:13">
      <c r="A10018" s="13"/>
      <c r="B10018"/>
      <c r="C10018"/>
      <c r="D10018"/>
      <c r="E10018"/>
      <c r="F10018"/>
      <c r="G10018"/>
      <c r="H10018"/>
      <c r="I10018"/>
      <c r="J10018"/>
      <c r="K10018"/>
      <c r="L10018"/>
      <c r="M10018"/>
    </row>
    <row r="10019" spans="1:13">
      <c r="A10019" s="13"/>
      <c r="B10019"/>
      <c r="C10019"/>
      <c r="D10019"/>
      <c r="E10019"/>
      <c r="F10019"/>
      <c r="G10019"/>
      <c r="H10019"/>
      <c r="I10019"/>
      <c r="J10019"/>
      <c r="K10019"/>
      <c r="L10019"/>
      <c r="M10019"/>
    </row>
    <row r="10020" spans="1:13">
      <c r="A10020" s="13"/>
      <c r="B10020"/>
      <c r="C10020"/>
      <c r="D10020"/>
      <c r="E10020"/>
      <c r="F10020"/>
      <c r="G10020"/>
      <c r="H10020"/>
      <c r="I10020"/>
      <c r="J10020"/>
      <c r="K10020"/>
      <c r="L10020"/>
      <c r="M10020"/>
    </row>
    <row r="10021" spans="1:13">
      <c r="A10021" s="13"/>
      <c r="B10021"/>
      <c r="C10021"/>
      <c r="D10021"/>
      <c r="E10021"/>
      <c r="F10021"/>
      <c r="G10021"/>
      <c r="H10021"/>
      <c r="I10021"/>
      <c r="J10021"/>
      <c r="K10021"/>
      <c r="L10021"/>
      <c r="M10021"/>
    </row>
    <row r="10022" spans="1:13">
      <c r="A10022" s="13"/>
      <c r="B10022"/>
      <c r="C10022"/>
      <c r="D10022"/>
      <c r="E10022"/>
      <c r="F10022"/>
      <c r="G10022"/>
      <c r="H10022"/>
      <c r="I10022"/>
      <c r="J10022"/>
      <c r="K10022"/>
      <c r="L10022"/>
      <c r="M10022"/>
    </row>
    <row r="10023" spans="1:13">
      <c r="A10023" s="13"/>
      <c r="B10023"/>
      <c r="C10023"/>
      <c r="D10023"/>
      <c r="E10023"/>
      <c r="F10023"/>
      <c r="G10023"/>
      <c r="H10023"/>
      <c r="I10023"/>
      <c r="J10023"/>
      <c r="K10023"/>
      <c r="L10023"/>
      <c r="M10023"/>
    </row>
    <row r="10024" spans="1:13">
      <c r="A10024" s="13"/>
      <c r="B10024"/>
      <c r="C10024"/>
      <c r="D10024"/>
      <c r="E10024"/>
      <c r="F10024"/>
      <c r="G10024"/>
      <c r="H10024"/>
      <c r="I10024"/>
      <c r="J10024"/>
      <c r="K10024"/>
      <c r="L10024"/>
      <c r="M10024"/>
    </row>
    <row r="10025" spans="1:13">
      <c r="A10025" s="13"/>
      <c r="B10025"/>
      <c r="C10025"/>
      <c r="D10025"/>
      <c r="E10025"/>
      <c r="F10025"/>
      <c r="G10025"/>
      <c r="H10025"/>
      <c r="I10025"/>
      <c r="J10025"/>
      <c r="K10025"/>
      <c r="L10025"/>
      <c r="M10025"/>
    </row>
    <row r="10026" spans="1:13">
      <c r="A10026" s="13"/>
      <c r="B10026"/>
      <c r="C10026"/>
      <c r="D10026"/>
      <c r="E10026"/>
      <c r="F10026"/>
      <c r="G10026"/>
      <c r="H10026"/>
      <c r="I10026"/>
      <c r="J10026"/>
      <c r="K10026"/>
      <c r="L10026"/>
      <c r="M10026"/>
    </row>
    <row r="10027" spans="1:13">
      <c r="A10027" s="13"/>
      <c r="B10027"/>
      <c r="C10027"/>
      <c r="D10027"/>
      <c r="E10027"/>
      <c r="F10027"/>
      <c r="G10027"/>
      <c r="H10027"/>
      <c r="I10027"/>
      <c r="J10027"/>
      <c r="K10027"/>
      <c r="L10027"/>
      <c r="M10027"/>
    </row>
    <row r="10028" spans="1:13">
      <c r="A10028" s="13"/>
      <c r="B10028"/>
      <c r="C10028"/>
      <c r="D10028"/>
      <c r="E10028"/>
      <c r="F10028"/>
      <c r="G10028"/>
      <c r="H10028"/>
      <c r="I10028"/>
      <c r="J10028"/>
      <c r="K10028"/>
      <c r="L10028"/>
      <c r="M10028"/>
    </row>
    <row r="10029" spans="1:13">
      <c r="A10029" s="13"/>
      <c r="B10029"/>
      <c r="C10029"/>
      <c r="D10029"/>
      <c r="E10029"/>
      <c r="F10029"/>
      <c r="G10029"/>
      <c r="H10029"/>
      <c r="I10029"/>
      <c r="J10029"/>
      <c r="K10029"/>
      <c r="L10029"/>
      <c r="M10029"/>
    </row>
    <row r="10030" spans="1:13">
      <c r="A10030" s="13"/>
      <c r="B10030"/>
      <c r="C10030"/>
      <c r="D10030"/>
      <c r="E10030"/>
      <c r="F10030"/>
      <c r="G10030"/>
      <c r="H10030"/>
      <c r="I10030"/>
      <c r="J10030"/>
      <c r="K10030"/>
      <c r="L10030"/>
      <c r="M10030"/>
    </row>
    <row r="10031" spans="1:13">
      <c r="A10031" s="13"/>
      <c r="B10031"/>
      <c r="C10031"/>
      <c r="D10031"/>
      <c r="E10031"/>
      <c r="F10031"/>
      <c r="G10031"/>
      <c r="H10031"/>
      <c r="I10031"/>
      <c r="J10031"/>
      <c r="K10031"/>
      <c r="L10031"/>
      <c r="M10031"/>
    </row>
    <row r="10032" spans="1:13">
      <c r="A10032" s="13"/>
      <c r="B10032"/>
      <c r="C10032"/>
      <c r="D10032"/>
      <c r="E10032"/>
      <c r="F10032"/>
      <c r="G10032"/>
      <c r="H10032"/>
      <c r="I10032"/>
      <c r="J10032"/>
      <c r="K10032"/>
      <c r="L10032"/>
      <c r="M10032"/>
    </row>
    <row r="10033" spans="1:13">
      <c r="A10033" s="13"/>
      <c r="B10033"/>
      <c r="C10033"/>
      <c r="D10033"/>
      <c r="E10033"/>
      <c r="F10033"/>
      <c r="G10033"/>
      <c r="H10033"/>
      <c r="I10033"/>
      <c r="J10033"/>
      <c r="K10033"/>
      <c r="L10033"/>
      <c r="M10033"/>
    </row>
    <row r="10034" spans="1:13">
      <c r="A10034" s="13"/>
      <c r="B10034"/>
      <c r="C10034"/>
      <c r="D10034"/>
      <c r="E10034"/>
      <c r="F10034"/>
      <c r="G10034"/>
      <c r="H10034"/>
      <c r="I10034"/>
      <c r="J10034"/>
      <c r="K10034"/>
      <c r="L10034"/>
      <c r="M10034"/>
    </row>
    <row r="10035" spans="1:13">
      <c r="A10035" s="13"/>
      <c r="B10035"/>
      <c r="C10035"/>
      <c r="D10035"/>
      <c r="E10035"/>
      <c r="F10035"/>
      <c r="G10035"/>
      <c r="H10035"/>
      <c r="I10035"/>
      <c r="J10035"/>
      <c r="K10035"/>
      <c r="L10035"/>
      <c r="M10035"/>
    </row>
    <row r="10036" spans="1:13">
      <c r="A10036" s="13"/>
      <c r="B10036"/>
      <c r="C10036"/>
      <c r="D10036"/>
      <c r="E10036"/>
      <c r="F10036"/>
      <c r="G10036"/>
      <c r="H10036"/>
      <c r="I10036"/>
      <c r="J10036"/>
      <c r="K10036"/>
      <c r="L10036"/>
      <c r="M10036"/>
    </row>
    <row r="10037" spans="1:13">
      <c r="A10037" s="13"/>
      <c r="B10037"/>
      <c r="C10037"/>
      <c r="D10037"/>
      <c r="E10037"/>
      <c r="F10037"/>
      <c r="G10037"/>
      <c r="H10037"/>
      <c r="I10037"/>
      <c r="J10037"/>
      <c r="K10037"/>
      <c r="L10037"/>
      <c r="M10037"/>
    </row>
    <row r="10038" spans="1:13">
      <c r="A10038" s="13"/>
      <c r="B10038"/>
      <c r="C10038"/>
      <c r="D10038"/>
      <c r="E10038"/>
      <c r="F10038"/>
      <c r="G10038"/>
      <c r="H10038"/>
      <c r="I10038"/>
      <c r="J10038"/>
      <c r="K10038"/>
      <c r="L10038"/>
      <c r="M10038"/>
    </row>
    <row r="10039" spans="1:13">
      <c r="A10039" s="13"/>
      <c r="B10039"/>
      <c r="C10039"/>
      <c r="D10039"/>
      <c r="E10039"/>
      <c r="F10039"/>
      <c r="G10039"/>
      <c r="H10039"/>
      <c r="I10039"/>
      <c r="J10039"/>
      <c r="K10039"/>
      <c r="L10039"/>
      <c r="M10039"/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 s="177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  <row r="10250" spans="1:13">
      <c r="A10250" s="13"/>
      <c r="B10250"/>
      <c r="C10250"/>
      <c r="D10250"/>
      <c r="E10250"/>
      <c r="F10250"/>
      <c r="G10250"/>
      <c r="H10250"/>
      <c r="I10250"/>
      <c r="J10250"/>
      <c r="K10250"/>
      <c r="L10250"/>
      <c r="M10250"/>
    </row>
    <row r="10251" spans="1:13">
      <c r="A10251" s="13"/>
      <c r="B10251"/>
      <c r="C10251"/>
      <c r="D10251"/>
      <c r="E10251"/>
      <c r="F10251"/>
      <c r="G10251"/>
      <c r="H10251"/>
      <c r="I10251"/>
      <c r="J10251"/>
      <c r="K10251"/>
      <c r="L10251"/>
      <c r="M10251"/>
    </row>
    <row r="10252" spans="1:13">
      <c r="A10252" s="13"/>
      <c r="B10252"/>
      <c r="C10252"/>
      <c r="D10252"/>
      <c r="E10252"/>
      <c r="F10252"/>
      <c r="G10252"/>
      <c r="H10252"/>
      <c r="I10252"/>
      <c r="J10252"/>
      <c r="K10252"/>
      <c r="L10252"/>
      <c r="M10252"/>
    </row>
    <row r="10253" spans="1:13">
      <c r="A10253" s="13"/>
      <c r="B10253"/>
      <c r="C10253"/>
      <c r="D10253"/>
      <c r="E10253"/>
      <c r="F10253"/>
      <c r="G10253"/>
      <c r="H10253"/>
      <c r="I10253"/>
      <c r="J10253"/>
      <c r="K10253"/>
      <c r="L10253"/>
      <c r="M10253"/>
    </row>
    <row r="10254" spans="1:13">
      <c r="A10254" s="13"/>
      <c r="B10254"/>
      <c r="C10254"/>
      <c r="D10254"/>
      <c r="E10254"/>
      <c r="F10254"/>
      <c r="G10254"/>
      <c r="H10254"/>
      <c r="I10254"/>
      <c r="J10254"/>
      <c r="K10254"/>
      <c r="L10254"/>
      <c r="M10254"/>
    </row>
    <row r="10255" spans="1:13">
      <c r="A10255" s="13"/>
      <c r="B10255"/>
      <c r="C10255"/>
      <c r="D10255"/>
      <c r="E10255"/>
      <c r="F10255"/>
      <c r="G10255"/>
      <c r="H10255"/>
      <c r="I10255"/>
      <c r="J10255"/>
      <c r="K10255"/>
      <c r="L10255"/>
      <c r="M10255"/>
    </row>
    <row r="10256" spans="1:13">
      <c r="A10256" s="13"/>
      <c r="B10256"/>
      <c r="C10256"/>
      <c r="D10256"/>
      <c r="E10256"/>
      <c r="F10256"/>
      <c r="G10256"/>
      <c r="H10256"/>
      <c r="I10256"/>
      <c r="J10256"/>
      <c r="K10256"/>
      <c r="L10256"/>
      <c r="M10256"/>
    </row>
    <row r="10257" spans="1:13">
      <c r="A10257" s="13"/>
      <c r="B10257"/>
      <c r="C10257"/>
      <c r="D10257"/>
      <c r="E10257"/>
      <c r="F10257"/>
      <c r="G10257"/>
      <c r="H10257"/>
      <c r="I10257"/>
      <c r="J10257"/>
      <c r="K10257"/>
      <c r="L10257"/>
      <c r="M10257"/>
    </row>
    <row r="10258" spans="1:13">
      <c r="A10258" s="13"/>
      <c r="B10258"/>
      <c r="C10258"/>
      <c r="D10258"/>
      <c r="E10258"/>
      <c r="F10258"/>
      <c r="G10258"/>
      <c r="H10258"/>
      <c r="I10258"/>
      <c r="J10258"/>
      <c r="K10258"/>
      <c r="L10258"/>
      <c r="M10258"/>
    </row>
    <row r="10259" spans="1:13">
      <c r="A10259" s="13"/>
      <c r="B10259"/>
      <c r="C10259"/>
      <c r="D10259"/>
      <c r="E10259"/>
      <c r="F10259"/>
      <c r="G10259"/>
      <c r="H10259"/>
      <c r="I10259"/>
      <c r="J10259"/>
      <c r="K10259"/>
      <c r="L10259"/>
      <c r="M10259"/>
    </row>
    <row r="10260" spans="1:13">
      <c r="A10260" s="13"/>
      <c r="B10260"/>
      <c r="C10260"/>
      <c r="D10260"/>
      <c r="E10260"/>
      <c r="F10260"/>
      <c r="G10260"/>
      <c r="H10260"/>
      <c r="I10260"/>
      <c r="J10260"/>
      <c r="K10260"/>
      <c r="L10260"/>
      <c r="M10260"/>
    </row>
    <row r="10261" spans="1:13">
      <c r="A10261" s="13"/>
      <c r="B10261"/>
      <c r="C10261"/>
      <c r="D10261"/>
      <c r="E10261"/>
      <c r="F10261"/>
      <c r="G10261"/>
      <c r="H10261"/>
      <c r="I10261"/>
      <c r="J10261"/>
      <c r="K10261"/>
      <c r="L10261"/>
      <c r="M10261"/>
    </row>
    <row r="10262" spans="1:13">
      <c r="A10262" s="13"/>
      <c r="B10262"/>
      <c r="C10262"/>
      <c r="D10262"/>
      <c r="E10262"/>
      <c r="F10262"/>
      <c r="G10262"/>
      <c r="H10262"/>
      <c r="I10262"/>
      <c r="J10262"/>
      <c r="K10262"/>
      <c r="L10262"/>
      <c r="M10262"/>
    </row>
    <row r="10263" spans="1:13">
      <c r="A10263" s="13"/>
      <c r="B10263"/>
      <c r="C10263"/>
      <c r="D10263"/>
      <c r="E10263"/>
      <c r="F10263"/>
      <c r="G10263"/>
      <c r="H10263"/>
      <c r="I10263"/>
      <c r="J10263"/>
      <c r="K10263"/>
      <c r="L10263"/>
      <c r="M10263"/>
    </row>
    <row r="10264" spans="1:13">
      <c r="A10264" s="13"/>
      <c r="B10264"/>
      <c r="C10264"/>
      <c r="D10264"/>
      <c r="E10264"/>
      <c r="F10264"/>
      <c r="G10264"/>
      <c r="H10264"/>
      <c r="I10264"/>
      <c r="J10264"/>
      <c r="K10264"/>
      <c r="L10264"/>
      <c r="M10264"/>
    </row>
    <row r="10265" spans="1:13">
      <c r="A10265" s="13"/>
      <c r="B10265"/>
      <c r="C10265"/>
      <c r="D10265"/>
      <c r="E10265"/>
      <c r="F10265"/>
      <c r="G10265"/>
      <c r="H10265"/>
      <c r="I10265"/>
      <c r="J10265"/>
      <c r="K10265"/>
      <c r="L10265"/>
      <c r="M10265"/>
    </row>
    <row r="10266" spans="1:13">
      <c r="A10266" s="13"/>
      <c r="B10266"/>
      <c r="C10266"/>
      <c r="D10266"/>
      <c r="E10266"/>
      <c r="F10266"/>
      <c r="G10266"/>
      <c r="H10266"/>
      <c r="I10266"/>
      <c r="J10266"/>
      <c r="K10266"/>
      <c r="L10266"/>
      <c r="M10266"/>
    </row>
    <row r="10267" spans="1:13">
      <c r="A10267" s="13"/>
      <c r="B10267"/>
      <c r="C10267"/>
      <c r="D10267"/>
      <c r="E10267"/>
      <c r="F10267"/>
      <c r="G10267"/>
      <c r="H10267"/>
      <c r="I10267"/>
      <c r="J10267"/>
      <c r="K10267"/>
      <c r="L10267"/>
      <c r="M10267"/>
    </row>
    <row r="10268" spans="1:13">
      <c r="A10268" s="13"/>
      <c r="B10268"/>
      <c r="C10268"/>
      <c r="D10268"/>
      <c r="E10268"/>
      <c r="F10268"/>
      <c r="G10268"/>
      <c r="H10268"/>
      <c r="I10268"/>
      <c r="J10268"/>
      <c r="K10268"/>
      <c r="L10268"/>
      <c r="M10268"/>
    </row>
    <row r="10269" spans="1:13">
      <c r="A10269" s="13"/>
      <c r="B10269"/>
      <c r="C10269"/>
      <c r="D10269"/>
      <c r="E10269"/>
      <c r="F10269"/>
      <c r="G10269"/>
      <c r="H10269"/>
      <c r="I10269"/>
      <c r="J10269"/>
      <c r="K10269"/>
      <c r="L10269"/>
      <c r="M10269"/>
    </row>
    <row r="10270" spans="1:13">
      <c r="A10270" s="13"/>
      <c r="B10270"/>
      <c r="C10270"/>
      <c r="D10270"/>
      <c r="E10270"/>
      <c r="F10270"/>
      <c r="G10270"/>
      <c r="H10270"/>
      <c r="I10270"/>
      <c r="J10270"/>
      <c r="K10270"/>
      <c r="L10270"/>
      <c r="M10270"/>
    </row>
    <row r="10271" spans="1:13">
      <c r="A10271" s="13"/>
      <c r="B10271"/>
      <c r="C10271"/>
      <c r="D10271"/>
      <c r="E10271"/>
      <c r="F10271"/>
      <c r="G10271"/>
      <c r="H10271"/>
      <c r="I10271"/>
      <c r="J10271"/>
      <c r="K10271"/>
      <c r="L10271"/>
      <c r="M10271"/>
    </row>
    <row r="10272" spans="1:13">
      <c r="A10272" s="13"/>
      <c r="B10272"/>
      <c r="C10272"/>
      <c r="D10272"/>
      <c r="E10272"/>
      <c r="F10272"/>
      <c r="G10272"/>
      <c r="H10272"/>
      <c r="I10272"/>
      <c r="J10272"/>
      <c r="K10272"/>
      <c r="L10272"/>
      <c r="M10272"/>
    </row>
    <row r="10273" spans="1:13">
      <c r="A10273" s="13"/>
      <c r="B10273"/>
      <c r="C10273"/>
      <c r="D10273"/>
      <c r="E10273"/>
      <c r="F10273"/>
      <c r="G10273"/>
      <c r="H10273"/>
      <c r="I10273"/>
      <c r="J10273"/>
      <c r="K10273"/>
      <c r="L10273"/>
      <c r="M10273"/>
    </row>
    <row r="10274" spans="1:13">
      <c r="A10274" s="13"/>
      <c r="B10274"/>
      <c r="C10274"/>
      <c r="D10274"/>
      <c r="E10274"/>
      <c r="F10274"/>
      <c r="G10274"/>
      <c r="H10274"/>
      <c r="I10274"/>
      <c r="J10274"/>
      <c r="K10274"/>
      <c r="L10274"/>
      <c r="M10274"/>
    </row>
    <row r="10275" spans="1:13">
      <c r="A10275" s="13"/>
      <c r="B10275"/>
      <c r="C10275"/>
      <c r="D10275"/>
      <c r="E10275"/>
      <c r="F10275"/>
      <c r="G10275"/>
      <c r="H10275"/>
      <c r="I10275"/>
      <c r="J10275"/>
      <c r="K10275"/>
      <c r="L10275"/>
      <c r="M10275"/>
    </row>
    <row r="10276" spans="1:13">
      <c r="A10276" s="13"/>
      <c r="B10276"/>
      <c r="C10276"/>
      <c r="D10276"/>
      <c r="E10276"/>
      <c r="F10276"/>
      <c r="G10276"/>
      <c r="H10276"/>
      <c r="I10276"/>
      <c r="J10276"/>
      <c r="K10276"/>
      <c r="L10276"/>
      <c r="M10276"/>
    </row>
    <row r="10277" spans="1:13">
      <c r="A10277" s="13"/>
      <c r="B10277"/>
      <c r="C10277"/>
      <c r="D10277"/>
      <c r="E10277"/>
      <c r="F10277"/>
      <c r="G10277"/>
      <c r="H10277"/>
      <c r="I10277"/>
      <c r="J10277"/>
      <c r="K10277"/>
      <c r="L10277"/>
      <c r="M10277"/>
    </row>
    <row r="10278" spans="1:13">
      <c r="A10278" s="13"/>
      <c r="B10278"/>
      <c r="C10278"/>
      <c r="D10278"/>
      <c r="E10278"/>
      <c r="F10278"/>
      <c r="G10278"/>
      <c r="H10278"/>
      <c r="I10278"/>
      <c r="J10278"/>
      <c r="K10278"/>
      <c r="L10278"/>
      <c r="M10278"/>
    </row>
    <row r="10279" spans="1:13">
      <c r="A10279" s="13"/>
      <c r="B10279"/>
      <c r="C10279"/>
      <c r="D10279"/>
      <c r="E10279"/>
      <c r="F10279"/>
      <c r="G10279"/>
      <c r="H10279"/>
      <c r="I10279"/>
      <c r="J10279"/>
      <c r="K10279"/>
      <c r="L10279"/>
      <c r="M10279"/>
    </row>
    <row r="10280" spans="1:13">
      <c r="A10280" s="13"/>
      <c r="B10280"/>
      <c r="C10280"/>
      <c r="D10280"/>
      <c r="E10280"/>
      <c r="F10280"/>
      <c r="G10280"/>
      <c r="H10280"/>
      <c r="I10280"/>
      <c r="J10280"/>
      <c r="K10280"/>
      <c r="L10280"/>
      <c r="M10280"/>
    </row>
    <row r="10281" spans="1:13">
      <c r="A10281" s="13"/>
      <c r="B10281"/>
      <c r="C10281"/>
      <c r="D10281"/>
      <c r="E10281"/>
      <c r="F10281"/>
      <c r="G10281"/>
      <c r="H10281"/>
      <c r="I10281"/>
      <c r="J10281"/>
      <c r="K10281"/>
      <c r="L10281"/>
      <c r="M10281"/>
    </row>
    <row r="10282" spans="1:13">
      <c r="A10282" s="13"/>
      <c r="B10282"/>
      <c r="C10282"/>
      <c r="D10282"/>
      <c r="E10282"/>
      <c r="F10282"/>
      <c r="G10282"/>
      <c r="H10282"/>
      <c r="I10282"/>
      <c r="J10282"/>
      <c r="K10282"/>
      <c r="L10282"/>
      <c r="M10282"/>
    </row>
    <row r="10283" spans="1:13">
      <c r="A10283" s="13"/>
      <c r="B10283"/>
      <c r="C10283"/>
      <c r="D10283"/>
      <c r="E10283"/>
      <c r="F10283"/>
      <c r="G10283"/>
      <c r="H10283"/>
      <c r="I10283"/>
      <c r="J10283"/>
      <c r="K10283"/>
      <c r="L10283"/>
      <c r="M10283"/>
    </row>
    <row r="10284" spans="1:13">
      <c r="A10284" s="13"/>
      <c r="B10284"/>
      <c r="C10284"/>
      <c r="D10284"/>
      <c r="E10284"/>
      <c r="F10284"/>
      <c r="G10284"/>
      <c r="H10284"/>
      <c r="I10284"/>
      <c r="J10284"/>
      <c r="K10284"/>
      <c r="L10284"/>
      <c r="M10284"/>
    </row>
    <row r="10285" spans="1:13">
      <c r="A10285" s="13"/>
      <c r="B10285"/>
      <c r="C10285"/>
      <c r="D10285"/>
      <c r="E10285"/>
      <c r="F10285"/>
      <c r="G10285"/>
      <c r="H10285"/>
      <c r="I10285"/>
      <c r="J10285"/>
      <c r="K10285"/>
      <c r="L10285"/>
      <c r="M10285"/>
    </row>
    <row r="10286" spans="1:13">
      <c r="A10286" s="13"/>
      <c r="B10286"/>
      <c r="C10286"/>
      <c r="D10286"/>
      <c r="E10286"/>
      <c r="F10286"/>
      <c r="G10286"/>
      <c r="H10286"/>
      <c r="I10286"/>
      <c r="J10286"/>
      <c r="K10286"/>
      <c r="L10286"/>
      <c r="M1028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workbookViewId="0">
      <selection activeCell="D18" sqref="D18"/>
    </sheetView>
  </sheetViews>
  <sheetFormatPr baseColWidth="10" defaultRowHeight="15"/>
  <sheetData>
    <row r="14" spans="3:3">
      <c r="C14" s="132">
        <f>'Tablas Inv Global RIASA'!I118</f>
        <v>358137</v>
      </c>
    </row>
    <row r="15" spans="3:3">
      <c r="C15" s="132">
        <f>'Tablas Inv Global RIASA'!I119</f>
        <v>299467</v>
      </c>
    </row>
    <row r="18" spans="2:6">
      <c r="B18" s="132">
        <f>Prodcc!E17</f>
        <v>5383825</v>
      </c>
      <c r="D18" s="132">
        <f>Tabla5[[#This Row],[Acumulado]]</f>
        <v>420180</v>
      </c>
      <c r="F18" s="132">
        <f>Prodcc!E19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zoomScaleNormal="100" workbookViewId="0">
      <selection activeCell="J2" sqref="J2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1</v>
      </c>
      <c r="B2" s="6">
        <f>IFERROR(C2/E2,0)</f>
        <v>1</v>
      </c>
      <c r="C2" s="5">
        <f>+I5+I6</f>
        <v>9411</v>
      </c>
      <c r="D2" s="5">
        <f>+J9</f>
        <v>9411</v>
      </c>
      <c r="E2" s="5">
        <f>+I9</f>
        <v>9411</v>
      </c>
      <c r="F2" s="4">
        <f>IFERROR(A2/B2,0)</f>
        <v>1</v>
      </c>
    </row>
    <row r="3" spans="1:10">
      <c r="E3" s="5"/>
    </row>
    <row r="4" spans="1:10">
      <c r="H4" s="2" t="s">
        <v>6</v>
      </c>
      <c r="I4" s="2" t="s">
        <v>8167</v>
      </c>
      <c r="J4" s="1" t="s">
        <v>8168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7519</v>
      </c>
      <c r="H6" s="3">
        <v>46164</v>
      </c>
      <c r="I6" s="5">
        <v>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workbookViewId="0">
      <selection activeCell="I11" sqref="I11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</v>
      </c>
      <c r="B2" s="6">
        <f>IFERROR(C2/E2,0)</f>
        <v>1</v>
      </c>
      <c r="C2" s="5">
        <f>+J10</f>
        <v>40740</v>
      </c>
      <c r="D2" s="5">
        <f>+J10</f>
        <v>40740</v>
      </c>
      <c r="E2" s="5">
        <f>+I10</f>
        <v>40740</v>
      </c>
      <c r="F2" s="165">
        <f>IFERROR(A2/B2,0)</f>
        <v>1</v>
      </c>
    </row>
    <row r="3" spans="1:11">
      <c r="C3" s="5">
        <f>+J11</f>
        <v>0</v>
      </c>
      <c r="E3" s="5"/>
    </row>
    <row r="4" spans="1:11">
      <c r="H4" s="2" t="s">
        <v>6</v>
      </c>
      <c r="I4" s="2" t="s">
        <v>8167</v>
      </c>
      <c r="J4" s="174" t="s">
        <v>8168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>
        <v>46197</v>
      </c>
      <c r="I9" s="5">
        <v>5080</v>
      </c>
      <c r="J9" s="5">
        <v>5080</v>
      </c>
      <c r="K9" s="176"/>
    </row>
    <row r="10" spans="1:11">
      <c r="H10" s="3"/>
      <c r="I10" s="175">
        <f>+J10</f>
        <v>40740</v>
      </c>
      <c r="J10" s="175">
        <f>SUM(J5:J9)</f>
        <v>40740</v>
      </c>
    </row>
    <row r="11" spans="1:11">
      <c r="I11" s="5"/>
    </row>
    <row r="13" spans="1:11">
      <c r="G13" s="176"/>
    </row>
    <row r="14" spans="1:11">
      <c r="G14" s="176"/>
      <c r="H14" s="5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1"/>
  <sheetViews>
    <sheetView tabSelected="1" workbookViewId="0">
      <selection activeCell="I1" sqref="I1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9544</v>
      </c>
      <c r="B1" s="95" t="s">
        <v>7480</v>
      </c>
      <c r="C1" s="95" t="s">
        <v>7482</v>
      </c>
      <c r="D1" s="95" t="s">
        <v>11</v>
      </c>
      <c r="E1" s="95" t="s">
        <v>7481</v>
      </c>
      <c r="I1" s="95" t="s">
        <v>9544</v>
      </c>
      <c r="J1" s="98" t="s">
        <v>9</v>
      </c>
      <c r="K1" s="98" t="s">
        <v>10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5383.8249999999998</v>
      </c>
      <c r="D2" s="96">
        <f>B2-C2</f>
        <v>991.17500000000018</v>
      </c>
      <c r="E2" s="97">
        <f t="shared" ref="E2:E4" si="0">IFERROR(C2/B2,0)</f>
        <v>0.84452156862745098</v>
      </c>
      <c r="I2" s="95" t="s">
        <v>13</v>
      </c>
      <c r="J2" s="99">
        <f>Fact!Q2</f>
        <v>1065.683</v>
      </c>
      <c r="K2" s="99">
        <f>Fact!R2</f>
        <v>1760</v>
      </c>
      <c r="L2" s="99">
        <f>J2-K2</f>
        <v>-694.31700000000001</v>
      </c>
      <c r="M2" s="100">
        <f>J2/K2</f>
        <v>0.60550170454545449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360</v>
      </c>
      <c r="L3" s="99">
        <f>J3-K3</f>
        <v>-360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0</v>
      </c>
      <c r="C4" s="96">
        <f>Prodcc!E8</f>
        <v>0</v>
      </c>
      <c r="D4" s="96">
        <f>B4-C4</f>
        <v>0</v>
      </c>
      <c r="E4" s="97">
        <f t="shared" si="0"/>
        <v>0</v>
      </c>
      <c r="I4" s="95" t="s">
        <v>15</v>
      </c>
      <c r="J4" s="99">
        <f>Fact!Q4</f>
        <v>1012.709848</v>
      </c>
      <c r="K4" s="99">
        <f>Fact!R4</f>
        <v>800</v>
      </c>
      <c r="L4" s="99">
        <f>J4-K4</f>
        <v>212.70984799999997</v>
      </c>
      <c r="M4" s="100">
        <f t="shared" ref="M4:M6" si="1">J4/K4</f>
        <v>1.2658873099999999</v>
      </c>
    </row>
    <row r="5" spans="1:13">
      <c r="I5" s="95" t="s">
        <v>188</v>
      </c>
      <c r="J5" s="99">
        <f>Fact!Q5</f>
        <v>1254.77</v>
      </c>
      <c r="K5" s="99">
        <f>Fact!R5</f>
        <v>1334</v>
      </c>
      <c r="L5" s="99">
        <f>J5-K5</f>
        <v>-79.230000000000018</v>
      </c>
      <c r="M5" s="100">
        <f t="shared" si="1"/>
        <v>0.94060719640179913</v>
      </c>
    </row>
    <row r="6" spans="1:13">
      <c r="I6" s="95" t="s">
        <v>16</v>
      </c>
      <c r="J6" s="99">
        <f>Fact!Q6</f>
        <v>1781.3672219999903</v>
      </c>
      <c r="K6" s="99">
        <f>Fact!R6</f>
        <v>2300</v>
      </c>
      <c r="L6" s="99">
        <f t="shared" ref="L6" si="2">J6-K6</f>
        <v>-518.63277800000969</v>
      </c>
      <c r="M6" s="100">
        <f t="shared" si="1"/>
        <v>0.7745074878260827</v>
      </c>
    </row>
    <row r="7" spans="1:13">
      <c r="I7" s="268" t="s">
        <v>8560</v>
      </c>
      <c r="J7" s="269">
        <f>Fact!Q7</f>
        <v>508.16</v>
      </c>
      <c r="K7" s="269">
        <f>Fact!R7</f>
        <v>300</v>
      </c>
      <c r="L7" s="269">
        <f>J7-K7</f>
        <v>208.16000000000003</v>
      </c>
      <c r="M7" s="270">
        <f>J7/K7</f>
        <v>1.6938666666666669</v>
      </c>
    </row>
    <row r="8" spans="1:13" ht="21">
      <c r="A8" s="276" t="s">
        <v>7482</v>
      </c>
      <c r="B8" s="276"/>
      <c r="C8" s="276"/>
      <c r="D8" s="276"/>
      <c r="I8" s="276" t="s">
        <v>7485</v>
      </c>
      <c r="J8" s="276"/>
      <c r="K8" s="276"/>
      <c r="L8" s="276"/>
    </row>
    <row r="9" spans="1:13">
      <c r="A9" s="95" t="s">
        <v>7478</v>
      </c>
      <c r="B9" s="95" t="s">
        <v>7479</v>
      </c>
      <c r="C9" s="95" t="s">
        <v>3</v>
      </c>
      <c r="D9" s="103" t="s">
        <v>7489</v>
      </c>
      <c r="I9" s="95" t="s">
        <v>7478</v>
      </c>
      <c r="J9" s="95" t="s">
        <v>7479</v>
      </c>
      <c r="K9" s="95" t="s">
        <v>7483</v>
      </c>
      <c r="L9" s="103" t="s">
        <v>7489</v>
      </c>
    </row>
    <row r="10" spans="1:13">
      <c r="A10" s="95">
        <f>Prodcc!D3</f>
        <v>6775</v>
      </c>
      <c r="B10" s="96">
        <f ca="1">+IF(Fact!M5="C",Prodcc!D3,Prodcc!D5)</f>
        <v>6549.166666666667</v>
      </c>
      <c r="C10" s="96">
        <f>Prodcc!E5</f>
        <v>5804.0050000000001</v>
      </c>
      <c r="D10" s="105">
        <f ca="1">IF(Fact!M5="C",Prodcc!G5,Prodcc!H5)</f>
        <v>0.88622038427280825</v>
      </c>
      <c r="I10" s="101">
        <f>Fact!I2</f>
        <v>6854</v>
      </c>
      <c r="J10" s="96">
        <f ca="1">IF(Fact!M5="C",Fact!I2,Fact!I3)</f>
        <v>6601.9230769230735</v>
      </c>
      <c r="K10" s="96">
        <f>Fact!J4</f>
        <v>5622.6900699999896</v>
      </c>
      <c r="L10" s="105">
        <f ca="1">IF(Fact!M5="C",Fact!L4,Fact!M4)</f>
        <v>0.85167458094960558</v>
      </c>
    </row>
    <row r="14" spans="1:13" ht="21">
      <c r="A14" s="276" t="s">
        <v>7484</v>
      </c>
      <c r="B14" s="276"/>
      <c r="C14" s="276"/>
      <c r="D14" s="276"/>
      <c r="I14" s="276" t="s">
        <v>7486</v>
      </c>
      <c r="J14" s="276"/>
      <c r="K14" s="276"/>
      <c r="L14" s="276"/>
    </row>
    <row r="15" spans="1:13">
      <c r="A15" s="95" t="s">
        <v>7478</v>
      </c>
      <c r="B15" s="95" t="s">
        <v>7479</v>
      </c>
      <c r="C15" s="95" t="s">
        <v>3</v>
      </c>
      <c r="D15" s="103" t="s">
        <v>7489</v>
      </c>
      <c r="I15" s="95" t="s">
        <v>7478</v>
      </c>
      <c r="J15" s="95" t="s">
        <v>7479</v>
      </c>
      <c r="K15" s="95" t="s">
        <v>3</v>
      </c>
      <c r="L15" s="103" t="s">
        <v>7489</v>
      </c>
    </row>
    <row r="16" spans="1:13">
      <c r="A16" s="101">
        <f>Iny!D2</f>
        <v>911538.46153846127</v>
      </c>
      <c r="B16" s="101">
        <f ca="1">+IF(Fact!M5="C",Iny!D2,Iny!D4)</f>
        <v>881153.84615384589</v>
      </c>
      <c r="C16" s="101">
        <f>Iny!E2</f>
        <v>657604</v>
      </c>
      <c r="D16" s="105">
        <f ca="1">IF(Fact!M5="C",Iny!G4,Iny!H4)</f>
        <v>0.74629873417721548</v>
      </c>
      <c r="I16" s="101">
        <f>Pel!D2</f>
        <v>486000</v>
      </c>
      <c r="J16" s="101">
        <f ca="1">IF(Fact!M5="C",Pel!D2,Pel!D4)</f>
        <v>469800</v>
      </c>
      <c r="K16" s="101">
        <f>Pel!E2</f>
        <v>284890</v>
      </c>
      <c r="L16" s="105">
        <f ca="1">IF(Fact!M5="C",Pel!G4,Pel!H4)</f>
        <v>0.60640698169433804</v>
      </c>
    </row>
    <row r="19" spans="1:12" ht="21">
      <c r="A19" s="276" t="s">
        <v>7487</v>
      </c>
      <c r="B19" s="276"/>
      <c r="C19" s="276"/>
      <c r="D19" s="276"/>
      <c r="I19" s="276" t="s">
        <v>7509</v>
      </c>
      <c r="J19" s="276"/>
      <c r="K19" s="276"/>
      <c r="L19" s="276"/>
    </row>
    <row r="20" spans="1:12">
      <c r="A20" s="95" t="s">
        <v>7478</v>
      </c>
      <c r="B20" s="95" t="s">
        <v>7479</v>
      </c>
      <c r="C20" s="95" t="s">
        <v>3</v>
      </c>
      <c r="D20" s="103" t="s">
        <v>7488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11500</v>
      </c>
      <c r="C21" s="101">
        <f>Tri!E4</f>
        <v>8002.906277</v>
      </c>
      <c r="D21" s="104">
        <f ca="1">IF(Fact!M5="C",Tri!F5,Tri!H4)</f>
        <v>0.69590489365217389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0.81524324324324327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1.0396962162162162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7610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15.733008324324324</v>
      </c>
    </row>
    <row r="25" spans="1:12">
      <c r="A25" s="95" t="s">
        <v>7478</v>
      </c>
      <c r="B25" s="95" t="s">
        <v>7479</v>
      </c>
      <c r="C25" s="95" t="s">
        <v>3</v>
      </c>
      <c r="D25" s="103" t="s">
        <v>7488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2.0558854054054057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7687</v>
      </c>
      <c r="B29" s="276"/>
      <c r="C29" s="276"/>
      <c r="D29" s="276"/>
    </row>
    <row r="30" spans="1:12">
      <c r="A30" s="95" t="s">
        <v>7478</v>
      </c>
      <c r="B30" s="95" t="s">
        <v>7479</v>
      </c>
      <c r="C30" s="95" t="s">
        <v>3</v>
      </c>
      <c r="D30" s="103" t="s">
        <v>7488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</sheetData>
  <mergeCells count="8">
    <mergeCell ref="A29:D29"/>
    <mergeCell ref="A24:D24"/>
    <mergeCell ref="A14:D14"/>
    <mergeCell ref="A8:D8"/>
    <mergeCell ref="I8:L8"/>
    <mergeCell ref="I14:L14"/>
    <mergeCell ref="A19:D19"/>
    <mergeCell ref="I19:L19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1302968.9990000001</v>
      </c>
      <c r="G2" s="29" t="s">
        <v>163</v>
      </c>
      <c r="H2" s="23">
        <f>SUMIF(Tabla311[Cliente],G2,Tabla311[Inventario])</f>
        <v>1939039.9990000001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108418</v>
      </c>
      <c r="G3" s="30" t="s">
        <v>171</v>
      </c>
      <c r="H3" s="23">
        <f>SUMIF(Tabla311[Cliente],G3,Tabla311[Inventario])</f>
        <v>467792.55600000004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585370.15800000005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124020.318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345724.88900000002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578329.15800000005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109117.985</v>
      </c>
      <c r="G14" s="48">
        <v>1509876</v>
      </c>
      <c r="H14" s="47" t="s">
        <v>381</v>
      </c>
      <c r="I14" s="116">
        <f>SUMIF('MB52'!B:B,Tabla20[[#This Row],[Codigo]],'MB52'!A:A)</f>
        <v>1741462.682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416</v>
      </c>
      <c r="I15" s="116">
        <f>SUMIF('MB52'!B:B,Tabla20[[#This Row],[Codigo]],'MB52'!A:A)</f>
        <v>1203407.1580000001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449</v>
      </c>
      <c r="I16" s="116">
        <f>SUMIF('MB52'!B:B,Tabla20[[#This Row],[Codigo]],'MB52'!A:A)</f>
        <v>1099982.4580000001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1315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24713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0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425</v>
      </c>
      <c r="I24" s="116">
        <f>SUMIF('MB52'!B:B,'Tablas Inv Global RIASA'!G24,'MB52'!A:A)</f>
        <v>1674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426</v>
      </c>
      <c r="I25" s="116">
        <f>SUMIF('MB52'!B:B,'Tablas Inv Global RIASA'!G25,'MB52'!A:A)</f>
        <v>1426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427</v>
      </c>
      <c r="I26" s="116">
        <f>SUMIF('MB52'!B:B,'Tablas Inv Global RIASA'!G26,'MB52'!A:A)</f>
        <v>0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428</v>
      </c>
      <c r="I27" s="116">
        <f>SUMIF('MB52'!B:B,'Tablas Inv Global RIASA'!G27,'MB52'!A:A)</f>
        <v>929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636071</v>
      </c>
      <c r="G31" s="118">
        <v>1530788</v>
      </c>
      <c r="H31" s="119" t="s">
        <v>445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446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447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448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7549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45385.707999999999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154812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66192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197191.16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20011.894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19712.627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147285.698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193602.99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576860.027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250183.97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1402574.24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331336.005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135947.09899999999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255608.73800000001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0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564247.27599999995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1583511.1529999999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238289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7577</v>
      </c>
      <c r="F74" s="122" t="s">
        <v>7578</v>
      </c>
      <c r="H74" s="95" t="s">
        <v>39</v>
      </c>
      <c r="I74" s="95" t="s">
        <v>7658</v>
      </c>
    </row>
    <row r="75" spans="1:9" s="1" customFormat="1">
      <c r="A75" s="130" t="s">
        <v>7619</v>
      </c>
      <c r="B75" s="130">
        <v>1530843</v>
      </c>
      <c r="C75" s="130" t="s">
        <v>7620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7619</v>
      </c>
      <c r="I75" s="95">
        <f>SUMIF(Tabla816[Cliente],H75,Tabla816[Inventario])</f>
        <v>59244</v>
      </c>
    </row>
    <row r="76" spans="1:9" s="1" customFormat="1">
      <c r="A76" s="130" t="s">
        <v>7619</v>
      </c>
      <c r="B76" s="130">
        <v>1530847</v>
      </c>
      <c r="C76" s="130" t="s">
        <v>7621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7440</v>
      </c>
      <c r="I76" s="95">
        <f>SUMIF(Tabla816[Cliente],H76,Tabla816[Inventario])</f>
        <v>546355.69700000004</v>
      </c>
    </row>
    <row r="77" spans="1:9" s="1" customFormat="1">
      <c r="A77" s="130" t="s">
        <v>7619</v>
      </c>
      <c r="B77" s="130">
        <v>1530849</v>
      </c>
      <c r="C77" s="130" t="s">
        <v>7622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7616</v>
      </c>
      <c r="I77" s="95">
        <f>SUMIF(Tabla816[Cliente],H77,Tabla816[Inventario])</f>
        <v>169795.68599999999</v>
      </c>
    </row>
    <row r="78" spans="1:9" s="1" customFormat="1">
      <c r="A78" s="130" t="s">
        <v>7619</v>
      </c>
      <c r="B78" s="130">
        <v>1530845</v>
      </c>
      <c r="C78" s="130" t="s">
        <v>7623</v>
      </c>
      <c r="D78" s="5">
        <f>SUMIF('MB52'!B:B,Tabla816[[#This Row],[Codigo]],'MB52'!A:A)</f>
        <v>38</v>
      </c>
      <c r="E78" s="131">
        <v>9500</v>
      </c>
      <c r="F78" s="131">
        <f>IFERROR(Tabla816[[#This Row],[Inventario]]/Tabla816[[#This Row],[Consumo Diario]],0)</f>
        <v>4.0000000000000001E-3</v>
      </c>
      <c r="H78" s="95" t="s">
        <v>7617</v>
      </c>
      <c r="I78" s="95">
        <f>SUMIF(Tabla816[Cliente],H78,Tabla816[Inventario])</f>
        <v>57093</v>
      </c>
    </row>
    <row r="79" spans="1:9" s="1" customFormat="1">
      <c r="A79" s="130" t="s">
        <v>7619</v>
      </c>
      <c r="B79" s="130">
        <v>1530850</v>
      </c>
      <c r="C79" s="130" t="s">
        <v>7624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7618</v>
      </c>
      <c r="I79" s="95">
        <f>SUMIF(Tabla816[Cliente],H79,Tabla816[Inventario])</f>
        <v>60031.043000000005</v>
      </c>
    </row>
    <row r="80" spans="1:9" s="1" customFormat="1">
      <c r="A80" s="130" t="s">
        <v>7619</v>
      </c>
      <c r="B80" s="130">
        <v>1530846</v>
      </c>
      <c r="C80" s="130" t="s">
        <v>7625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7619</v>
      </c>
      <c r="B81" s="130">
        <v>1530848</v>
      </c>
      <c r="C81" s="130" t="s">
        <v>7626</v>
      </c>
      <c r="D81" s="5">
        <f>SUMIF('MB52'!B:B,Tabla816[[#This Row],[Codigo]],'MB52'!A:A)</f>
        <v>40513</v>
      </c>
      <c r="E81" s="131">
        <v>8200</v>
      </c>
      <c r="F81" s="131">
        <f>IFERROR(Tabla816[[#This Row],[Inventario]]/Tabla816[[#This Row],[Consumo Diario]],0)</f>
        <v>4.9406097560975608</v>
      </c>
    </row>
    <row r="82" spans="1:8" s="1" customFormat="1">
      <c r="A82" s="130" t="s">
        <v>7619</v>
      </c>
      <c r="B82" s="130">
        <v>1530844</v>
      </c>
      <c r="C82" s="130" t="s">
        <v>7627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7659</v>
      </c>
    </row>
    <row r="83" spans="1:8" s="1" customFormat="1">
      <c r="A83" s="130" t="s">
        <v>7440</v>
      </c>
      <c r="B83" s="130">
        <v>1528215</v>
      </c>
      <c r="C83" s="130" t="s">
        <v>7628</v>
      </c>
      <c r="D83" s="5">
        <f>SUMIF('MB52'!B:B,Tabla816[[#This Row],[Codigo]],'MB52'!A:A)</f>
        <v>13935.308999999999</v>
      </c>
      <c r="E83" s="131">
        <v>2433.3333333333335</v>
      </c>
      <c r="F83" s="131">
        <f>IFERROR(Tabla816[[#This Row],[Inventario]]/Tabla816[[#This Row],[Consumo Diario]],0)</f>
        <v>5.7268393150684922</v>
      </c>
      <c r="H83" s="126">
        <f>(SUM(Tabla23[Cant])/175000)</f>
        <v>5.100111005714286</v>
      </c>
    </row>
    <row r="84" spans="1:8" s="1" customFormat="1">
      <c r="A84" s="130" t="s">
        <v>7440</v>
      </c>
      <c r="B84" s="130">
        <v>1513608</v>
      </c>
      <c r="C84" s="130" t="s">
        <v>7629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7440</v>
      </c>
      <c r="B85" s="130">
        <v>1514567</v>
      </c>
      <c r="C85" s="130" t="s">
        <v>7630</v>
      </c>
      <c r="D85" s="5">
        <f>SUMIF('MB52'!B:B,Tabla816[[#This Row],[Codigo]],'MB52'!A:A)</f>
        <v>78019.19</v>
      </c>
      <c r="E85" s="131">
        <v>100</v>
      </c>
      <c r="F85" s="131">
        <f>IFERROR(Tabla816[[#This Row],[Inventario]]/Tabla816[[#This Row],[Consumo Diario]],0)</f>
        <v>780.19190000000003</v>
      </c>
    </row>
    <row r="86" spans="1:8" s="1" customFormat="1">
      <c r="A86" s="130" t="s">
        <v>7440</v>
      </c>
      <c r="B86" s="130">
        <v>1508072</v>
      </c>
      <c r="C86" s="130" t="s">
        <v>7631</v>
      </c>
      <c r="D86" s="5">
        <f>SUMIF('MB52'!B:B,Tabla816[[#This Row],[Codigo]],'MB52'!A:A)</f>
        <v>140190.78399999999</v>
      </c>
      <c r="E86" s="131">
        <v>5200</v>
      </c>
      <c r="F86" s="131">
        <f>IFERROR(Tabla816[[#This Row],[Inventario]]/Tabla816[[#This Row],[Consumo Diario]],0)</f>
        <v>26.95976615384615</v>
      </c>
    </row>
    <row r="87" spans="1:8" s="1" customFormat="1">
      <c r="A87" s="130" t="s">
        <v>7440</v>
      </c>
      <c r="B87" s="130">
        <v>1508006</v>
      </c>
      <c r="C87" s="130" t="s">
        <v>7632</v>
      </c>
      <c r="D87" s="5">
        <f>SUMIF('MB52'!B:B,Tabla816[[#This Row],[Codigo]],'MB52'!A:A)</f>
        <v>56712.01</v>
      </c>
      <c r="E87" s="131">
        <v>17366.666666666668</v>
      </c>
      <c r="F87" s="131">
        <f>IFERROR(Tabla816[[#This Row],[Inventario]]/Tabla816[[#This Row],[Consumo Diario]],0)</f>
        <v>3.2655667946257196</v>
      </c>
    </row>
    <row r="88" spans="1:8" s="1" customFormat="1">
      <c r="A88" s="130" t="s">
        <v>7440</v>
      </c>
      <c r="B88" s="130">
        <v>1507953</v>
      </c>
      <c r="C88" s="130" t="s">
        <v>7633</v>
      </c>
      <c r="D88" s="5">
        <f>SUMIF('MB52'!B:B,Tabla816[[#This Row],[Codigo]],'MB52'!A:A)</f>
        <v>58193.167000000001</v>
      </c>
      <c r="E88" s="131">
        <v>3333.3333333333335</v>
      </c>
      <c r="F88" s="131">
        <f>IFERROR(Tabla816[[#This Row],[Inventario]]/Tabla816[[#This Row],[Consumo Diario]],0)</f>
        <v>17.457950099999998</v>
      </c>
    </row>
    <row r="89" spans="1:8" s="1" customFormat="1">
      <c r="A89" s="130" t="s">
        <v>7440</v>
      </c>
      <c r="B89" s="130">
        <v>1508083</v>
      </c>
      <c r="C89" s="130" t="s">
        <v>7634</v>
      </c>
      <c r="D89" s="5">
        <f>SUMIF('MB52'!B:B,Tabla816[[#This Row],[Codigo]],'MB52'!A:A)</f>
        <v>71743.687000000005</v>
      </c>
      <c r="E89" s="131">
        <v>4500</v>
      </c>
      <c r="F89" s="131">
        <f>IFERROR(Tabla816[[#This Row],[Inventario]]/Tabla816[[#This Row],[Consumo Diario]],0)</f>
        <v>15.943041555555556</v>
      </c>
    </row>
    <row r="90" spans="1:8" s="1" customFormat="1">
      <c r="A90" s="130" t="s">
        <v>7440</v>
      </c>
      <c r="B90" s="130">
        <v>1508061</v>
      </c>
      <c r="C90" s="130" t="s">
        <v>7635</v>
      </c>
      <c r="D90" s="5">
        <f>SUMIF('MB52'!B:B,Tabla816[[#This Row],[Codigo]],'MB52'!A:A)</f>
        <v>1603.912</v>
      </c>
      <c r="E90" s="131">
        <v>400</v>
      </c>
      <c r="F90" s="131">
        <f>IFERROR(Tabla816[[#This Row],[Inventario]]/Tabla816[[#This Row],[Consumo Diario]],0)</f>
        <v>4.0097800000000001</v>
      </c>
    </row>
    <row r="91" spans="1:8" s="1" customFormat="1">
      <c r="A91" s="130" t="s">
        <v>7440</v>
      </c>
      <c r="B91" s="130">
        <v>1513607</v>
      </c>
      <c r="C91" s="130" t="s">
        <v>7636</v>
      </c>
      <c r="D91" s="5">
        <f>SUMIF('MB52'!B:B,Tabla816[[#This Row],[Codigo]],'MB52'!A:A)</f>
        <v>94551.638000000006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7440</v>
      </c>
      <c r="B92" s="130">
        <v>1530217</v>
      </c>
      <c r="C92" s="130" t="s">
        <v>7637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7616</v>
      </c>
      <c r="B93" s="130">
        <v>1514172</v>
      </c>
      <c r="C93" s="130" t="s">
        <v>7638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7616</v>
      </c>
      <c r="B94" s="130">
        <v>1514960</v>
      </c>
      <c r="C94" s="130" t="s">
        <v>7639</v>
      </c>
      <c r="D94" s="5">
        <f>SUMIF('MB52'!B:B,Tabla816[[#This Row],[Codigo]],'MB52'!A:A)</f>
        <v>5493.7759999999998</v>
      </c>
      <c r="E94" s="131">
        <v>133.33333333333334</v>
      </c>
      <c r="F94" s="131">
        <f>IFERROR(Tabla816[[#This Row],[Inventario]]/Tabla816[[#This Row],[Consumo Diario]],0)</f>
        <v>41.203319999999998</v>
      </c>
    </row>
    <row r="95" spans="1:8" s="1" customFormat="1">
      <c r="A95" s="130" t="s">
        <v>7616</v>
      </c>
      <c r="B95" s="130">
        <v>1514170</v>
      </c>
      <c r="C95" s="130" t="s">
        <v>7640</v>
      </c>
      <c r="D95" s="5">
        <f>SUMIF('MB52'!B:B,Tabla816[[#This Row],[Codigo]],'MB52'!A:A)</f>
        <v>65736.926000000007</v>
      </c>
      <c r="E95" s="131">
        <v>12133.333333333334</v>
      </c>
      <c r="F95" s="131">
        <f>IFERROR(Tabla816[[#This Row],[Inventario]]/Tabla816[[#This Row],[Consumo Diario]],0)</f>
        <v>5.4178785164835164</v>
      </c>
    </row>
    <row r="96" spans="1:8" s="1" customFormat="1">
      <c r="A96" s="130" t="s">
        <v>7616</v>
      </c>
      <c r="B96" s="130">
        <v>1514169</v>
      </c>
      <c r="C96" s="130" t="s">
        <v>7641</v>
      </c>
      <c r="D96" s="5">
        <f>SUMIF('MB52'!B:B,Tabla816[[#This Row],[Codigo]],'MB52'!A:A)</f>
        <v>50865.555999999997</v>
      </c>
      <c r="E96" s="131">
        <v>27166.666666666668</v>
      </c>
      <c r="F96" s="131">
        <f>IFERROR(Tabla816[[#This Row],[Inventario]]/Tabla816[[#This Row],[Consumo Diario]],0)</f>
        <v>1.8723517546012267</v>
      </c>
    </row>
    <row r="97" spans="1:6" s="1" customFormat="1">
      <c r="A97" s="130" t="s">
        <v>7616</v>
      </c>
      <c r="B97" s="130">
        <v>1514173</v>
      </c>
      <c r="C97" s="130" t="s">
        <v>7642</v>
      </c>
      <c r="D97" s="5">
        <f>SUMIF('MB52'!B:B,Tabla816[[#This Row],[Codigo]],'MB52'!A:A)</f>
        <v>40540.324000000001</v>
      </c>
      <c r="E97" s="131">
        <v>7600</v>
      </c>
      <c r="F97" s="131">
        <f>IFERROR(Tabla816[[#This Row],[Inventario]]/Tabla816[[#This Row],[Consumo Diario]],0)</f>
        <v>5.3342531578947368</v>
      </c>
    </row>
    <row r="98" spans="1:6" s="1" customFormat="1">
      <c r="A98" s="130" t="s">
        <v>7616</v>
      </c>
      <c r="B98" s="130">
        <v>1514171</v>
      </c>
      <c r="C98" s="130" t="s">
        <v>7643</v>
      </c>
      <c r="D98" s="5">
        <f>SUMIF('MB52'!B:B,Tabla816[[#This Row],[Codigo]],'MB52'!A:A)</f>
        <v>7159.1040000000003</v>
      </c>
      <c r="E98" s="131">
        <v>7433.333333333333</v>
      </c>
      <c r="F98" s="131">
        <f>IFERROR(Tabla816[[#This Row],[Inventario]]/Tabla816[[#This Row],[Consumo Diario]],0)</f>
        <v>0.96310816143497768</v>
      </c>
    </row>
    <row r="99" spans="1:6" s="1" customFormat="1">
      <c r="A99" s="130" t="s">
        <v>7616</v>
      </c>
      <c r="B99" s="130">
        <v>1514174</v>
      </c>
      <c r="C99" s="130" t="s">
        <v>7644</v>
      </c>
      <c r="D99" s="5">
        <f>SUMIF('MB52'!B:B,Tabla816[[#This Row],[Codigo]],'MB52'!A:A)</f>
        <v>0</v>
      </c>
      <c r="E99" s="131">
        <v>433.33333333333331</v>
      </c>
      <c r="F99" s="131">
        <f>IFERROR(Tabla816[[#This Row],[Inventario]]/Tabla816[[#This Row],[Consumo Diario]],0)</f>
        <v>0</v>
      </c>
    </row>
    <row r="100" spans="1:6" s="1" customFormat="1">
      <c r="A100" s="130" t="s">
        <v>7617</v>
      </c>
      <c r="B100" s="130">
        <v>1508012</v>
      </c>
      <c r="C100" s="130" t="s">
        <v>7645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7617</v>
      </c>
      <c r="B101" s="130">
        <v>1530909</v>
      </c>
      <c r="C101" s="130" t="s">
        <v>7646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7617</v>
      </c>
      <c r="B102" s="130">
        <v>1511204</v>
      </c>
      <c r="C102" s="130" t="s">
        <v>7647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7617</v>
      </c>
      <c r="B103" s="130">
        <v>1511203</v>
      </c>
      <c r="C103" s="130" t="s">
        <v>7648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7617</v>
      </c>
      <c r="B104" s="130">
        <v>1517165</v>
      </c>
      <c r="C104" s="130" t="s">
        <v>7649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7617</v>
      </c>
      <c r="B105" s="130">
        <v>1507964</v>
      </c>
      <c r="C105" s="130" t="s">
        <v>7650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7617</v>
      </c>
      <c r="B106" s="130">
        <v>1513300</v>
      </c>
      <c r="C106" s="130" t="s">
        <v>7651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7617</v>
      </c>
      <c r="B107" s="130">
        <v>1513259</v>
      </c>
      <c r="C107" s="130" t="s">
        <v>7652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7617</v>
      </c>
      <c r="B108" s="130">
        <v>1515960</v>
      </c>
      <c r="C108" s="130" t="s">
        <v>7653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7617</v>
      </c>
      <c r="B109" s="130">
        <v>1518801</v>
      </c>
      <c r="C109" s="130" t="s">
        <v>7654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7618</v>
      </c>
      <c r="B110" s="130">
        <v>1530184</v>
      </c>
      <c r="C110" s="130" t="s">
        <v>7655</v>
      </c>
      <c r="D110" s="5">
        <f>SUMIF('MB52'!B:B,Tabla816[[#This Row],[Codigo]],'MB52'!A:A)</f>
        <v>14202.349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7618</v>
      </c>
      <c r="B111" s="130">
        <v>1509387</v>
      </c>
      <c r="C111" s="130" t="s">
        <v>7656</v>
      </c>
      <c r="D111" s="5">
        <f>SUMIF('MB52'!B:B,Tabla816[[#This Row],[Codigo]],'MB52'!A:A)</f>
        <v>45828.694000000003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7618</v>
      </c>
      <c r="B112" s="130">
        <v>1508039</v>
      </c>
      <c r="C112" s="130" t="s">
        <v>7657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6907</v>
      </c>
      <c r="H118" s="128" t="s">
        <v>210</v>
      </c>
      <c r="I118" s="129">
        <f>SUMIF(A:A,Tabla1218[[#This Row],[Familia]],D:D)</f>
        <v>358137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11113</v>
      </c>
      <c r="H119" s="128" t="s">
        <v>226</v>
      </c>
      <c r="I119" s="129">
        <f>SUMIF(A:A,Tabla1218[[#This Row],[Familia]],D:D)</f>
        <v>299467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14640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2048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15314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39648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17896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102198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1944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1728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9315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6436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2856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2066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62800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7392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28492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2353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6762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8851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110400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48720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3810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77" priority="4"/>
  </conditionalFormatting>
  <conditionalFormatting sqref="B130">
    <cfRule type="duplicateValues" dxfId="76" priority="3"/>
  </conditionalFormatting>
  <conditionalFormatting sqref="B199:B203 B118:B129 B131:B145 B147:B154 B156:B193">
    <cfRule type="duplicateValues" dxfId="75" priority="5"/>
  </conditionalFormatting>
  <conditionalFormatting sqref="C133">
    <cfRule type="duplicateValues" dxfId="74" priority="2"/>
  </conditionalFormatting>
  <conditionalFormatting sqref="B204">
    <cfRule type="duplicateValues" dxfId="73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2026-06-30T14:45:16Z</dcterms:modified>
</cp:coreProperties>
</file>