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CHBHdelaMujer" sheetId="2" r:id="rId6"/>
    <sheet state="visible" name="CHBElCarmenT" sheetId="3" r:id="rId7"/>
    <sheet state="visible" name="CHBTlaxco" sheetId="4" r:id="rId8"/>
    <sheet state="visible" name="CHBContla" sheetId="5" r:id="rId9"/>
    <sheet state="visible" name="CHBNativitas" sheetId="6" r:id="rId10"/>
    <sheet state="visible" name="CHBHGSPM" sheetId="7" r:id="rId11"/>
    <sheet state="visible" name="CHBHCZ" sheetId="8" r:id="rId12"/>
    <sheet state="visible" name="CHBIMSSZ8" sheetId="9" r:id="rId13"/>
    <sheet state="visible" name="CHBIMSSZ1" sheetId="10" r:id="rId14"/>
    <sheet state="visible" name="CHBISSSTE" sheetId="11" r:id="rId15"/>
    <sheet state="visible" name="CEIISSSTE" sheetId="12" r:id="rId16"/>
    <sheet state="visible" name="CHBIMSSZ2" sheetId="13" r:id="rId17"/>
    <sheet state="visible" name="CEIOPDSeSa" sheetId="14" r:id="rId18"/>
    <sheet state="visible" name="CHBHIT" sheetId="15" r:id="rId19"/>
    <sheet state="visible" name="CEIHIT" sheetId="16" r:id="rId20"/>
    <sheet state="visible" name="CHBHuamantla" sheetId="17" r:id="rId21"/>
    <sheet state="visible" name="CHBHumanitas" sheetId="18" r:id="rId22"/>
    <sheet state="visible" name="CHBHCalpulalpan" sheetId="19" r:id="rId23"/>
    <sheet state="visible" name="CHBHGT" sheetId="20" r:id="rId24"/>
    <sheet state="visible" name="CEIHGT" sheetId="21" r:id="rId25"/>
    <sheet state="visible" name="CHBHRESP" sheetId="22" r:id="rId26"/>
    <sheet state="visible" name="SUPERVISIONES2024" sheetId="23" r:id="rId27"/>
    <sheet state="visible" name="CONCENTRADO" sheetId="24" r:id="rId28"/>
  </sheets>
  <definedNames/>
  <calcPr/>
</workbook>
</file>

<file path=xl/sharedStrings.xml><?xml version="1.0" encoding="utf-8"?>
<sst xmlns="http://schemas.openxmlformats.org/spreadsheetml/2006/main" count="2009" uniqueCount="253">
  <si>
    <t>COMISIÓN DE BIOÉTICA DEL ESTADO DE TLAXCALA</t>
  </si>
  <si>
    <t>COMITÉS HOSPITALARIOS DE BIOÉTICA Y ÉTICA EN INVESTIGACIÓN</t>
  </si>
  <si>
    <t xml:space="preserve">CÉDULA DE VERIFICACIÓN </t>
  </si>
  <si>
    <t>Institución:</t>
  </si>
  <si>
    <t>Hospital General de Tlaxcala</t>
  </si>
  <si>
    <t>Responsable del establecimiento:</t>
  </si>
  <si>
    <t>ejemplo</t>
  </si>
  <si>
    <t>Presidente o presidenta:</t>
  </si>
  <si>
    <t>Fecha de visita:</t>
  </si>
  <si>
    <t>Registro CONBIOÉTICA:</t>
  </si>
  <si>
    <t>CRITERIOS DE VERIFICACIÓN.</t>
  </si>
  <si>
    <t>I.- INTEGRACIÓN:</t>
  </si>
  <si>
    <t>Registro vigente ante la CONBIOÉTICA</t>
  </si>
  <si>
    <t xml:space="preserve">Acta de instalación actualizada y vigente </t>
  </si>
  <si>
    <t xml:space="preserve">Cartas de designación por cada integrante </t>
  </si>
  <si>
    <t>Cartas de confidencialidad por cada integrante</t>
  </si>
  <si>
    <t>Cartas compromiso de capacitación por integrante</t>
  </si>
  <si>
    <t>Mínimo de miembros necesarios: presidente, vocal secretario y cuatro vocales</t>
  </si>
  <si>
    <t>Cumple con no incluir personal del cuerpo directivo</t>
  </si>
  <si>
    <t>Su conformación es multidisciplinaria</t>
  </si>
  <si>
    <t>En la integración incluye representante de la comunidad</t>
  </si>
  <si>
    <t>Expedientes actualizados por cada integrante: CV, copia de título, cédula y constancias de capacitación en bioética</t>
  </si>
  <si>
    <t xml:space="preserve">Existe equidad de género en la integración del comité </t>
  </si>
  <si>
    <t xml:space="preserve">Se hace uso de lenguaje incluyente en la documentación </t>
  </si>
  <si>
    <t>Al menos dos integrantes tienen formación bioética</t>
  </si>
  <si>
    <t xml:space="preserve">Al menos dos integrantes tienen capacitación en metodología de análisis bioético </t>
  </si>
  <si>
    <t>Los documentos se encuentra localizables, ordenados y resguardados</t>
  </si>
  <si>
    <t>SUBTOTAL POR DOMINIO:</t>
  </si>
  <si>
    <t xml:space="preserve">II.- RECURSOS Y SUMINISTROS </t>
  </si>
  <si>
    <t>Cuenta con mecanismo de financiamiento para su operación</t>
  </si>
  <si>
    <t>Dispone de oficina para realizar actividades</t>
  </si>
  <si>
    <t>Cuenta con mobiliario y equipamiento para su funcionamiento</t>
  </si>
  <si>
    <t>Existen mecanismos para provisión de papeleria y demas insumos de oficina</t>
  </si>
  <si>
    <t xml:space="preserve">Dispone de un lugar para el resguardo de archivos o expedientes </t>
  </si>
  <si>
    <t xml:space="preserve">Cuenta con personal de apoyo administrativo </t>
  </si>
  <si>
    <t xml:space="preserve">III.- MARCO PROCEDIMENTAL </t>
  </si>
  <si>
    <t>Cuenta con reglamento interno para el funcionamiento del comité</t>
  </si>
  <si>
    <t xml:space="preserve">Cuenta con manual de organización del comité </t>
  </si>
  <si>
    <t>Cuenta con procedimiento para la solicitud de intervención en el análisis de casos o protocolos</t>
  </si>
  <si>
    <t xml:space="preserve">Cuenta con procedimiento para control y seguimiento de recomendaciones emitidas por el comité </t>
  </si>
  <si>
    <t xml:space="preserve">Cuenta con procedimiento para resguardo de la información </t>
  </si>
  <si>
    <t xml:space="preserve">Cuenta con procedimiento para sesiones oridnarias y extraordinarias </t>
  </si>
  <si>
    <t xml:space="preserve">Cuenta con procedimiento para comunicar recomendaciones </t>
  </si>
  <si>
    <t>IV.- OPERATIVIDAD</t>
  </si>
  <si>
    <t>Cuenta con guías operacionales, normas internacionales y nacionales, etcétera que ayuden al análisis y resolución de casos</t>
  </si>
  <si>
    <t>Cuenta con Programa Anual de Trabajo</t>
  </si>
  <si>
    <t>Cuenta con programacion anual de sesiones ordinarias (PASO)</t>
  </si>
  <si>
    <t>Cuenta con programa anual de sesiones generales (PASGE)</t>
  </si>
  <si>
    <t>Cuenta con programa anual de capacitación para integrantes del comité (PACIC)</t>
  </si>
  <si>
    <t>Cuenta con programa de capacitación para personal del establecimiento (PACPE)</t>
  </si>
  <si>
    <t>Cuenta con programa de capacitación para la población usuario/a (PACU)</t>
  </si>
  <si>
    <t xml:space="preserve">Cumple con los plazos para la recepción, análisis y emisión de recomendaciones </t>
  </si>
  <si>
    <t>El expediente de cada sesión se integra: solicitud de analisis, convocatoria de sesipón a los miembros, orden del día, lista de asistencia, minuta de sesión, emisión de recomendaciones y seguimiento de las mismas</t>
  </si>
  <si>
    <t>La minuta de la sesión contine: número consecutivo, fecha, hora, lugar donde se realizó, objetivo de la reunión, nombre y firma de cada integrante, constancia de conformidad con el desahogo de lo tratado en la reunión, documentos consultados, conclusiones, acuerdos o recomendaciones.</t>
  </si>
  <si>
    <t>El análisis se realiza con metodología específica.</t>
  </si>
  <si>
    <t>Las recomendaciones cuenta con al menos: nombre y clave de registro del comité, fecha, lugar y hora, nombre de quien solicita, problema planteado, docuemntos revisados, recomendaciones emitidas, nombre y firma de quien preside.</t>
  </si>
  <si>
    <t>Evidencia documental y registro de seguimiento de las recomendaciones</t>
  </si>
  <si>
    <t>Informe mensual de actividades y remisión a la COBIET en los primeros 5 días hábiles del mes</t>
  </si>
  <si>
    <t>Informe anual de actividades y remisión a la COBIET en los primeros 5 días de enero</t>
  </si>
  <si>
    <t>El o la responsable de la unidad, conoce las actividades que realiza el comité</t>
  </si>
  <si>
    <t>TOTAL DE LA EVALUACIÓN:</t>
  </si>
  <si>
    <t>PORCENTAJE DE CUMPLIMIENTO:</t>
  </si>
  <si>
    <t xml:space="preserve">(1) CUMPLE (0) NO CUMPLE (NA) NO APLICA </t>
  </si>
  <si>
    <t>OBSERVACIONES:</t>
  </si>
  <si>
    <t>RECOMENDACIONES:</t>
  </si>
  <si>
    <t>ACUERDOS:</t>
  </si>
  <si>
    <t>FECHA DE CUMPLIMIENTO:</t>
  </si>
  <si>
    <t>FIRMAS DE CONFORMIDAD DE QUIENES PARTICIPAN:</t>
  </si>
  <si>
    <t>CARGO EN LA INSTITUCIÓN:</t>
  </si>
  <si>
    <t>NOMBRE COMPLETO:</t>
  </si>
  <si>
    <t>FIRMA:</t>
  </si>
  <si>
    <t>CARGO EN LA COBIET:</t>
  </si>
  <si>
    <t>Responsable de CHB y CEI</t>
  </si>
  <si>
    <t xml:space="preserve">Raymundo Alejandro Cuevas Escalante </t>
  </si>
  <si>
    <t>Director de la COBIET</t>
  </si>
  <si>
    <t xml:space="preserve">Edgar Giron Soriano </t>
  </si>
  <si>
    <t>Hospital de la Mujer</t>
  </si>
  <si>
    <t>Yahir Pasillas Pineda</t>
  </si>
  <si>
    <t xml:space="preserve">Susa Geraldine Moreno Medellin </t>
  </si>
  <si>
    <t>OBSERVACIONES: se requiere avanzar en el programa de capacitación para la población así como aumentar la difusión con el personal de salud que labora en la instituación.</t>
  </si>
  <si>
    <t xml:space="preserve">RECOMENDACIONES: promover el trabajo que realiza el comité con otros comités e instituciones, impulsar a quien preside para que participe en actividades relacionadas a la bioética dentro y fuera de la institución. </t>
  </si>
  <si>
    <t xml:space="preserve">Continuamente </t>
  </si>
  <si>
    <t>Hospital Comunitario de el Carmen Tequexquital</t>
  </si>
  <si>
    <t>Lic. Elizabeth Ceron Valencia</t>
  </si>
  <si>
    <t>No</t>
  </si>
  <si>
    <t>OBSERVACIONES: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y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t>
  </si>
  <si>
    <t>RECOMENDACIONES: apesar de que la unidad no cuente con un director médico, se debe buscar que quien este a cargo de la dirección pueda convocar, designar e intalar el comité hospitalario de bioética.</t>
  </si>
  <si>
    <t>ACUERDOS: se convocara a integrantes del comité para su conformación.</t>
  </si>
  <si>
    <t xml:space="preserve">Inmediato </t>
  </si>
  <si>
    <t>Hospital Comunitario de Tlaxco</t>
  </si>
  <si>
    <t>Juan Carlos Alducin Reyez</t>
  </si>
  <si>
    <t xml:space="preserve">Rafael Enrique Ceron Vieyra </t>
  </si>
  <si>
    <t>29-1520160408</t>
  </si>
  <si>
    <t>RECOMENDACIONES: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y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t>
  </si>
  <si>
    <t xml:space="preserve">RECOMENDACIONES: desde la llegada del actual presidente del CHB no se ha sesionado ni se ha notificado a la CONBIETICA de los cambios en el personal ademas de no haber sesionado ni actualizado los expedientes de quientes recientemente integraron el comité. </t>
  </si>
  <si>
    <t>ACUERDOS: se debera convocar a una sesión informativa para la reestructura del comité para dar cumplimiento además de sesionar el caso de un paciente con agitación psicomotriz el cual fue dado de alta por agresiones al personal concluyendo su estadia en una clinica psiquiatria particular.</t>
  </si>
  <si>
    <t>inmediato</t>
  </si>
  <si>
    <t>Hospital Comunitario de Contla</t>
  </si>
  <si>
    <t xml:space="preserve">Eva Xochitiotzi Bautista </t>
  </si>
  <si>
    <t>Oliva Salazar Morales</t>
  </si>
  <si>
    <t>OBSERVACIONES: se solicita una nueva reunión con los directivos para poder establecer un plan para la instalación del CHB.</t>
  </si>
  <si>
    <t>ACUERDOS: se solicita una cita para relizar capacitación al personal y buscar integrar a mas profesionales de la salud para la integración del CHB.</t>
  </si>
  <si>
    <t>inmediato.</t>
  </si>
  <si>
    <t>Hospital General de Nativitas</t>
  </si>
  <si>
    <t>Lessie Anghel Jimenez Arciniega</t>
  </si>
  <si>
    <t>Omar Jimenez Padilla</t>
  </si>
  <si>
    <t>11/|10/2024</t>
  </si>
  <si>
    <t xml:space="preserve">CRITERIOS DE VERIFICACIÓN </t>
  </si>
  <si>
    <t xml:space="preserve">Acta de instalacion actualizada y vigente </t>
  </si>
  <si>
    <t xml:space="preserve">OBSERVACIONES: se recabaran los documentos faltantes y se modificaran los establecido poniendo logos y firmas autografas además recabar docuemntos faltantes. </t>
  </si>
  <si>
    <t>ACUERDOS: se acuerda modificar los documentos y recabar los faltantes para poder enviarse a la brevedad.</t>
  </si>
  <si>
    <t>lunes 28 de octubre del 2024</t>
  </si>
  <si>
    <t>Vocal</t>
  </si>
  <si>
    <t xml:space="preserve">Armando Severiano Tellez </t>
  </si>
  <si>
    <t>Hospital General de San Pablo del Monte</t>
  </si>
  <si>
    <t>Ivan Benjamin Ramos Corona</t>
  </si>
  <si>
    <t xml:space="preserve">Rocio Silvestre Ramirez </t>
  </si>
  <si>
    <t>OBSERVACIONES: se cuenta con registro vigente sin embargo no esta considerado en la carpeta del comité que se presenta a revisión por lo que no se tiene la integración del mismo.</t>
  </si>
  <si>
    <t>RECOMENDACIONES: favor de localizar la carpeta con los documentos emitidos para la solicitud de renovación en agosto del 2023 a partir del cual se podran considerar los documentos presentados en esta visita.</t>
  </si>
  <si>
    <t>ACUERDOS: presentar dos alternativas de fechas para realizar el curso bioética para la salud al interior del hospital durante el mes de septiembre así como recabar la información solicitada para el dia del evento, así como su registro ante la CONBIOET.</t>
  </si>
  <si>
    <t xml:space="preserve">Rocio Silvetre Ramirez </t>
  </si>
  <si>
    <t>Hospital Comunitario de Zacatelco</t>
  </si>
  <si>
    <t>Jose Antonio Ruiz Cañizales</t>
  </si>
  <si>
    <t xml:space="preserve">Jenny Lima Martinez </t>
  </si>
  <si>
    <t>COBIOETICA29CHB011820171023</t>
  </si>
  <si>
    <t xml:space="preserve">OBSERVACIONES: por cambios en el cuerpo directivo no fue posible continuar con las actividades del comité durante el 2024 ya que la presidenta fue quien se hizo cargo de la dirección, ademas de la renuncia de 3 de los integrantes del comité. </t>
  </si>
  <si>
    <t xml:space="preserve">ACUERDOS: se continuara con la reinstalación del comité y se solicita que se ingresen nuevos vocales de preferencia varones para cumplir con la equidad de género, ademas de elaborar el plan de trababajo y retomar el cronogramda de actividades, se les invita a enviar la documentación para notificar a la CONBIOETICA antes del 31 de julio par apoder solicitar la renovación en el mes de agosto del año en curso y no perder su vigencia. </t>
  </si>
  <si>
    <t>31 de julio del 2024</t>
  </si>
  <si>
    <t>Hospital General de Zona #8 IMSS</t>
  </si>
  <si>
    <t>Dra. Rosalba Rodriguez Ávila</t>
  </si>
  <si>
    <t xml:space="preserve">Dra. Zitlali Portillo García </t>
  </si>
  <si>
    <t>COBIOÉTICA-CHB-01220140606</t>
  </si>
  <si>
    <t>OBSERVACIONES: se solicita incorporar al programa de sesiones hospitalarias temas de bioética para lo cual se oferta el apoyo de la COBIET.</t>
  </si>
  <si>
    <t>RECOMENDACIONES: acercamiento con los directivos de la unidad para solicitar el apoyo en el adecuado funcionamiento del CHB.</t>
  </si>
  <si>
    <t>Hospital General de zona #1 IMSS</t>
  </si>
  <si>
    <t xml:space="preserve">Dra. Karla Mendiola Ramirez </t>
  </si>
  <si>
    <t xml:space="preserve">Dr. Jose Luis Carmona Rodriguez </t>
  </si>
  <si>
    <t>CONBIOÉTICA29CHB011320150604</t>
  </si>
  <si>
    <t>OBSERVACIONES: se identifica que no han existido sesiones de casos clínicos por lo que se han realizado sesiones de revisión o hemoragráficas mismas que deberan reportarse como productividad mensual.</t>
  </si>
  <si>
    <t>RECOMENDACIONES: se solicita realizar el tramite de renovación de registro y posteriormente notificar el cambio de presidente para poder iniciar las actividades de capacitación.</t>
  </si>
  <si>
    <t>ACUERDOS: considerando la necesidad imperiosa de renovación se enviaran los documentos a la brevada.</t>
  </si>
  <si>
    <t>Hospital General ISSSTE</t>
  </si>
  <si>
    <t xml:space="preserve">Dr. Victor Hugo Pedraza Hernández </t>
  </si>
  <si>
    <t xml:space="preserve">LEI. Ilenny Alejandra Merchant Ortiz </t>
  </si>
  <si>
    <t xml:space="preserve">OBSERVACIONES: después de la reunión sostenida el 27 de marzo del año en curso, en el que se establecieron acuerdos para la integración del comité de ética en investigación se procede a realizar la supervición de las acciones implementadas para cumplir con dicho objetivo, sin aun no se han culminado. </t>
  </si>
  <si>
    <t>ACUERDOS: para el día lunes 24 del corriente se revisaran los documentos para su envio a la CONBIOÉTICA. Se realizara un seminario para la institución con la finalidad de inaugurar y presentar el dictamen de registro ante la CONBIOÉTICA.</t>
  </si>
  <si>
    <t>Dr. Carlos Arutor Jiménez Barreto</t>
  </si>
  <si>
    <t>no</t>
  </si>
  <si>
    <t xml:space="preserve">OBSERVACIONES: después de la reunión sostenida el 27 de marzo del año en curso, en el que se establecieron acuerdos para la integración del comité de ética en investigación se procede a realizar la supervición de las acciones implementadas para cumplir con dicho objetivo, sin embargo no se cuenta con alguna evidencia de ellas. </t>
  </si>
  <si>
    <t>ACUERDOS:   se sugiere realizar una convocatoria o designación de quienes integrarán el comité posterior a lo cual se propone realizar una capacitación en lo que hace el comité de ética de investigación para posteriorment poder completar la documentación requerida.</t>
  </si>
  <si>
    <t>Hospital General de Zona #2 IMSS</t>
  </si>
  <si>
    <t xml:space="preserve">Dr. Ramon Muñoz Berruecos </t>
  </si>
  <si>
    <t>Dr. Miguel Angel Mendez de Leandro</t>
  </si>
  <si>
    <t>NO</t>
  </si>
  <si>
    <t xml:space="preserve">Dra. Monica Gabriela Piedras Herrera </t>
  </si>
  <si>
    <t xml:space="preserve">OPD Salud De Tlaxcala </t>
  </si>
  <si>
    <t xml:space="preserve">Rigoberto Zamudio Meneses </t>
  </si>
  <si>
    <t xml:space="preserve">Irma Alejandra Hernandez Vicente </t>
  </si>
  <si>
    <t>29-CEI-001-20220131</t>
  </si>
  <si>
    <t>OBSERVACIONES: se buscara un acercamiento con las autoridades del OPD Salud de Tlaxcala para contar con un comité de investigación que revise los protocolos previos a la sesión del comité de ética en investigación asi como subsanar la falta de suministros necesarios.</t>
  </si>
  <si>
    <t>RECOMENDACIONES: subsanar la falta de cumplimiento a los dominios antes mencionados.</t>
  </si>
  <si>
    <t>ACUERDOS: enviar información mensual, plan de trabajo y presentar las evidencias documentales solicitados.</t>
  </si>
  <si>
    <t xml:space="preserve">Secretario de Salud </t>
  </si>
  <si>
    <t>Rigoberto Zamudio Meneses</t>
  </si>
  <si>
    <t>Presidente del Comité</t>
  </si>
  <si>
    <t>Irma Alejandra Hernández Vicente</t>
  </si>
  <si>
    <t xml:space="preserve">Secretaria del Comité </t>
  </si>
  <si>
    <t xml:space="preserve">VIoleta Aurora Hernandez Alvaréz </t>
  </si>
  <si>
    <t>Hospital Infanitl de Tlaxcala</t>
  </si>
  <si>
    <t xml:space="preserve">Daniel Romero Lopez </t>
  </si>
  <si>
    <t>Carlos Manuel Vinay Prado</t>
  </si>
  <si>
    <t>29CHB00120130322</t>
  </si>
  <si>
    <t xml:space="preserve">OBSERVACIONES: las cartas compromiso de capacitacion deberán de sustentarse con los cursos que han tomado, las capacitaciones de la CONBIEOETICA no permiten el registro extemporaneo para la capacitación ademas las capacitaciones a las que se les invita no se llevan acabo. </t>
  </si>
  <si>
    <t>RECOMENDACIONES: se sugiere acercamiento al cuerpo directivo para expresar las necesidades del comité. Realizar seguimiento a las recomendaciones emitidas.</t>
  </si>
  <si>
    <t>ACUERDOS: recabar las constancias de capacitacion de las personas que firmaron cartas compromiso, acordar la baja de los profesionales que no asisten a las sesiones.</t>
  </si>
  <si>
    <t xml:space="preserve">Director </t>
  </si>
  <si>
    <t xml:space="preserve">Presidente </t>
  </si>
  <si>
    <t>Secretario</t>
  </si>
  <si>
    <t>Alan Aguilar Rivera</t>
  </si>
  <si>
    <t>Hospital Infanti de Tlaxcala</t>
  </si>
  <si>
    <t>Daniel Romero Lopez</t>
  </si>
  <si>
    <t>Victor Manuel Gomez Juarez</t>
  </si>
  <si>
    <t>SUBTOTAL POR DOMINIO, 15 PUNTOS, 35%:</t>
  </si>
  <si>
    <t>SUBTOTAL POR DOMINIO, 5 PUNTOS, 12%:</t>
  </si>
  <si>
    <t>SUBTOTAL POR DOMINIO, 7 PUNTOS, 16%:</t>
  </si>
  <si>
    <t>SUBTOTAL POR DOMINIO, 16 PUNTOS, 37%:</t>
  </si>
  <si>
    <t>TOTAL DE LA EVALUACIÓN, 43 PUNTOS, 100%:</t>
  </si>
  <si>
    <t xml:space="preserve">OBSERVACIONES:  se identifica que los documentos estan en desorden, sin actualizar y con falta de elementos para firma. </t>
  </si>
  <si>
    <t xml:space="preserve">RECOMENDACIONES: reunirse con las autoridades del hospital para poder gestionar los tiempos y espacios que se requieren para las sesiones </t>
  </si>
  <si>
    <t>ACUERDOS: se convocara a reunion para revision de documentos en la COBIET</t>
  </si>
  <si>
    <t xml:space="preserve">Subdirector médico </t>
  </si>
  <si>
    <t xml:space="preserve">Alberto Garcia Tepehua </t>
  </si>
  <si>
    <t xml:space="preserve">Presidente del Comite </t>
  </si>
  <si>
    <t xml:space="preserve">Victor Manuel Gómez Juarez </t>
  </si>
  <si>
    <t xml:space="preserve">Vocal Secretaria </t>
  </si>
  <si>
    <t>Aline Serrano Calderon</t>
  </si>
  <si>
    <t xml:space="preserve">Hospital General de Humantla </t>
  </si>
  <si>
    <t xml:space="preserve">Alejandro Alvarado Gonzalez </t>
  </si>
  <si>
    <t>Lucia Flores Cortéz</t>
  </si>
  <si>
    <t>OBSERVACIONES:  los documentos presentados datan de julio del 2023 sobre un comité que actualmente se ha reinstalado en febrero del 2024 por cambio de directivo y renuncia de presidenta previa, sin embargo los documentos estan incompletos ya que no se cuenta con programa de capacitación, de sesiones, minutas y no se ha entregado productividad mensual del comité actual.</t>
  </si>
  <si>
    <t>RECOMENDACIONES: se solicita al director de la unidad poder convocar al comité actual para actualizar la documentación (acta de intalacion, reglamento interno, manualdes de organización y procedimientos, guias operacionaes, lista de identificación, nombramiento de integrantes, programación de sesiones, minuitas de reuniones, casos evaluados y correspondencia relacionada al comité).</t>
  </si>
  <si>
    <t>ACUERDOS: se convocara a reunion para revision de documentos en la COBIET en la primera semana de junio para poder enviarse por correo electrónico a la CONBIOÉTICA y poder tener el registro para el 19 de julio que se realizara el primer curso de capacitación en la unidad y región.</t>
  </si>
  <si>
    <t>Director General</t>
  </si>
  <si>
    <t xml:space="preserve">Director Ejecutivo </t>
  </si>
  <si>
    <t>Hospital Humanitas de Tlaxcala</t>
  </si>
  <si>
    <t xml:space="preserve">Dr. Jaime Tizatl juarez </t>
  </si>
  <si>
    <t>Dra. Saray Munive Hernández</t>
  </si>
  <si>
    <t>SI</t>
  </si>
  <si>
    <t>OBSERVACIONES:  por el cambio de presidenta y secretario no se ha podido realizar la resintalacion del comité, por ende tampoco se dieron avisos de modificación y no será posible realizar la renovación en el mes de julio del año corriente, los documentos físicos estan sin actualizar y algunos otros estan en forma digital.</t>
  </si>
  <si>
    <t>RECOMENDACIONES: se solicita al director de la unidad poder convocar a la integración del nuevo comite y de forma conjunta la COBIET dara una capacitación para la integración del comite el próximo  11 de junio en el aula de usos múltiples de 08:30 a 10:00 horas para poder acoadyuvar en la integración y funcionamiento.</t>
  </si>
  <si>
    <t xml:space="preserve">Presidenta del Comite </t>
  </si>
  <si>
    <t xml:space="preserve">Mtro. Edgar Giron Soriano </t>
  </si>
  <si>
    <t xml:space="preserve">Dr. Raymundo Alejandro Cuevas Escalante </t>
  </si>
  <si>
    <t>Hospital General de Calpulapan</t>
  </si>
  <si>
    <t xml:space="preserve">Dr. Oscar Arturo Langarrica Monterrubio </t>
  </si>
  <si>
    <t>Dr. Oscar Saldaña Manzano</t>
  </si>
  <si>
    <t>OBSERVACIONES: se han realizado dos capacitaciones de las cuales no se ha podido desprender el arranque del comité. por lo que se enviará por escrito la petición de integración a las autoridades de la unidad.</t>
  </si>
  <si>
    <t>RECOMENDACIONES:  se enviará por escrito la petición de integración a las autoridades de la unidad.</t>
  </si>
  <si>
    <t>ACUERDOS: convocar a quienes integran el Comité para agilizar el proceso de entrega de documento y envio de manera electrónica a la CONBIOÉTICA.</t>
  </si>
  <si>
    <t>Inmediato</t>
  </si>
  <si>
    <t xml:space="preserve">Dra. Sofia Romero Hernández </t>
  </si>
  <si>
    <t xml:space="preserve">Dra. Nancy Estrada Paez </t>
  </si>
  <si>
    <t>El expediente de cada sesión se integra: solicitud de analisis, convocatoria de sesión a los miembros, orden del día, lista de asistencia, minuta de sesión, emisión de recomendaciones y seguimiento de las mismas</t>
  </si>
  <si>
    <t xml:space="preserve">OBSERVACIONES:  posterior a la reunión tenida con fecha 13 de mayo se acordo la integración del CHB para poder resolver la problematica que se presenta al interior de la unidad, sin que al momento se logre su conformación, aparentemente por la falta de equipo de computo. </t>
  </si>
  <si>
    <t>RECOMENDACIONES: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t>
  </si>
  <si>
    <t>ACUERDOS: se solicita al director de la unidad poder gestionar la integración del nuevo comite e idelamente poder presentar su registro para el día 21 de junio en el marco del 1er encuentro de comites hospitalarios de bioética y ética en investigación.</t>
  </si>
  <si>
    <t>Dr. Pablo Mendez Hernandez</t>
  </si>
  <si>
    <t xml:space="preserve">OBSERVACIONES:  posterior a la reunión tenida con fecha 13 de mayo se acordo la integración del CEI para poder realizar la dictamiación de protocolos, de lo contrario no tendran validez sus dictamenes, sin que al momento se logre su conformación. </t>
  </si>
  <si>
    <t>RECOMENDACIONES: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t>
  </si>
  <si>
    <t>ACUERDOS: se solicita a la directora de la unidad poder gestionar la integración del nuevo comite e idelamente poder presentar su registro para el día 21 de junio en el marco del 1er encuentro de comites hospitalarios de bioética y ética en investigación.</t>
  </si>
  <si>
    <t>HOSPITAL REGIONAL DE APIZACO ESP</t>
  </si>
  <si>
    <t xml:space="preserve">Dr. Miguel Angel Xolocotzi Juárez </t>
  </si>
  <si>
    <t xml:space="preserve">Mtra. Silvia Degante Huerta </t>
  </si>
  <si>
    <t>Las recomendaciones cuenta con al menos: nombre y clave de registro del comité, fecha, lugar y hora, nombre de quien solicita, problema planteado, documentos revisados, recomendaciones emitidas, nombre y firma de quien preside.</t>
  </si>
  <si>
    <t>OBSERVACIONES:  se solicita que se integre a la carpeta los CV de los integrantes del comité, así como las cartas de confidencialidad y compromiso para poder enviarse la documentacion por via correo electroónico a más tarde 14 del corriente.</t>
  </si>
  <si>
    <t>ACUERDOS: se hace la invitacion y se solicita la comisión de quienes integran el comité para poder acudir al primer encuentro de comités a realizarse el 21 de junio del corriente.</t>
  </si>
  <si>
    <t xml:space="preserve">CONCENTRADO DE RESULTADOS </t>
  </si>
  <si>
    <t>Comisión de Bioética del Estado de Tlaxcala: Concentrado de resultados de Cédulas de Verificación por Hospital, 2024.</t>
  </si>
  <si>
    <t>CRITERIOS DE VERIFICACIÓN</t>
  </si>
  <si>
    <t>Hospital comunitario de Tlaxco</t>
  </si>
  <si>
    <t>Hospital comunitario de Contla</t>
  </si>
  <si>
    <t>OPD Salud De Tlaxcala</t>
  </si>
  <si>
    <t>Hospital General de Humantla</t>
  </si>
  <si>
    <t>Hospital Regional de Apizaco</t>
  </si>
  <si>
    <t>I</t>
  </si>
  <si>
    <t>INTEGRACIÓN</t>
  </si>
  <si>
    <t>II</t>
  </si>
  <si>
    <t>RECURSOS Y SUMINISTROS</t>
  </si>
  <si>
    <t>III</t>
  </si>
  <si>
    <t>MARCO PROCEDIMENTAL</t>
  </si>
  <si>
    <t>IV</t>
  </si>
  <si>
    <t>OPERATIVIDAD</t>
  </si>
  <si>
    <t>EVALUACIÓN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</si>
</sst>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mm/yyyy"/>
    <numFmt numFmtId="166" formatCode="d/m/yyyy"/>
    <numFmt numFmtId="167" formatCode="dd/mm/yy"/>
  </numFmts>
  <fonts count="10">
    <font>
      <sz val="10.0"/>
      <color rgb="FF000000"/>
      <name val="Arial"/>
      <scheme val="minor"/>
    </font>
    <font>
      <b/>
      <sz val="11.0"/>
      <color theme="1"/>
      <name val="Arial"/>
    </font>
    <font>
      <sz val="11.0"/>
      <color theme="1"/>
      <name val="Arial"/>
    </font>
    <font/>
    <font>
      <b/>
      <sz val="12.0"/>
      <color theme="1"/>
      <name val="Arial"/>
    </font>
    <font>
      <color theme="1"/>
      <name val="Arial"/>
      <scheme val="minor"/>
    </font>
    <font>
      <b/>
      <sz val="12.0"/>
      <color rgb="FF000000"/>
      <name val="Arial"/>
    </font>
    <font>
      <b/>
      <color rgb="FF000000"/>
      <name val="Arial"/>
    </font>
    <font>
      <color rgb="FF000000"/>
      <name val="Arial"/>
    </font>
    <font>
      <b/>
      <color theme="1"/>
      <name val="Arial"/>
      <scheme val="minor"/>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Font="1"/>
    <xf borderId="0" fillId="0" fontId="1" numFmtId="0" xfId="0" applyAlignment="1" applyFont="1">
      <alignment horizontal="center" readingOrder="0"/>
    </xf>
    <xf borderId="1" fillId="0" fontId="1" numFmtId="0" xfId="0" applyAlignment="1" applyBorder="1" applyFont="1">
      <alignment readingOrder="0"/>
    </xf>
    <xf borderId="2" fillId="0" fontId="2" numFmtId="0" xfId="0" applyAlignment="1" applyBorder="1" applyFont="1">
      <alignment readingOrder="0"/>
    </xf>
    <xf borderId="3" fillId="0" fontId="3" numFmtId="0" xfId="0" applyBorder="1" applyFont="1"/>
    <xf borderId="1" fillId="0" fontId="1" numFmtId="0" xfId="0" applyAlignment="1" applyBorder="1" applyFont="1">
      <alignment readingOrder="0" shrinkToFit="0" wrapText="1"/>
    </xf>
    <xf borderId="2" fillId="0" fontId="1" numFmtId="0" xfId="0" applyAlignment="1" applyBorder="1" applyFont="1">
      <alignment horizontal="center" readingOrder="0"/>
    </xf>
    <xf borderId="4" fillId="0" fontId="3" numFmtId="0" xfId="0" applyBorder="1" applyFont="1"/>
    <xf borderId="2" fillId="2" fontId="2" numFmtId="0" xfId="0" applyAlignment="1" applyBorder="1" applyFill="1" applyFont="1">
      <alignment horizontal="center" readingOrder="0"/>
    </xf>
    <xf borderId="2" fillId="0" fontId="2" numFmtId="0" xfId="0" applyAlignment="1" applyBorder="1" applyFont="1">
      <alignment readingOrder="0" shrinkToFit="0" wrapText="1"/>
    </xf>
    <xf borderId="1" fillId="0" fontId="2" numFmtId="4" xfId="0" applyAlignment="1" applyBorder="1" applyFont="1" applyNumberFormat="1">
      <alignment readingOrder="0"/>
    </xf>
    <xf borderId="2" fillId="3" fontId="2" numFmtId="0" xfId="0" applyAlignment="1" applyBorder="1" applyFill="1" applyFont="1">
      <alignment horizontal="right" readingOrder="0"/>
    </xf>
    <xf borderId="1" fillId="3" fontId="2" numFmtId="4" xfId="0" applyAlignment="1" applyBorder="1" applyFont="1" applyNumberFormat="1">
      <alignment horizontal="center" readingOrder="0"/>
    </xf>
    <xf borderId="2" fillId="3" fontId="2" numFmtId="0" xfId="0" applyAlignment="1" applyBorder="1" applyFont="1">
      <alignment horizontal="right" readingOrder="0" shrinkToFit="0" wrapText="1"/>
    </xf>
    <xf borderId="1" fillId="3" fontId="2" numFmtId="4" xfId="0" applyAlignment="1" applyBorder="1" applyFont="1" applyNumberFormat="1">
      <alignment horizontal="center" readingOrder="0" shrinkToFit="0" wrapText="1"/>
    </xf>
    <xf borderId="2" fillId="2" fontId="2" numFmtId="0" xfId="0" applyAlignment="1" applyBorder="1" applyFont="1">
      <alignment horizontal="center" readingOrder="0" shrinkToFit="0" wrapText="1"/>
    </xf>
    <xf borderId="2" fillId="0" fontId="2" numFmtId="0" xfId="0" applyAlignment="1" applyBorder="1" applyFont="1">
      <alignment horizontal="right" readingOrder="0"/>
    </xf>
    <xf borderId="2" fillId="2" fontId="2" numFmtId="0" xfId="0" applyAlignment="1" applyBorder="1" applyFont="1">
      <alignment horizontal="right" readingOrder="0"/>
    </xf>
    <xf borderId="1" fillId="2" fontId="2" numFmtId="4" xfId="0" applyAlignment="1" applyBorder="1" applyFont="1" applyNumberFormat="1">
      <alignment horizontal="center" readingOrder="0"/>
    </xf>
    <xf borderId="1" fillId="0" fontId="1" numFmtId="10" xfId="0" applyAlignment="1" applyBorder="1" applyFont="1" applyNumberFormat="1">
      <alignment horizontal="center" readingOrder="0"/>
    </xf>
    <xf borderId="2" fillId="0" fontId="2" numFmtId="0" xfId="0" applyAlignment="1" applyBorder="1" applyFont="1">
      <alignment horizontal="center" readingOrder="0"/>
    </xf>
    <xf borderId="5" fillId="0" fontId="2" numFmtId="0" xfId="0" applyAlignment="1" applyBorder="1" applyFont="1">
      <alignment horizontal="left"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5" fillId="0" fontId="2" numFmtId="0" xfId="0" applyAlignment="1" applyBorder="1" applyFont="1">
      <alignment readingOrder="0"/>
    </xf>
    <xf borderId="1" fillId="0" fontId="2" numFmtId="0" xfId="0" applyAlignment="1" applyBorder="1" applyFont="1">
      <alignment readingOrder="0"/>
    </xf>
    <xf borderId="2" fillId="0" fontId="2" numFmtId="0" xfId="0" applyBorder="1" applyFont="1"/>
    <xf borderId="11" fillId="0" fontId="2" numFmtId="0" xfId="0" applyAlignment="1" applyBorder="1" applyFont="1">
      <alignment shrinkToFit="0" wrapText="1"/>
    </xf>
    <xf borderId="11" fillId="0" fontId="2" numFmtId="0" xfId="0" applyAlignment="1" applyBorder="1" applyFont="1">
      <alignment readingOrder="0" shrinkToFit="0" wrapText="1"/>
    </xf>
    <xf borderId="2" fillId="0" fontId="2" numFmtId="164" xfId="0" applyAlignment="1" applyBorder="1" applyFont="1" applyNumberFormat="1">
      <alignment readingOrder="0"/>
    </xf>
    <xf borderId="5" fillId="0" fontId="2" numFmtId="0" xfId="0" applyAlignment="1" applyBorder="1" applyFont="1">
      <alignment horizontal="left" readingOrder="0" shrinkToFit="0" vertical="center" wrapText="1"/>
    </xf>
    <xf borderId="0" fillId="0" fontId="2" numFmtId="0" xfId="0" applyAlignment="1" applyFont="1">
      <alignment shrinkToFit="0" vertical="center" wrapText="1"/>
    </xf>
    <xf borderId="2" fillId="0" fontId="2" numFmtId="165" xfId="0" applyAlignment="1" applyBorder="1" applyFont="1" applyNumberFormat="1">
      <alignment readingOrder="0"/>
    </xf>
    <xf borderId="5" fillId="0" fontId="2" numFmtId="0" xfId="0" applyAlignment="1" applyBorder="1" applyFont="1">
      <alignment readingOrder="0" shrinkToFit="0" vertical="center" wrapText="1"/>
    </xf>
    <xf borderId="2" fillId="0" fontId="2" numFmtId="166" xfId="0" applyAlignment="1" applyBorder="1" applyFont="1" applyNumberFormat="1">
      <alignment readingOrder="0"/>
    </xf>
    <xf borderId="0" fillId="0" fontId="2" numFmtId="0" xfId="0" applyAlignment="1" applyFont="1">
      <alignment horizontal="left" shrinkToFit="0" vertical="center" wrapText="1"/>
    </xf>
    <xf borderId="5" fillId="0" fontId="2" numFmtId="0" xfId="0" applyAlignment="1" applyBorder="1" applyFont="1">
      <alignment horizontal="left" readingOrder="0" shrinkToFit="0" wrapText="1"/>
    </xf>
    <xf borderId="5" fillId="0" fontId="2" numFmtId="0" xfId="0" applyAlignment="1" applyBorder="1" applyFont="1">
      <alignment readingOrder="0" shrinkToFit="0" wrapText="1"/>
    </xf>
    <xf borderId="0" fillId="0" fontId="4" numFmtId="0" xfId="0" applyAlignment="1" applyFont="1">
      <alignment horizontal="center" readingOrder="0"/>
    </xf>
    <xf borderId="2" fillId="0" fontId="4" numFmtId="0" xfId="0" applyAlignment="1" applyBorder="1" applyFont="1">
      <alignment horizontal="center" readingOrder="0"/>
    </xf>
    <xf borderId="2" fillId="0" fontId="2" numFmtId="167" xfId="0" applyAlignment="1" applyBorder="1" applyFont="1" applyNumberFormat="1">
      <alignment readingOrder="0"/>
    </xf>
    <xf borderId="0" fillId="0" fontId="5" numFmtId="0" xfId="0" applyAlignment="1" applyFont="1">
      <alignment readingOrder="0"/>
    </xf>
    <xf borderId="0" fillId="0" fontId="6" numFmtId="0" xfId="0" applyAlignment="1" applyFont="1">
      <alignment horizontal="center" readingOrder="0" shrinkToFit="0" vertical="center" wrapText="0"/>
    </xf>
    <xf borderId="4" fillId="0" fontId="7" numFmtId="0" xfId="0" applyAlignment="1" applyBorder="1" applyFont="1">
      <alignment horizontal="center" readingOrder="0" shrinkToFit="0" wrapText="0"/>
    </xf>
    <xf borderId="12" fillId="0" fontId="7" numFmtId="0" xfId="0" applyAlignment="1" applyBorder="1" applyFont="1">
      <alignment horizontal="center" readingOrder="0" shrinkToFit="0" vertical="center" wrapText="1"/>
    </xf>
    <xf borderId="11" fillId="0" fontId="7" numFmtId="0" xfId="0" applyAlignment="1" applyBorder="1" applyFont="1">
      <alignment horizontal="center" readingOrder="0" shrinkToFit="0" vertical="center" wrapText="1"/>
    </xf>
    <xf borderId="11" fillId="0" fontId="7" numFmtId="0" xfId="0" applyAlignment="1" applyBorder="1" applyFont="1">
      <alignment horizontal="right" readingOrder="0" shrinkToFit="0" vertical="bottom" wrapText="0"/>
    </xf>
    <xf borderId="12" fillId="0" fontId="8" numFmtId="0" xfId="0" applyAlignment="1" applyBorder="1" applyFont="1">
      <alignment horizontal="right" readingOrder="0" shrinkToFit="0" vertical="bottom" wrapText="0"/>
    </xf>
    <xf borderId="12" fillId="0" fontId="8" numFmtId="9" xfId="0" applyAlignment="1" applyBorder="1" applyFont="1" applyNumberFormat="1">
      <alignment horizontal="center" readingOrder="0" shrinkToFit="0" vertical="bottom" wrapText="0"/>
    </xf>
    <xf borderId="11" fillId="0" fontId="8" numFmtId="9" xfId="0" applyAlignment="1" applyBorder="1" applyFont="1" applyNumberFormat="1">
      <alignment horizontal="center" readingOrder="0" shrinkToFit="0" vertical="bottom" wrapText="0"/>
    </xf>
    <xf borderId="11" fillId="0" fontId="8" numFmtId="0" xfId="0" applyAlignment="1" applyBorder="1" applyFont="1">
      <alignment horizontal="right" shrinkToFit="0" vertical="bottom" wrapText="0"/>
    </xf>
    <xf borderId="12" fillId="0" fontId="7" numFmtId="0" xfId="0" applyAlignment="1" applyBorder="1" applyFont="1">
      <alignment horizontal="right" readingOrder="0" shrinkToFit="0" vertical="bottom" wrapText="0"/>
    </xf>
    <xf borderId="12" fillId="0" fontId="7" numFmtId="9" xfId="0" applyAlignment="1" applyBorder="1" applyFont="1" applyNumberFormat="1">
      <alignment horizontal="center" readingOrder="0" shrinkToFit="0" vertical="bottom" wrapText="0"/>
    </xf>
    <xf borderId="11" fillId="0" fontId="7" numFmtId="9" xfId="0" applyAlignment="1" applyBorder="1" applyFont="1" applyNumberFormat="1">
      <alignment horizontal="center" readingOrder="0" shrinkToFit="0" vertical="bottom" wrapText="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ORIGINAL!$C$27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CHBHdelaMujer!$C$27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CHBElCarmenT!$C$27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CHBTlaxco!$C$27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CHBNativitas!$C$27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CHBHGSPM!$C$27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CHBHCZ!$C$27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CHBIMSSZ8!$C$27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CHBIMSSZ1!$C$27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CHBISSSTE!$C$27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CEIISSSTE!$C$27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CHBIMSSZ2!$C$27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CEIOPDSeSa!$C$26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CHBHIT!$C$26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CEIHIT!$C$26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CHBHuamantla!$C$27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CHBHumanitas!$C$27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CHBHCalpulalpan!$C$27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CHBHGT!$C$27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CEIHGT!$C$27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CHBHRESP!$C$27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SUPERVISIONES2024!$C$22</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Tahoma"/>
              </a:defRPr>
            </a:pPr>
            <a:r>
              <a:rPr b="1">
                <a:solidFill>
                  <a:srgbClr val="000000"/>
                </a:solidFill>
                <a:latin typeface="Tahoma"/>
              </a:rPr>
              <a:t>COMISIÓN DE BIOÉTICA DEL ESTADO DE TLAXCALA                                                                               COMITÉS HOSPITALARIOS  DE BIOÉTICA Y ÉTICA EN INVESTIGACIÓN                                                                CÉDULA DE VERIFICACIÓN POR HOSPITAL, 2024.</a:t>
            </a:r>
          </a:p>
        </c:rich>
      </c:tx>
      <c:overlay val="0"/>
    </c:title>
    <c:plotArea>
      <c:layout/>
      <c:barChart>
        <c:barDir val="col"/>
        <c:grouping val="stacked"/>
        <c:ser>
          <c:idx val="0"/>
          <c:order val="0"/>
          <c:tx>
            <c:strRef>
              <c:f>CONCENTRADO!$C$4</c:f>
            </c:strRef>
          </c:tx>
          <c:spPr>
            <a:solidFill>
              <a:schemeClr val="accent1"/>
            </a:solidFill>
            <a:ln cmpd="sng">
              <a:solidFill>
                <a:srgbClr val="0000FF">
                  <a:alpha val="100000"/>
                </a:srgbClr>
              </a:solidFill>
            </a:ln>
          </c:spPr>
          <c:dPt>
            <c:idx val="12"/>
          </c:dPt>
          <c:dLbls>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cat>
            <c:strRef>
              <c:f>CONCENTRADO!$D$3:$R$3</c:f>
            </c:strRef>
          </c:cat>
          <c:val>
            <c:numRef>
              <c:f>CONCENTRADO!$D$4:$R$4</c:f>
              <c:numCache/>
            </c:numRef>
          </c:val>
        </c:ser>
        <c:ser>
          <c:idx val="1"/>
          <c:order val="1"/>
          <c:tx>
            <c:strRef>
              <c:f>CONCENTRADO!$C$5</c:f>
            </c:strRef>
          </c:tx>
          <c:spPr>
            <a:solidFill>
              <a:schemeClr val="accent5"/>
            </a:solidFill>
            <a:ln cmpd="sng">
              <a:solidFill>
                <a:schemeClr val="accent2"/>
              </a:solidFill>
            </a:ln>
          </c:spPr>
          <c:dPt>
            <c:idx val="1"/>
          </c:dPt>
          <c:dPt>
            <c:idx val="3"/>
          </c:dPt>
          <c:dPt>
            <c:idx val="4"/>
          </c:dPt>
          <c:dPt>
            <c:idx val="5"/>
          </c:dPt>
          <c:dPt>
            <c:idx val="6"/>
          </c:dPt>
          <c:dPt>
            <c:idx val="7"/>
          </c:dPt>
          <c:dPt>
            <c:idx val="8"/>
          </c:dPt>
          <c:dPt>
            <c:idx val="9"/>
          </c:dPt>
          <c:dPt>
            <c:idx val="10"/>
          </c:dPt>
          <c:dPt>
            <c:idx val="11"/>
          </c:dPt>
          <c:dPt>
            <c:idx val="12"/>
          </c:dPt>
          <c:dLbls>
            <c:dLbl>
              <c:idx val="1"/>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3"/>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7"/>
              <c:numFmt formatCode="General" sourceLinked="1"/>
              <c:txPr>
                <a:bodyPr/>
                <a:lstStyle/>
                <a:p>
                  <a:pPr lvl="0">
                    <a:defRPr sz="1200"/>
                  </a:pPr>
                </a:p>
              </c:txPr>
              <c:showLegendKey val="0"/>
              <c:showVal val="1"/>
              <c:showCatName val="0"/>
              <c:showSerName val="0"/>
              <c:showPercent val="0"/>
              <c:showBubbleSize val="0"/>
            </c:dLbl>
            <c:dLbl>
              <c:idx val="9"/>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0"/>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cat>
            <c:strRef>
              <c:f>CONCENTRADO!$D$3:$R$3</c:f>
            </c:strRef>
          </c:cat>
          <c:val>
            <c:numRef>
              <c:f>CONCENTRADO!$D$5:$R$5</c:f>
              <c:numCache/>
            </c:numRef>
          </c:val>
        </c:ser>
        <c:ser>
          <c:idx val="2"/>
          <c:order val="2"/>
          <c:tx>
            <c:strRef>
              <c:f>CONCENTRADO!$C$6</c:f>
            </c:strRef>
          </c:tx>
          <c:spPr>
            <a:solidFill>
              <a:srgbClr val="B7B7B7"/>
            </a:solidFill>
            <a:ln cmpd="sng">
              <a:solidFill>
                <a:srgbClr val="666666">
                  <a:alpha val="100000"/>
                </a:srgbClr>
              </a:solidFill>
            </a:ln>
          </c:spPr>
          <c:dPt>
            <c:idx val="0"/>
          </c:dPt>
          <c:dPt>
            <c:idx val="1"/>
          </c:dPt>
          <c:dPt>
            <c:idx val="2"/>
          </c:dPt>
          <c:dPt>
            <c:idx val="3"/>
          </c:dPt>
          <c:dPt>
            <c:idx val="4"/>
          </c:dPt>
          <c:dPt>
            <c:idx val="5"/>
          </c:dPt>
          <c:dPt>
            <c:idx val="6"/>
          </c:dPt>
          <c:dPt>
            <c:idx val="8"/>
          </c:dPt>
          <c:dPt>
            <c:idx val="9"/>
          </c:dPt>
          <c:dPt>
            <c:idx val="10"/>
          </c:dPt>
          <c:dPt>
            <c:idx val="11"/>
          </c:dPt>
          <c:dPt>
            <c:idx val="12"/>
          </c:dPt>
          <c:dPt>
            <c:idx val="14"/>
          </c:dPt>
          <c:dLbls>
            <c:dLbl>
              <c:idx val="0"/>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2"/>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4"/>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6"/>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8"/>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1"/>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2"/>
              <c:layout>
                <c:manualLayout>
                  <c:xMode val="edge"/>
                  <c:yMode val="edge"/>
                  <c:x val="0.9340788856179871"/>
                  <c:y val="0.7865771812080538"/>
                </c:manualLayout>
              </c:layout>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4"/>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cat>
            <c:strRef>
              <c:f>CONCENTRADO!$D$3:$R$3</c:f>
            </c:strRef>
          </c:cat>
          <c:val>
            <c:numRef>
              <c:f>CONCENTRADO!$D$6:$R$6</c:f>
              <c:numCache/>
            </c:numRef>
          </c:val>
        </c:ser>
        <c:ser>
          <c:idx val="3"/>
          <c:order val="3"/>
          <c:tx>
            <c:strRef>
              <c:f>CONCENTRADO!$C$7</c:f>
            </c:strRef>
          </c:tx>
          <c:spPr>
            <a:solidFill>
              <a:srgbClr val="F1C232"/>
            </a:solidFill>
            <a:ln cmpd="sng">
              <a:solidFill>
                <a:schemeClr val="accent5"/>
              </a:solidFill>
            </a:ln>
          </c:spPr>
          <c:dPt>
            <c:idx val="0"/>
          </c:dPt>
          <c:dPt>
            <c:idx val="1"/>
          </c:dPt>
          <c:dPt>
            <c:idx val="2"/>
          </c:dPt>
          <c:dPt>
            <c:idx val="5"/>
          </c:dPt>
          <c:dPt>
            <c:idx val="6"/>
          </c:dPt>
          <c:dPt>
            <c:idx val="7"/>
          </c:dPt>
          <c:dPt>
            <c:idx val="8"/>
          </c:dPt>
          <c:dPt>
            <c:idx val="9"/>
          </c:dPt>
          <c:dPt>
            <c:idx val="10"/>
          </c:dPt>
          <c:dPt>
            <c:idx val="11"/>
          </c:dPt>
          <c:dPt>
            <c:idx val="12"/>
          </c:dPt>
          <c:dLbls>
            <c:dLbl>
              <c:idx val="0"/>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2"/>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7"/>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1"/>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dLbl>
              <c:idx val="12"/>
              <c:tx>
                <c:rich>
                  <a:bodyPr/>
                  <a:lstStyle/>
                  <a:p>
                    <a:pPr lvl="0">
                      <a:defRPr b="1" sz="1200">
                        <a:solidFill>
                          <a:srgbClr val="000000"/>
                        </a:solidFill>
                        <a:latin typeface="Arial"/>
                      </a:defRPr>
                    </a:pPr>
                    <a:r>
                      <a:rPr b="1" sz="1200">
                        <a:solidFill>
                          <a:srgbClr val="000000"/>
                        </a:solidFill>
                        <a:latin typeface="Arial"/>
                      </a:rPr>
                      <a:t>    </a:t>
                    </a:r>
                  </a:p>
                </c:rich>
              </c:tx>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cat>
            <c:strRef>
              <c:f>CONCENTRADO!$D$3:$R$3</c:f>
            </c:strRef>
          </c:cat>
          <c:val>
            <c:numRef>
              <c:f>CONCENTRADO!$D$7:$R$7</c:f>
              <c:numCache/>
            </c:numRef>
          </c:val>
        </c:ser>
        <c:overlap val="100"/>
        <c:axId val="1430170174"/>
        <c:axId val="1109454821"/>
      </c:barChart>
      <c:catAx>
        <c:axId val="14301701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000">
                <a:solidFill>
                  <a:srgbClr val="000000"/>
                </a:solidFill>
                <a:latin typeface="Arial"/>
              </a:defRPr>
            </a:pPr>
          </a:p>
        </c:txPr>
        <c:crossAx val="1109454821"/>
      </c:catAx>
      <c:valAx>
        <c:axId val="1109454821"/>
        <c:scaling>
          <c:orientation val="minMax"/>
          <c:max val="3.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0170174"/>
      </c:valAx>
      <c:lineChart>
        <c:varyColors val="0"/>
        <c:ser>
          <c:idx val="4"/>
          <c:order val="4"/>
          <c:tx>
            <c:strRef>
              <c:f>CONCENTRADO!$C$8</c:f>
            </c:strRef>
          </c:tx>
          <c:spPr>
            <a:ln cmpd="sng" w="19050">
              <a:solidFill>
                <a:srgbClr val="38761D">
                  <a:alpha val="100000"/>
                </a:srgbClr>
              </a:solidFill>
              <a:prstDash val="solid"/>
            </a:ln>
          </c:spPr>
          <c:marker>
            <c:symbol val="none"/>
          </c:marker>
          <c:dPt>
            <c:idx val="9"/>
            <c:marker>
              <c:symbol val="none"/>
            </c:marker>
          </c:dPt>
          <c:dPt>
            <c:idx val="10"/>
            <c:marker>
              <c:symbol val="none"/>
            </c:marker>
          </c:dPt>
          <c:dLbls>
            <c:numFmt formatCode="General" sourceLinked="1"/>
            <c:txPr>
              <a:bodyPr/>
              <a:lstStyle/>
              <a:p>
                <a:pPr lvl="0">
                  <a:defRPr b="1" sz="1200">
                    <a:solidFill>
                      <a:srgbClr val="274E13"/>
                    </a:solidFill>
                    <a:latin typeface="Arial"/>
                  </a:defRPr>
                </a:pPr>
              </a:p>
            </c:txPr>
            <c:showLegendKey val="0"/>
            <c:showVal val="1"/>
            <c:showCatName val="0"/>
            <c:showSerName val="0"/>
            <c:showPercent val="0"/>
            <c:showBubbleSize val="0"/>
          </c:dLbls>
          <c:cat>
            <c:strRef>
              <c:f>CONCENTRADO!$D$3:$R$3</c:f>
            </c:strRef>
          </c:cat>
          <c:val>
            <c:numRef>
              <c:f>CONCENTRADO!$D$8:$R$8</c:f>
              <c:numCache/>
            </c:numRef>
          </c:val>
          <c:smooth val="0"/>
        </c:ser>
        <c:axId val="124338439"/>
        <c:axId val="1921509883"/>
      </c:lineChart>
      <c:catAx>
        <c:axId val="124338439"/>
        <c:scaling>
          <c:orientation val="minMax"/>
        </c:scaling>
        <c:delete val="1"/>
        <c:axPos val="b"/>
        <c:numFmt formatCode="General" sourceLinked="1"/>
        <c:majorTickMark val="none"/>
        <c:minorTickMark val="none"/>
        <c:spPr/>
        <c:txPr>
          <a:bodyPr/>
          <a:lstStyle/>
          <a:p>
            <a:pPr lvl="0">
              <a:defRPr b="1" sz="1000">
                <a:solidFill>
                  <a:srgbClr val="000000"/>
                </a:solidFill>
                <a:latin typeface="Arial"/>
              </a:defRPr>
            </a:pPr>
          </a:p>
        </c:txPr>
        <c:crossAx val="1921509883"/>
      </c:catAx>
      <c:valAx>
        <c:axId val="192150988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338439"/>
        <c:crosses val="max"/>
      </c:valAx>
    </c:plotArea>
    <c:legend>
      <c:legendPos val="b"/>
      <c:overlay val="0"/>
      <c:txPr>
        <a:bodyPr/>
        <a:lstStyle/>
        <a:p>
          <a:pPr lvl="0">
            <a:defRPr b="1">
              <a:solidFill>
                <a:srgbClr val="000000"/>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image" Target="../media/image2.jpg"/><Relationship Id="rId3"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2.jpg"/><Relationship Id="rId3"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2.jpg"/><Relationship Id="rId3"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image" Target="../media/image2.jpg"/><Relationship Id="rId3"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image" Target="../media/image2.jpg"/><Relationship Id="rId3"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image" Target="../media/image2.jpg"/><Relationship Id="rId3"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 Id="rId2" Type="http://schemas.openxmlformats.org/officeDocument/2006/relationships/image" Target="../media/image4.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743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8764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526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209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84</xdr:row>
      <xdr:rowOff>85725</xdr:rowOff>
    </xdr:from>
    <xdr:ext cx="7896225" cy="3533775"/>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145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002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8859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8954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145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145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82</xdr:row>
      <xdr:rowOff>19050</xdr:rowOff>
    </xdr:from>
    <xdr:ext cx="6362700" cy="35337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82</xdr:row>
      <xdr:rowOff>19050</xdr:rowOff>
    </xdr:from>
    <xdr:ext cx="6362700" cy="3533775"/>
    <xdr:graphicFrame>
      <xdr:nvGraphicFramePr>
        <xdr:cNvPr id="14" name="Chart 1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82</xdr:row>
      <xdr:rowOff>19050</xdr:rowOff>
    </xdr:from>
    <xdr:ext cx="6362700" cy="3533775"/>
    <xdr:graphicFrame>
      <xdr:nvGraphicFramePr>
        <xdr:cNvPr id="15" name="Chart 1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16" name="Chart 1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17" name="Chart 1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18" name="Chart 1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19" name="Chart 1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20" name="Chart 2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19050</xdr:rowOff>
    </xdr:from>
    <xdr:ext cx="6362700" cy="3533775"/>
    <xdr:graphicFrame>
      <xdr:nvGraphicFramePr>
        <xdr:cNvPr id="21" name="Chart 2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914400</xdr:colOff>
      <xdr:row>0</xdr:row>
      <xdr:rowOff>0</xdr:rowOff>
    </xdr:from>
    <xdr:ext cx="3105150" cy="6286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962275" cy="628650"/>
    <xdr:pic>
      <xdr:nvPicPr>
        <xdr:cNvPr id="0" name="image3.jp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60</xdr:row>
      <xdr:rowOff>57150</xdr:rowOff>
    </xdr:from>
    <xdr:ext cx="7896225" cy="3533775"/>
    <xdr:graphicFrame>
      <xdr:nvGraphicFramePr>
        <xdr:cNvPr id="22" name="Chart 2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743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9</xdr:row>
      <xdr:rowOff>38100</xdr:rowOff>
    </xdr:from>
    <xdr:ext cx="10515600" cy="6515100"/>
    <xdr:graphicFrame>
      <xdr:nvGraphicFramePr>
        <xdr:cNvPr id="23" name="Chart 2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95250</xdr:colOff>
      <xdr:row>0</xdr:row>
      <xdr:rowOff>0</xdr:rowOff>
    </xdr:from>
    <xdr:ext cx="1057275" cy="361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371475</xdr:colOff>
      <xdr:row>0</xdr:row>
      <xdr:rowOff>0</xdr:rowOff>
    </xdr:from>
    <xdr:ext cx="1514475" cy="36195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771525</xdr:colOff>
      <xdr:row>9</xdr:row>
      <xdr:rowOff>85725</xdr:rowOff>
    </xdr:from>
    <xdr:ext cx="1724025" cy="6096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904875</xdr:colOff>
      <xdr:row>9</xdr:row>
      <xdr:rowOff>85725</xdr:rowOff>
    </xdr:from>
    <xdr:ext cx="1724025" cy="46672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88"/>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t="s">
        <v>6</v>
      </c>
      <c r="C6" s="6"/>
      <c r="D6" s="2"/>
      <c r="E6" s="2"/>
      <c r="F6" s="2"/>
      <c r="G6" s="2"/>
      <c r="H6" s="2"/>
      <c r="I6" s="2"/>
      <c r="J6" s="2"/>
      <c r="K6" s="2"/>
      <c r="L6" s="2"/>
      <c r="M6" s="2"/>
      <c r="N6" s="2"/>
      <c r="O6" s="2"/>
      <c r="P6" s="2"/>
      <c r="Q6" s="2"/>
      <c r="R6" s="2"/>
      <c r="S6" s="2"/>
      <c r="T6" s="2"/>
      <c r="U6" s="2"/>
      <c r="V6" s="2"/>
      <c r="W6" s="2"/>
      <c r="X6" s="2"/>
      <c r="Y6" s="2"/>
      <c r="Z6" s="2"/>
    </row>
    <row r="7">
      <c r="A7" s="4" t="s">
        <v>7</v>
      </c>
      <c r="B7" s="5" t="s">
        <v>6</v>
      </c>
      <c r="C7" s="6"/>
      <c r="D7" s="2"/>
      <c r="E7" s="2"/>
      <c r="F7" s="2"/>
      <c r="G7" s="2"/>
      <c r="H7" s="2"/>
      <c r="I7" s="2"/>
      <c r="J7" s="2"/>
      <c r="K7" s="2"/>
      <c r="L7" s="2"/>
      <c r="M7" s="2"/>
      <c r="N7" s="2"/>
      <c r="O7" s="2"/>
      <c r="P7" s="2"/>
      <c r="Q7" s="2"/>
      <c r="R7" s="2"/>
      <c r="S7" s="2"/>
      <c r="T7" s="2"/>
      <c r="U7" s="2"/>
      <c r="V7" s="2"/>
      <c r="W7" s="2"/>
      <c r="X7" s="2"/>
      <c r="Y7" s="2"/>
      <c r="Z7" s="2"/>
    </row>
    <row r="8">
      <c r="A8" s="4" t="s">
        <v>8</v>
      </c>
      <c r="B8" s="5" t="s">
        <v>6</v>
      </c>
      <c r="C8" s="6"/>
      <c r="D8" s="2"/>
      <c r="E8" s="2"/>
      <c r="F8" s="2"/>
      <c r="G8" s="2"/>
      <c r="H8" s="2"/>
      <c r="I8" s="2"/>
      <c r="J8" s="2"/>
      <c r="K8" s="2"/>
      <c r="L8" s="2"/>
      <c r="M8" s="2"/>
      <c r="N8" s="2"/>
      <c r="O8" s="2"/>
      <c r="P8" s="2"/>
      <c r="Q8" s="2"/>
      <c r="R8" s="2"/>
      <c r="S8" s="2"/>
      <c r="T8" s="2"/>
      <c r="U8" s="2"/>
      <c r="V8" s="2"/>
      <c r="W8" s="2"/>
      <c r="X8" s="2"/>
      <c r="Y8" s="2"/>
      <c r="Z8" s="2"/>
    </row>
    <row r="9">
      <c r="A9" s="4" t="s">
        <v>9</v>
      </c>
      <c r="B9" s="5" t="s">
        <v>6</v>
      </c>
      <c r="C9" s="6"/>
      <c r="D9" s="2"/>
      <c r="E9" s="2"/>
      <c r="F9" s="2"/>
      <c r="G9" s="2"/>
      <c r="H9" s="2"/>
      <c r="I9" s="2"/>
      <c r="J9" s="2"/>
      <c r="K9" s="2"/>
      <c r="L9" s="2"/>
      <c r="M9" s="2"/>
      <c r="N9" s="2"/>
      <c r="O9" s="2"/>
      <c r="P9" s="2"/>
      <c r="Q9" s="2"/>
      <c r="R9" s="2"/>
      <c r="S9" s="2"/>
      <c r="T9" s="2"/>
      <c r="U9" s="2"/>
      <c r="V9" s="2"/>
      <c r="W9" s="2"/>
      <c r="X9" s="2"/>
      <c r="Y9" s="2"/>
      <c r="Z9" s="2"/>
    </row>
    <row r="10">
      <c r="A10" s="8" t="s">
        <v>10</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13</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15</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v>6.0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44</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1</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63</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63"/>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76</v>
      </c>
      <c r="C5" s="6"/>
      <c r="D5" s="2"/>
      <c r="E5" s="2"/>
      <c r="F5" s="2"/>
      <c r="G5" s="2"/>
      <c r="H5" s="2"/>
      <c r="I5" s="2"/>
      <c r="J5" s="2"/>
      <c r="K5" s="2"/>
      <c r="L5" s="2"/>
      <c r="M5" s="2"/>
      <c r="N5" s="2"/>
      <c r="O5" s="2"/>
      <c r="P5" s="2"/>
      <c r="Q5" s="2"/>
      <c r="R5" s="2"/>
      <c r="S5" s="2"/>
      <c r="T5" s="2"/>
      <c r="U5" s="2"/>
      <c r="V5" s="2"/>
      <c r="W5" s="2"/>
      <c r="X5" s="2"/>
      <c r="Y5" s="2"/>
      <c r="Z5" s="2"/>
    </row>
    <row r="6">
      <c r="A6" s="7" t="s">
        <v>5</v>
      </c>
      <c r="B6" s="5" t="s">
        <v>77</v>
      </c>
      <c r="C6" s="6"/>
      <c r="D6" s="2"/>
      <c r="E6" s="2"/>
      <c r="F6" s="2"/>
      <c r="G6" s="2"/>
      <c r="H6" s="2"/>
      <c r="I6" s="2"/>
      <c r="J6" s="2"/>
      <c r="K6" s="2"/>
      <c r="L6" s="2"/>
      <c r="M6" s="2"/>
      <c r="N6" s="2"/>
      <c r="O6" s="2"/>
      <c r="P6" s="2"/>
      <c r="Q6" s="2"/>
      <c r="R6" s="2"/>
      <c r="S6" s="2"/>
      <c r="T6" s="2"/>
      <c r="U6" s="2"/>
      <c r="V6" s="2"/>
      <c r="W6" s="2"/>
      <c r="X6" s="2"/>
      <c r="Y6" s="2"/>
      <c r="Z6" s="2"/>
    </row>
    <row r="7">
      <c r="A7" s="4" t="s">
        <v>7</v>
      </c>
      <c r="B7" s="5" t="s">
        <v>78</v>
      </c>
      <c r="C7" s="6"/>
      <c r="D7" s="2"/>
      <c r="E7" s="2"/>
      <c r="F7" s="2"/>
      <c r="G7" s="2"/>
      <c r="H7" s="2"/>
      <c r="I7" s="2"/>
      <c r="J7" s="2"/>
      <c r="K7" s="2"/>
      <c r="L7" s="2"/>
      <c r="M7" s="2"/>
      <c r="N7" s="2"/>
      <c r="O7" s="2"/>
      <c r="P7" s="2"/>
      <c r="Q7" s="2"/>
      <c r="R7" s="2"/>
      <c r="S7" s="2"/>
      <c r="T7" s="2"/>
      <c r="U7" s="2"/>
      <c r="V7" s="2"/>
      <c r="W7" s="2"/>
      <c r="X7" s="2"/>
      <c r="Y7" s="2"/>
      <c r="Z7" s="2"/>
    </row>
    <row r="8">
      <c r="A8" s="4" t="s">
        <v>8</v>
      </c>
      <c r="B8" s="36">
        <v>45489.0</v>
      </c>
      <c r="C8" s="6"/>
      <c r="D8" s="2"/>
      <c r="E8" s="2"/>
      <c r="F8" s="2"/>
      <c r="G8" s="2"/>
      <c r="H8" s="2"/>
      <c r="I8" s="2"/>
      <c r="J8" s="2"/>
      <c r="K8" s="2"/>
      <c r="L8" s="2"/>
      <c r="M8" s="2"/>
      <c r="N8" s="2"/>
      <c r="O8" s="2"/>
      <c r="P8" s="2"/>
      <c r="Q8" s="2"/>
      <c r="R8" s="2"/>
      <c r="S8" s="2"/>
      <c r="T8" s="2"/>
      <c r="U8" s="2"/>
      <c r="V8" s="2"/>
      <c r="W8" s="2"/>
      <c r="X8" s="2"/>
      <c r="Y8" s="2"/>
      <c r="Z8" s="2"/>
    </row>
    <row r="9">
      <c r="A9" s="4" t="s">
        <v>9</v>
      </c>
      <c r="B9" s="5"/>
      <c r="C9" s="6"/>
      <c r="D9" s="2"/>
      <c r="E9" s="2"/>
      <c r="F9" s="2"/>
      <c r="G9" s="2"/>
      <c r="H9" s="2"/>
      <c r="I9" s="2"/>
      <c r="J9" s="2"/>
      <c r="K9" s="2"/>
      <c r="L9" s="2"/>
      <c r="M9" s="2"/>
      <c r="N9" s="2"/>
      <c r="O9" s="2"/>
      <c r="P9" s="2"/>
      <c r="Q9" s="2"/>
      <c r="R9" s="2"/>
      <c r="S9" s="2"/>
      <c r="T9" s="2"/>
      <c r="U9" s="2"/>
      <c r="V9" s="2"/>
      <c r="W9" s="2"/>
      <c r="X9" s="2"/>
      <c r="Y9" s="2"/>
      <c r="Z9" s="2"/>
    </row>
    <row r="10">
      <c r="A10" s="8" t="s">
        <v>10</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13</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13</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36</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0.8181818182</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79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80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81</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77</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78</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63"/>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82</v>
      </c>
      <c r="C5" s="6"/>
      <c r="D5" s="2"/>
      <c r="E5" s="2"/>
      <c r="F5" s="2"/>
      <c r="G5" s="2"/>
      <c r="H5" s="2"/>
      <c r="I5" s="2"/>
      <c r="J5" s="2"/>
      <c r="K5" s="2"/>
      <c r="L5" s="2"/>
      <c r="M5" s="2"/>
      <c r="N5" s="2"/>
      <c r="O5" s="2"/>
      <c r="P5" s="2"/>
      <c r="Q5" s="2"/>
      <c r="R5" s="2"/>
      <c r="S5" s="2"/>
      <c r="T5" s="2"/>
      <c r="U5" s="2"/>
      <c r="V5" s="2"/>
      <c r="W5" s="2"/>
      <c r="X5" s="2"/>
      <c r="Y5" s="2"/>
      <c r="Z5" s="2"/>
    </row>
    <row r="6">
      <c r="A6" s="7" t="s">
        <v>5</v>
      </c>
      <c r="B6" s="5" t="s">
        <v>83</v>
      </c>
      <c r="C6" s="6"/>
      <c r="D6" s="2"/>
      <c r="E6" s="2"/>
      <c r="F6" s="2"/>
      <c r="G6" s="2"/>
      <c r="H6" s="2"/>
      <c r="I6" s="2"/>
      <c r="J6" s="2"/>
      <c r="K6" s="2"/>
      <c r="L6" s="2"/>
      <c r="M6" s="2"/>
      <c r="N6" s="2"/>
      <c r="O6" s="2"/>
      <c r="P6" s="2"/>
      <c r="Q6" s="2"/>
      <c r="R6" s="2"/>
      <c r="S6" s="2"/>
      <c r="T6" s="2"/>
      <c r="U6" s="2"/>
      <c r="V6" s="2"/>
      <c r="W6" s="2"/>
      <c r="X6" s="2"/>
      <c r="Y6" s="2"/>
      <c r="Z6" s="2"/>
    </row>
    <row r="7">
      <c r="A7" s="4" t="s">
        <v>7</v>
      </c>
      <c r="B7" s="5"/>
      <c r="C7" s="6"/>
      <c r="D7" s="2"/>
      <c r="E7" s="2"/>
      <c r="F7" s="2"/>
      <c r="G7" s="2"/>
      <c r="H7" s="2"/>
      <c r="I7" s="2"/>
      <c r="J7" s="2"/>
      <c r="K7" s="2"/>
      <c r="L7" s="2"/>
      <c r="M7" s="2"/>
      <c r="N7" s="2"/>
      <c r="O7" s="2"/>
      <c r="P7" s="2"/>
      <c r="Q7" s="2"/>
      <c r="R7" s="2"/>
      <c r="S7" s="2"/>
      <c r="T7" s="2"/>
      <c r="U7" s="2"/>
      <c r="V7" s="2"/>
      <c r="W7" s="2"/>
      <c r="X7" s="2"/>
      <c r="Y7" s="2"/>
      <c r="Z7" s="2"/>
    </row>
    <row r="8">
      <c r="A8" s="4" t="s">
        <v>8</v>
      </c>
      <c r="B8" s="36">
        <v>45628.0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13</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0</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ht="58.5" customHeight="1">
      <c r="A66" s="37" t="s">
        <v>85</v>
      </c>
      <c r="B66" s="24"/>
      <c r="C66" s="25"/>
      <c r="D66" s="38"/>
      <c r="E66" s="38"/>
      <c r="F66" s="38"/>
      <c r="G66" s="38"/>
      <c r="H66" s="38"/>
      <c r="I66" s="38"/>
      <c r="J66" s="38"/>
      <c r="K66" s="38"/>
      <c r="L66" s="38"/>
      <c r="M66" s="38"/>
      <c r="N66" s="38"/>
      <c r="O66" s="38"/>
      <c r="P66" s="38"/>
      <c r="Q66" s="38"/>
      <c r="R66" s="38"/>
      <c r="S66" s="38"/>
      <c r="T66" s="38"/>
      <c r="U66" s="38"/>
      <c r="V66" s="38"/>
      <c r="W66" s="38"/>
      <c r="X66" s="38"/>
      <c r="Y66" s="38"/>
      <c r="Z66" s="38"/>
    </row>
    <row r="67" ht="58.5" customHeight="1">
      <c r="A67" s="26"/>
      <c r="C67" s="27"/>
      <c r="D67" s="38"/>
      <c r="E67" s="38"/>
      <c r="F67" s="38"/>
      <c r="G67" s="38"/>
      <c r="H67" s="38"/>
      <c r="I67" s="38"/>
      <c r="J67" s="38"/>
      <c r="K67" s="38"/>
      <c r="L67" s="38"/>
      <c r="M67" s="38"/>
      <c r="N67" s="38"/>
      <c r="O67" s="38"/>
      <c r="P67" s="38"/>
      <c r="Q67" s="38"/>
      <c r="R67" s="38"/>
      <c r="S67" s="38"/>
      <c r="T67" s="38"/>
      <c r="U67" s="38"/>
      <c r="V67" s="38"/>
      <c r="W67" s="38"/>
      <c r="X67" s="38"/>
      <c r="Y67" s="38"/>
      <c r="Z67" s="38"/>
    </row>
    <row r="68" ht="58.5" customHeight="1">
      <c r="A68" s="28"/>
      <c r="B68" s="29"/>
      <c r="C68" s="30"/>
      <c r="D68" s="38"/>
      <c r="E68" s="38"/>
      <c r="F68" s="38"/>
      <c r="G68" s="38"/>
      <c r="H68" s="38"/>
      <c r="I68" s="38"/>
      <c r="J68" s="38"/>
      <c r="K68" s="38"/>
      <c r="L68" s="38"/>
      <c r="M68" s="38"/>
      <c r="N68" s="38"/>
      <c r="O68" s="38"/>
      <c r="P68" s="38"/>
      <c r="Q68" s="38"/>
      <c r="R68" s="38"/>
      <c r="S68" s="38"/>
      <c r="T68" s="38"/>
      <c r="U68" s="38"/>
      <c r="V68" s="38"/>
      <c r="W68" s="38"/>
      <c r="X68" s="38"/>
      <c r="Y68" s="38"/>
      <c r="Z68" s="38"/>
    </row>
    <row r="69">
      <c r="A69" s="37" t="s">
        <v>86</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87</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88</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83</v>
      </c>
      <c r="C78" s="6"/>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1">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B78:C78"/>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89</v>
      </c>
      <c r="C5" s="6"/>
      <c r="D5" s="2"/>
      <c r="E5" s="2"/>
      <c r="F5" s="2"/>
      <c r="G5" s="2"/>
      <c r="H5" s="2"/>
      <c r="I5" s="2"/>
      <c r="J5" s="2"/>
      <c r="K5" s="2"/>
      <c r="L5" s="2"/>
      <c r="M5" s="2"/>
      <c r="N5" s="2"/>
      <c r="O5" s="2"/>
      <c r="P5" s="2"/>
      <c r="Q5" s="2"/>
      <c r="R5" s="2"/>
      <c r="S5" s="2"/>
      <c r="T5" s="2"/>
      <c r="U5" s="2"/>
      <c r="V5" s="2"/>
      <c r="W5" s="2"/>
      <c r="X5" s="2"/>
      <c r="Y5" s="2"/>
      <c r="Z5" s="2"/>
    </row>
    <row r="6">
      <c r="A6" s="7" t="s">
        <v>5</v>
      </c>
      <c r="B6" s="5" t="s">
        <v>90</v>
      </c>
      <c r="C6" s="6"/>
      <c r="D6" s="2"/>
      <c r="E6" s="2"/>
      <c r="F6" s="2"/>
      <c r="G6" s="2"/>
      <c r="H6" s="2"/>
      <c r="I6" s="2"/>
      <c r="J6" s="2"/>
      <c r="K6" s="2"/>
      <c r="L6" s="2"/>
      <c r="M6" s="2"/>
      <c r="N6" s="2"/>
      <c r="O6" s="2"/>
      <c r="P6" s="2"/>
      <c r="Q6" s="2"/>
      <c r="R6" s="2"/>
      <c r="S6" s="2"/>
      <c r="T6" s="2"/>
      <c r="U6" s="2"/>
      <c r="V6" s="2"/>
      <c r="W6" s="2"/>
      <c r="X6" s="2"/>
      <c r="Y6" s="2"/>
      <c r="Z6" s="2"/>
    </row>
    <row r="7">
      <c r="A7" s="4" t="s">
        <v>7</v>
      </c>
      <c r="B7" s="5" t="s">
        <v>91</v>
      </c>
      <c r="C7" s="6"/>
      <c r="D7" s="2"/>
      <c r="E7" s="2"/>
      <c r="F7" s="2"/>
      <c r="G7" s="2"/>
      <c r="H7" s="2"/>
      <c r="I7" s="2"/>
      <c r="J7" s="2"/>
      <c r="K7" s="2"/>
      <c r="L7" s="2"/>
      <c r="M7" s="2"/>
      <c r="N7" s="2"/>
      <c r="O7" s="2"/>
      <c r="P7" s="2"/>
      <c r="Q7" s="2"/>
      <c r="R7" s="2"/>
      <c r="S7" s="2"/>
      <c r="T7" s="2"/>
      <c r="U7" s="2"/>
      <c r="V7" s="2"/>
      <c r="W7" s="2"/>
      <c r="X7" s="2"/>
      <c r="Y7" s="2"/>
      <c r="Z7" s="2"/>
    </row>
    <row r="8">
      <c r="A8" s="4" t="s">
        <v>8</v>
      </c>
      <c r="B8" s="39">
        <v>45615.0</v>
      </c>
      <c r="C8" s="6"/>
      <c r="D8" s="2"/>
      <c r="E8" s="2"/>
      <c r="F8" s="2"/>
      <c r="G8" s="2"/>
      <c r="H8" s="2"/>
      <c r="I8" s="2"/>
      <c r="J8" s="2"/>
      <c r="K8" s="2"/>
      <c r="L8" s="2"/>
      <c r="M8" s="2"/>
      <c r="N8" s="2"/>
      <c r="O8" s="2"/>
      <c r="P8" s="2"/>
      <c r="Q8" s="2"/>
      <c r="R8" s="2"/>
      <c r="S8" s="2"/>
      <c r="T8" s="2"/>
      <c r="U8" s="2"/>
      <c r="V8" s="2"/>
      <c r="W8" s="2"/>
      <c r="X8" s="2"/>
      <c r="Y8" s="2"/>
      <c r="Z8" s="2"/>
    </row>
    <row r="9">
      <c r="A9" s="4" t="s">
        <v>9</v>
      </c>
      <c r="B9" s="5" t="s">
        <v>92</v>
      </c>
      <c r="C9" s="6"/>
      <c r="D9" s="2"/>
      <c r="E9" s="2"/>
      <c r="F9" s="2"/>
      <c r="G9" s="2"/>
      <c r="H9" s="2"/>
      <c r="I9" s="2"/>
      <c r="J9" s="2"/>
      <c r="K9" s="2"/>
      <c r="L9" s="2"/>
      <c r="M9" s="2"/>
      <c r="N9" s="2"/>
      <c r="O9" s="2"/>
      <c r="P9" s="2"/>
      <c r="Q9" s="2"/>
      <c r="R9" s="2"/>
      <c r="S9" s="2"/>
      <c r="T9" s="2"/>
      <c r="U9" s="2"/>
      <c r="V9" s="2"/>
      <c r="W9" s="2"/>
      <c r="X9" s="2"/>
      <c r="Y9" s="2"/>
      <c r="Z9" s="2"/>
    </row>
    <row r="10">
      <c r="A10" s="8" t="s">
        <v>10</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13</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6</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6</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0.1363636364</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ht="56.25" customHeight="1">
      <c r="A66" s="37" t="s">
        <v>93</v>
      </c>
      <c r="B66" s="24"/>
      <c r="C66" s="25"/>
      <c r="D66" s="38"/>
      <c r="E66" s="38"/>
      <c r="F66" s="38"/>
      <c r="G66" s="38"/>
      <c r="H66" s="38"/>
      <c r="I66" s="38"/>
      <c r="J66" s="38"/>
      <c r="K66" s="38"/>
      <c r="L66" s="38"/>
      <c r="M66" s="38"/>
      <c r="N66" s="38"/>
      <c r="O66" s="38"/>
      <c r="P66" s="38"/>
      <c r="Q66" s="38"/>
      <c r="R66" s="38"/>
      <c r="S66" s="38"/>
      <c r="T66" s="38"/>
      <c r="U66" s="38"/>
      <c r="V66" s="38"/>
      <c r="W66" s="38"/>
      <c r="X66" s="38"/>
      <c r="Y66" s="38"/>
      <c r="Z66" s="38"/>
    </row>
    <row r="67" ht="56.25" customHeight="1">
      <c r="A67" s="26"/>
      <c r="C67" s="27"/>
      <c r="D67" s="38"/>
      <c r="E67" s="38"/>
      <c r="F67" s="38"/>
      <c r="G67" s="38"/>
      <c r="H67" s="38"/>
      <c r="I67" s="38"/>
      <c r="J67" s="38"/>
      <c r="K67" s="38"/>
      <c r="L67" s="38"/>
      <c r="M67" s="38"/>
      <c r="N67" s="38"/>
      <c r="O67" s="38"/>
      <c r="P67" s="38"/>
      <c r="Q67" s="38"/>
      <c r="R67" s="38"/>
      <c r="S67" s="38"/>
      <c r="T67" s="38"/>
      <c r="U67" s="38"/>
      <c r="V67" s="38"/>
      <c r="W67" s="38"/>
      <c r="X67" s="38"/>
      <c r="Y67" s="38"/>
      <c r="Z67" s="38"/>
    </row>
    <row r="68" ht="56.25" customHeight="1">
      <c r="A68" s="28"/>
      <c r="B68" s="29"/>
      <c r="C68" s="30"/>
      <c r="D68" s="38"/>
      <c r="E68" s="38"/>
      <c r="F68" s="38"/>
      <c r="G68" s="38"/>
      <c r="H68" s="38"/>
      <c r="I68" s="38"/>
      <c r="J68" s="38"/>
      <c r="K68" s="38"/>
      <c r="L68" s="38"/>
      <c r="M68" s="38"/>
      <c r="N68" s="38"/>
      <c r="O68" s="38"/>
      <c r="P68" s="38"/>
      <c r="Q68" s="38"/>
      <c r="R68" s="38"/>
      <c r="S68" s="38"/>
      <c r="T68" s="38"/>
      <c r="U68" s="38"/>
      <c r="V68" s="38"/>
      <c r="W68" s="38"/>
      <c r="X68" s="38"/>
      <c r="Y68" s="38"/>
      <c r="Z68" s="38"/>
    </row>
    <row r="69">
      <c r="A69" s="37" t="s">
        <v>94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0" t="s">
        <v>95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96</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90</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91</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97</v>
      </c>
      <c r="C5" s="6"/>
      <c r="D5" s="2"/>
      <c r="E5" s="2"/>
      <c r="F5" s="2"/>
      <c r="G5" s="2"/>
      <c r="H5" s="2"/>
      <c r="I5" s="2"/>
      <c r="J5" s="2"/>
      <c r="K5" s="2"/>
      <c r="L5" s="2"/>
      <c r="M5" s="2"/>
      <c r="N5" s="2"/>
      <c r="O5" s="2"/>
      <c r="P5" s="2"/>
      <c r="Q5" s="2"/>
      <c r="R5" s="2"/>
      <c r="S5" s="2"/>
      <c r="T5" s="2"/>
      <c r="U5" s="2"/>
      <c r="V5" s="2"/>
      <c r="W5" s="2"/>
      <c r="X5" s="2"/>
      <c r="Y5" s="2"/>
      <c r="Z5" s="2"/>
    </row>
    <row r="6">
      <c r="A6" s="7" t="s">
        <v>5</v>
      </c>
      <c r="B6" s="5" t="s">
        <v>98</v>
      </c>
      <c r="C6" s="6"/>
      <c r="D6" s="2"/>
      <c r="E6" s="2"/>
      <c r="F6" s="2"/>
      <c r="G6" s="2"/>
      <c r="H6" s="2"/>
      <c r="I6" s="2"/>
      <c r="J6" s="2"/>
      <c r="K6" s="2"/>
      <c r="L6" s="2"/>
      <c r="M6" s="2"/>
      <c r="N6" s="2"/>
      <c r="O6" s="2"/>
      <c r="P6" s="2"/>
      <c r="Q6" s="2"/>
      <c r="R6" s="2"/>
      <c r="S6" s="2"/>
      <c r="T6" s="2"/>
      <c r="U6" s="2"/>
      <c r="V6" s="2"/>
      <c r="W6" s="2"/>
      <c r="X6" s="2"/>
      <c r="Y6" s="2"/>
      <c r="Z6" s="2"/>
    </row>
    <row r="7">
      <c r="A7" s="4" t="s">
        <v>7</v>
      </c>
      <c r="B7" s="5" t="s">
        <v>99</v>
      </c>
      <c r="C7" s="6"/>
      <c r="D7" s="2"/>
      <c r="E7" s="2"/>
      <c r="F7" s="2"/>
      <c r="G7" s="2"/>
      <c r="H7" s="2"/>
      <c r="I7" s="2"/>
      <c r="J7" s="2"/>
      <c r="K7" s="2"/>
      <c r="L7" s="2"/>
      <c r="M7" s="2"/>
      <c r="N7" s="2"/>
      <c r="O7" s="2"/>
      <c r="P7" s="2"/>
      <c r="Q7" s="2"/>
      <c r="R7" s="2"/>
      <c r="S7" s="2"/>
      <c r="T7" s="2"/>
      <c r="U7" s="2"/>
      <c r="V7" s="2"/>
      <c r="W7" s="2"/>
      <c r="X7" s="2"/>
      <c r="Y7" s="2"/>
      <c r="Z7" s="2"/>
    </row>
    <row r="8">
      <c r="A8" s="4" t="s">
        <v>8</v>
      </c>
      <c r="B8" s="41">
        <v>45611.0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13</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0</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ht="54.0" customHeight="1">
      <c r="A66" s="37" t="s">
        <v>93</v>
      </c>
      <c r="B66" s="24"/>
      <c r="C66" s="25"/>
      <c r="D66" s="42"/>
      <c r="E66" s="42"/>
      <c r="F66" s="42"/>
      <c r="G66" s="42"/>
      <c r="H66" s="42"/>
      <c r="I66" s="42"/>
      <c r="J66" s="42"/>
      <c r="K66" s="42"/>
      <c r="L66" s="42"/>
      <c r="M66" s="42"/>
      <c r="N66" s="42"/>
      <c r="O66" s="42"/>
      <c r="P66" s="42"/>
      <c r="Q66" s="42"/>
      <c r="R66" s="42"/>
      <c r="S66" s="42"/>
      <c r="T66" s="42"/>
      <c r="U66" s="42"/>
      <c r="V66" s="42"/>
      <c r="W66" s="42"/>
      <c r="X66" s="42"/>
      <c r="Y66" s="42"/>
      <c r="Z66" s="42"/>
    </row>
    <row r="67" ht="54.0" customHeight="1">
      <c r="A67" s="26"/>
      <c r="C67" s="27"/>
      <c r="D67" s="42"/>
      <c r="E67" s="42"/>
      <c r="F67" s="42"/>
      <c r="G67" s="42"/>
      <c r="H67" s="42"/>
      <c r="I67" s="42"/>
      <c r="J67" s="42"/>
      <c r="K67" s="42"/>
      <c r="L67" s="42"/>
      <c r="M67" s="42"/>
      <c r="N67" s="42"/>
      <c r="O67" s="42"/>
      <c r="P67" s="42"/>
      <c r="Q67" s="42"/>
      <c r="R67" s="42"/>
      <c r="S67" s="42"/>
      <c r="T67" s="42"/>
      <c r="U67" s="42"/>
      <c r="V67" s="42"/>
      <c r="W67" s="42"/>
      <c r="X67" s="42"/>
      <c r="Y67" s="42"/>
      <c r="Z67" s="42"/>
    </row>
    <row r="68" ht="54.0" customHeight="1">
      <c r="A68" s="28"/>
      <c r="B68" s="29"/>
      <c r="C68" s="30"/>
      <c r="D68" s="42"/>
      <c r="E68" s="42"/>
      <c r="F68" s="42"/>
      <c r="G68" s="42"/>
      <c r="H68" s="42"/>
      <c r="I68" s="42"/>
      <c r="J68" s="42"/>
      <c r="K68" s="42"/>
      <c r="L68" s="42"/>
      <c r="M68" s="42"/>
      <c r="N68" s="42"/>
      <c r="O68" s="42"/>
      <c r="P68" s="42"/>
      <c r="Q68" s="42"/>
      <c r="R68" s="42"/>
      <c r="S68" s="42"/>
      <c r="T68" s="42"/>
      <c r="U68" s="42"/>
      <c r="V68" s="42"/>
      <c r="W68" s="42"/>
      <c r="X68" s="42"/>
      <c r="Y68" s="42"/>
      <c r="Z68" s="42"/>
    </row>
    <row r="69">
      <c r="A69" s="23" t="s">
        <v>100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0" t="s">
        <v>101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102</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98</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99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0"/>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103</v>
      </c>
      <c r="C5" s="6"/>
      <c r="D5" s="2"/>
      <c r="E5" s="2"/>
      <c r="F5" s="2"/>
      <c r="G5" s="2"/>
      <c r="H5" s="2"/>
      <c r="I5" s="2"/>
      <c r="J5" s="2"/>
      <c r="K5" s="2"/>
      <c r="L5" s="2"/>
      <c r="M5" s="2"/>
      <c r="N5" s="2"/>
      <c r="O5" s="2"/>
      <c r="P5" s="2"/>
      <c r="Q5" s="2"/>
      <c r="R5" s="2"/>
      <c r="S5" s="2"/>
      <c r="T5" s="2"/>
      <c r="U5" s="2"/>
      <c r="V5" s="2"/>
      <c r="W5" s="2"/>
      <c r="X5" s="2"/>
      <c r="Y5" s="2"/>
      <c r="Z5" s="2"/>
    </row>
    <row r="6">
      <c r="A6" s="7" t="s">
        <v>5</v>
      </c>
      <c r="B6" s="5" t="s">
        <v>104</v>
      </c>
      <c r="C6" s="6"/>
      <c r="D6" s="2"/>
      <c r="E6" s="2"/>
      <c r="F6" s="2"/>
      <c r="G6" s="2"/>
      <c r="H6" s="2"/>
      <c r="I6" s="2"/>
      <c r="J6" s="2"/>
      <c r="K6" s="2"/>
      <c r="L6" s="2"/>
      <c r="M6" s="2"/>
      <c r="N6" s="2"/>
      <c r="O6" s="2"/>
      <c r="P6" s="2"/>
      <c r="Q6" s="2"/>
      <c r="R6" s="2"/>
      <c r="S6" s="2"/>
      <c r="T6" s="2"/>
      <c r="U6" s="2"/>
      <c r="V6" s="2"/>
      <c r="W6" s="2"/>
      <c r="X6" s="2"/>
      <c r="Y6" s="2"/>
      <c r="Z6" s="2"/>
    </row>
    <row r="7">
      <c r="A7" s="4" t="s">
        <v>7</v>
      </c>
      <c r="B7" s="5" t="s">
        <v>105</v>
      </c>
      <c r="C7" s="6"/>
      <c r="D7" s="2"/>
      <c r="E7" s="2"/>
      <c r="F7" s="2"/>
      <c r="G7" s="2"/>
      <c r="H7" s="2"/>
      <c r="I7" s="2"/>
      <c r="J7" s="2"/>
      <c r="K7" s="2"/>
      <c r="L7" s="2"/>
      <c r="M7" s="2"/>
      <c r="N7" s="2"/>
      <c r="O7" s="2"/>
      <c r="P7" s="2"/>
      <c r="Q7" s="2"/>
      <c r="R7" s="2"/>
      <c r="S7" s="2"/>
      <c r="T7" s="2"/>
      <c r="U7" s="2"/>
      <c r="V7" s="2"/>
      <c r="W7" s="2"/>
      <c r="X7" s="2"/>
      <c r="Y7" s="2"/>
      <c r="Z7" s="2"/>
    </row>
    <row r="8">
      <c r="A8" s="4" t="s">
        <v>8</v>
      </c>
      <c r="B8" s="5" t="s">
        <v>106</v>
      </c>
      <c r="C8" s="6"/>
      <c r="D8" s="2"/>
      <c r="E8" s="2"/>
      <c r="F8" s="2"/>
      <c r="G8" s="2"/>
      <c r="H8" s="2"/>
      <c r="I8" s="2"/>
      <c r="J8" s="2"/>
      <c r="K8" s="2"/>
      <c r="L8" s="2"/>
      <c r="M8" s="2"/>
      <c r="N8" s="2"/>
      <c r="O8" s="2"/>
      <c r="P8" s="2"/>
      <c r="Q8" s="2"/>
      <c r="R8" s="2"/>
      <c r="S8" s="2"/>
      <c r="T8" s="2"/>
      <c r="U8" s="2"/>
      <c r="V8" s="2"/>
      <c r="W8" s="2"/>
      <c r="X8" s="2"/>
      <c r="Y8" s="2"/>
      <c r="Z8" s="2"/>
    </row>
    <row r="9">
      <c r="A9" s="4" t="s">
        <v>9</v>
      </c>
      <c r="B9" s="5"/>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9</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3</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12</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0.2727272727</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109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60.0" customHeight="1">
      <c r="A69" s="37" t="s">
        <v>93</v>
      </c>
      <c r="B69" s="24"/>
      <c r="C69" s="25"/>
      <c r="D69" s="2"/>
      <c r="E69" s="2"/>
      <c r="F69" s="2"/>
      <c r="G69" s="2"/>
      <c r="H69" s="2"/>
      <c r="I69" s="2"/>
      <c r="J69" s="2"/>
      <c r="K69" s="2"/>
      <c r="L69" s="2"/>
      <c r="M69" s="2"/>
      <c r="N69" s="2"/>
      <c r="O69" s="2"/>
      <c r="P69" s="2"/>
      <c r="Q69" s="2"/>
      <c r="R69" s="2"/>
      <c r="S69" s="2"/>
      <c r="T69" s="2"/>
      <c r="U69" s="2"/>
      <c r="V69" s="2"/>
      <c r="W69" s="2"/>
      <c r="X69" s="2"/>
      <c r="Y69" s="2"/>
      <c r="Z69" s="2"/>
    </row>
    <row r="70" ht="60.0"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60.0"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0" t="s">
        <v>110</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111</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104</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105</v>
      </c>
      <c r="C79" s="6"/>
      <c r="D79" s="2"/>
      <c r="E79" s="2"/>
      <c r="F79" s="2"/>
      <c r="G79" s="2"/>
      <c r="H79" s="2"/>
      <c r="I79" s="2"/>
      <c r="J79" s="2"/>
      <c r="K79" s="2"/>
      <c r="L79" s="2"/>
      <c r="M79" s="2"/>
      <c r="N79" s="2"/>
      <c r="O79" s="2"/>
      <c r="P79" s="2"/>
      <c r="Q79" s="2"/>
      <c r="R79" s="2"/>
      <c r="S79" s="2"/>
      <c r="T79" s="2"/>
      <c r="U79" s="2"/>
      <c r="V79" s="2"/>
      <c r="W79" s="2"/>
      <c r="X79" s="2"/>
      <c r="Y79" s="2"/>
      <c r="Z79" s="2"/>
    </row>
    <row r="80">
      <c r="A80" s="35" t="s">
        <v>112</v>
      </c>
      <c r="B80" s="35" t="s">
        <v>113</v>
      </c>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2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114</v>
      </c>
      <c r="C5" s="6"/>
      <c r="D5" s="2"/>
      <c r="E5" s="2"/>
      <c r="F5" s="2"/>
      <c r="G5" s="2"/>
      <c r="H5" s="2"/>
      <c r="I5" s="2"/>
      <c r="J5" s="2"/>
      <c r="K5" s="2"/>
      <c r="L5" s="2"/>
      <c r="M5" s="2"/>
      <c r="N5" s="2"/>
      <c r="O5" s="2"/>
      <c r="P5" s="2"/>
      <c r="Q5" s="2"/>
      <c r="R5" s="2"/>
      <c r="S5" s="2"/>
      <c r="T5" s="2"/>
      <c r="U5" s="2"/>
      <c r="V5" s="2"/>
      <c r="W5" s="2"/>
      <c r="X5" s="2"/>
      <c r="Y5" s="2"/>
      <c r="Z5" s="2"/>
    </row>
    <row r="6">
      <c r="A6" s="7" t="s">
        <v>5</v>
      </c>
      <c r="B6" s="5" t="s">
        <v>115</v>
      </c>
      <c r="C6" s="6"/>
      <c r="D6" s="2"/>
      <c r="E6" s="2"/>
      <c r="F6" s="2"/>
      <c r="G6" s="2"/>
      <c r="H6" s="2"/>
      <c r="I6" s="2"/>
      <c r="J6" s="2"/>
      <c r="K6" s="2"/>
      <c r="L6" s="2"/>
      <c r="M6" s="2"/>
      <c r="N6" s="2"/>
      <c r="O6" s="2"/>
      <c r="P6" s="2"/>
      <c r="Q6" s="2"/>
      <c r="R6" s="2"/>
      <c r="S6" s="2"/>
      <c r="T6" s="2"/>
      <c r="U6" s="2"/>
      <c r="V6" s="2"/>
      <c r="W6" s="2"/>
      <c r="X6" s="2"/>
      <c r="Y6" s="2"/>
      <c r="Z6" s="2"/>
    </row>
    <row r="7">
      <c r="A7" s="4" t="s">
        <v>7</v>
      </c>
      <c r="B7" s="5" t="s">
        <v>116</v>
      </c>
      <c r="C7" s="6"/>
      <c r="D7" s="2"/>
      <c r="E7" s="2"/>
      <c r="F7" s="2"/>
      <c r="G7" s="2"/>
      <c r="H7" s="2"/>
      <c r="I7" s="2"/>
      <c r="J7" s="2"/>
      <c r="K7" s="2"/>
      <c r="L7" s="2"/>
      <c r="M7" s="2"/>
      <c r="N7" s="2"/>
      <c r="O7" s="2"/>
      <c r="P7" s="2"/>
      <c r="Q7" s="2"/>
      <c r="R7" s="2"/>
      <c r="S7" s="2"/>
      <c r="T7" s="2"/>
      <c r="U7" s="2"/>
      <c r="V7" s="2"/>
      <c r="W7" s="2"/>
      <c r="X7" s="2"/>
      <c r="Y7" s="2"/>
      <c r="Z7" s="2"/>
    </row>
    <row r="8">
      <c r="A8" s="4" t="s">
        <v>8</v>
      </c>
      <c r="B8" s="36">
        <v>45537.0</v>
      </c>
      <c r="C8" s="6"/>
      <c r="D8" s="2"/>
      <c r="E8" s="2"/>
      <c r="F8" s="2"/>
      <c r="G8" s="2"/>
      <c r="H8" s="2"/>
      <c r="I8" s="2"/>
      <c r="J8" s="2"/>
      <c r="K8" s="2"/>
      <c r="L8" s="2"/>
      <c r="M8" s="2"/>
      <c r="N8" s="2"/>
      <c r="O8" s="2"/>
      <c r="P8" s="2"/>
      <c r="Q8" s="2"/>
      <c r="R8" s="2"/>
      <c r="S8" s="2"/>
      <c r="T8" s="2"/>
      <c r="U8" s="2"/>
      <c r="V8" s="2"/>
      <c r="W8" s="2"/>
      <c r="X8" s="2"/>
      <c r="Y8" s="2"/>
      <c r="Z8" s="2"/>
    </row>
    <row r="9">
      <c r="A9" s="4" t="s">
        <v>9</v>
      </c>
      <c r="B9" s="5"/>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2</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9</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0.2045454545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117</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118</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119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45544.0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115</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120</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121</v>
      </c>
      <c r="C5" s="6"/>
      <c r="D5" s="2"/>
      <c r="E5" s="2"/>
      <c r="F5" s="2"/>
      <c r="G5" s="2"/>
      <c r="H5" s="2"/>
      <c r="I5" s="2"/>
      <c r="J5" s="2"/>
      <c r="K5" s="2"/>
      <c r="L5" s="2"/>
      <c r="M5" s="2"/>
      <c r="N5" s="2"/>
      <c r="O5" s="2"/>
      <c r="P5" s="2"/>
      <c r="Q5" s="2"/>
      <c r="R5" s="2"/>
      <c r="S5" s="2"/>
      <c r="T5" s="2"/>
      <c r="U5" s="2"/>
      <c r="V5" s="2"/>
      <c r="W5" s="2"/>
      <c r="X5" s="2"/>
      <c r="Y5" s="2"/>
      <c r="Z5" s="2"/>
    </row>
    <row r="6">
      <c r="A6" s="7" t="s">
        <v>5</v>
      </c>
      <c r="B6" s="5" t="s">
        <v>122</v>
      </c>
      <c r="C6" s="6"/>
      <c r="D6" s="2"/>
      <c r="E6" s="2"/>
      <c r="F6" s="2"/>
      <c r="G6" s="2"/>
      <c r="H6" s="2"/>
      <c r="I6" s="2"/>
      <c r="J6" s="2"/>
      <c r="K6" s="2"/>
      <c r="L6" s="2"/>
      <c r="M6" s="2"/>
      <c r="N6" s="2"/>
      <c r="O6" s="2"/>
      <c r="P6" s="2"/>
      <c r="Q6" s="2"/>
      <c r="R6" s="2"/>
      <c r="S6" s="2"/>
      <c r="T6" s="2"/>
      <c r="U6" s="2"/>
      <c r="V6" s="2"/>
      <c r="W6" s="2"/>
      <c r="X6" s="2"/>
      <c r="Y6" s="2"/>
      <c r="Z6" s="2"/>
    </row>
    <row r="7">
      <c r="A7" s="4" t="s">
        <v>7</v>
      </c>
      <c r="B7" s="5" t="s">
        <v>123</v>
      </c>
      <c r="C7" s="6"/>
      <c r="D7" s="2"/>
      <c r="E7" s="2"/>
      <c r="F7" s="2"/>
      <c r="G7" s="2"/>
      <c r="H7" s="2"/>
      <c r="I7" s="2"/>
      <c r="J7" s="2"/>
      <c r="K7" s="2"/>
      <c r="L7" s="2"/>
      <c r="M7" s="2"/>
      <c r="N7" s="2"/>
      <c r="O7" s="2"/>
      <c r="P7" s="2"/>
      <c r="Q7" s="2"/>
      <c r="R7" s="2"/>
      <c r="S7" s="2"/>
      <c r="T7" s="2"/>
      <c r="U7" s="2"/>
      <c r="V7" s="2"/>
      <c r="W7" s="2"/>
      <c r="X7" s="2"/>
      <c r="Y7" s="2"/>
      <c r="Z7" s="2"/>
    </row>
    <row r="8">
      <c r="A8" s="4" t="s">
        <v>8</v>
      </c>
      <c r="B8" s="36">
        <v>45491.0</v>
      </c>
      <c r="C8" s="6"/>
      <c r="D8" s="2"/>
      <c r="E8" s="2"/>
      <c r="F8" s="2"/>
      <c r="G8" s="2"/>
      <c r="H8" s="2"/>
      <c r="I8" s="2"/>
      <c r="J8" s="2"/>
      <c r="K8" s="2"/>
      <c r="L8" s="2"/>
      <c r="M8" s="2"/>
      <c r="N8" s="2"/>
      <c r="O8" s="2"/>
      <c r="P8" s="2"/>
      <c r="Q8" s="2"/>
      <c r="R8" s="2"/>
      <c r="S8" s="2"/>
      <c r="T8" s="2"/>
      <c r="U8" s="2"/>
      <c r="V8" s="2"/>
      <c r="W8" s="2"/>
      <c r="X8" s="2"/>
      <c r="Y8" s="2"/>
      <c r="Z8" s="2"/>
    </row>
    <row r="9">
      <c r="A9" s="4" t="s">
        <v>9</v>
      </c>
      <c r="B9" s="5" t="s">
        <v>124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6</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1</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3</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10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0.2272727273</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125</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56.25" customHeight="1">
      <c r="A69" s="43" t="s">
        <v>93</v>
      </c>
      <c r="B69" s="24"/>
      <c r="C69" s="25"/>
      <c r="D69" s="2"/>
      <c r="E69" s="2"/>
      <c r="F69" s="2"/>
      <c r="G69" s="2"/>
      <c r="H69" s="2"/>
      <c r="I69" s="2"/>
      <c r="J69" s="2"/>
      <c r="K69" s="2"/>
      <c r="L69" s="2"/>
      <c r="M69" s="2"/>
      <c r="N69" s="2"/>
      <c r="O69" s="2"/>
      <c r="P69" s="2"/>
      <c r="Q69" s="2"/>
      <c r="R69" s="2"/>
      <c r="S69" s="2"/>
      <c r="T69" s="2"/>
      <c r="U69" s="2"/>
      <c r="V69" s="2"/>
      <c r="W69" s="2"/>
      <c r="X69" s="2"/>
      <c r="Y69" s="2"/>
      <c r="Z69" s="2"/>
    </row>
    <row r="70" ht="56.2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56.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ht="18.75" customHeight="1">
      <c r="A72" s="44" t="s">
        <v>126</v>
      </c>
      <c r="B72" s="24"/>
      <c r="C72" s="25"/>
      <c r="D72" s="2"/>
      <c r="E72" s="2"/>
      <c r="F72" s="2"/>
      <c r="G72" s="2"/>
      <c r="H72" s="2"/>
      <c r="I72" s="2"/>
      <c r="J72" s="2"/>
      <c r="K72" s="2"/>
      <c r="L72" s="2"/>
      <c r="M72" s="2"/>
      <c r="N72" s="2"/>
      <c r="O72" s="2"/>
      <c r="P72" s="2"/>
      <c r="Q72" s="2"/>
      <c r="R72" s="2"/>
      <c r="S72" s="2"/>
      <c r="T72" s="2"/>
      <c r="U72" s="2"/>
      <c r="V72" s="2"/>
      <c r="W72" s="2"/>
      <c r="X72" s="2"/>
      <c r="Y72" s="2"/>
      <c r="Z72" s="2"/>
    </row>
    <row r="73" ht="18.75" customHeight="1">
      <c r="A73" s="26"/>
      <c r="C73" s="27"/>
      <c r="D73" s="2"/>
      <c r="E73" s="2"/>
      <c r="F73" s="2"/>
      <c r="G73" s="2"/>
      <c r="H73" s="2"/>
      <c r="I73" s="2"/>
      <c r="J73" s="2"/>
      <c r="K73" s="2"/>
      <c r="L73" s="2"/>
      <c r="M73" s="2"/>
      <c r="N73" s="2"/>
      <c r="O73" s="2"/>
      <c r="P73" s="2"/>
      <c r="Q73" s="2"/>
      <c r="R73" s="2"/>
      <c r="S73" s="2"/>
      <c r="T73" s="2"/>
      <c r="U73" s="2"/>
      <c r="V73" s="2"/>
      <c r="W73" s="2"/>
      <c r="X73" s="2"/>
      <c r="Y73" s="2"/>
      <c r="Z73" s="2"/>
    </row>
    <row r="74" ht="18.7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127</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122</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123</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128</v>
      </c>
      <c r="C5" s="6"/>
      <c r="D5" s="2"/>
      <c r="E5" s="2"/>
      <c r="F5" s="2"/>
      <c r="G5" s="2"/>
      <c r="H5" s="2"/>
      <c r="I5" s="2"/>
      <c r="J5" s="2"/>
      <c r="K5" s="2"/>
      <c r="L5" s="2"/>
      <c r="M5" s="2"/>
      <c r="N5" s="2"/>
      <c r="O5" s="2"/>
      <c r="P5" s="2"/>
      <c r="Q5" s="2"/>
      <c r="R5" s="2"/>
      <c r="S5" s="2"/>
      <c r="T5" s="2"/>
      <c r="U5" s="2"/>
      <c r="V5" s="2"/>
      <c r="W5" s="2"/>
      <c r="X5" s="2"/>
      <c r="Y5" s="2"/>
      <c r="Z5" s="2"/>
    </row>
    <row r="6">
      <c r="A6" s="7" t="s">
        <v>5</v>
      </c>
      <c r="B6" s="5" t="s">
        <v>129</v>
      </c>
      <c r="C6" s="6"/>
      <c r="D6" s="2"/>
      <c r="E6" s="2"/>
      <c r="F6" s="2"/>
      <c r="G6" s="2"/>
      <c r="H6" s="2"/>
      <c r="I6" s="2"/>
      <c r="J6" s="2"/>
      <c r="K6" s="2"/>
      <c r="L6" s="2"/>
      <c r="M6" s="2"/>
      <c r="N6" s="2"/>
      <c r="O6" s="2"/>
      <c r="P6" s="2"/>
      <c r="Q6" s="2"/>
      <c r="R6" s="2"/>
      <c r="S6" s="2"/>
      <c r="T6" s="2"/>
      <c r="U6" s="2"/>
      <c r="V6" s="2"/>
      <c r="W6" s="2"/>
      <c r="X6" s="2"/>
      <c r="Y6" s="2"/>
      <c r="Z6" s="2"/>
    </row>
    <row r="7">
      <c r="A7" s="4" t="s">
        <v>7</v>
      </c>
      <c r="B7" s="5" t="s">
        <v>130</v>
      </c>
      <c r="C7" s="6"/>
      <c r="D7" s="2"/>
      <c r="E7" s="2"/>
      <c r="F7" s="2"/>
      <c r="G7" s="2"/>
      <c r="H7" s="2"/>
      <c r="I7" s="2"/>
      <c r="J7" s="2"/>
      <c r="K7" s="2"/>
      <c r="L7" s="2"/>
      <c r="M7" s="2"/>
      <c r="N7" s="2"/>
      <c r="O7" s="2"/>
      <c r="P7" s="2"/>
      <c r="Q7" s="2"/>
      <c r="R7" s="2"/>
      <c r="S7" s="2"/>
      <c r="T7" s="2"/>
      <c r="U7" s="2"/>
      <c r="V7" s="2"/>
      <c r="W7" s="2"/>
      <c r="X7" s="2"/>
      <c r="Y7" s="2"/>
      <c r="Z7" s="2"/>
    </row>
    <row r="8">
      <c r="A8" s="4" t="s">
        <v>8</v>
      </c>
      <c r="B8" s="36">
        <v>45468.0</v>
      </c>
      <c r="C8" s="6"/>
      <c r="D8" s="2"/>
      <c r="E8" s="2"/>
      <c r="F8" s="2"/>
      <c r="G8" s="2"/>
      <c r="H8" s="2"/>
      <c r="I8" s="2"/>
      <c r="J8" s="2"/>
      <c r="K8" s="2"/>
      <c r="L8" s="2"/>
      <c r="M8" s="2"/>
      <c r="N8" s="2"/>
      <c r="O8" s="2"/>
      <c r="P8" s="2"/>
      <c r="Q8" s="2"/>
      <c r="R8" s="2"/>
      <c r="S8" s="2"/>
      <c r="T8" s="2"/>
      <c r="U8" s="2"/>
      <c r="V8" s="2"/>
      <c r="W8" s="2"/>
      <c r="X8" s="2"/>
      <c r="Y8" s="2"/>
      <c r="Z8" s="2"/>
    </row>
    <row r="9">
      <c r="A9" s="4" t="s">
        <v>9</v>
      </c>
      <c r="B9" s="5" t="s">
        <v>131</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10</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6</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12</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28</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0.6363636364</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132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133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45468.0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129</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130</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134</v>
      </c>
      <c r="C5" s="6"/>
      <c r="D5" s="2"/>
      <c r="E5" s="2"/>
      <c r="F5" s="2"/>
      <c r="G5" s="2"/>
      <c r="H5" s="2"/>
      <c r="I5" s="2"/>
      <c r="J5" s="2"/>
      <c r="K5" s="2"/>
      <c r="L5" s="2"/>
      <c r="M5" s="2"/>
      <c r="N5" s="2"/>
      <c r="O5" s="2"/>
      <c r="P5" s="2"/>
      <c r="Q5" s="2"/>
      <c r="R5" s="2"/>
      <c r="S5" s="2"/>
      <c r="T5" s="2"/>
      <c r="U5" s="2"/>
      <c r="V5" s="2"/>
      <c r="W5" s="2"/>
      <c r="X5" s="2"/>
      <c r="Y5" s="2"/>
      <c r="Z5" s="2"/>
    </row>
    <row r="6">
      <c r="A6" s="7" t="s">
        <v>5</v>
      </c>
      <c r="B6" s="5" t="s">
        <v>135</v>
      </c>
      <c r="C6" s="6"/>
      <c r="D6" s="2"/>
      <c r="E6" s="2"/>
      <c r="F6" s="2"/>
      <c r="G6" s="2"/>
      <c r="H6" s="2"/>
      <c r="I6" s="2"/>
      <c r="J6" s="2"/>
      <c r="K6" s="2"/>
      <c r="L6" s="2"/>
      <c r="M6" s="2"/>
      <c r="N6" s="2"/>
      <c r="O6" s="2"/>
      <c r="P6" s="2"/>
      <c r="Q6" s="2"/>
      <c r="R6" s="2"/>
      <c r="S6" s="2"/>
      <c r="T6" s="2"/>
      <c r="U6" s="2"/>
      <c r="V6" s="2"/>
      <c r="W6" s="2"/>
      <c r="X6" s="2"/>
      <c r="Y6" s="2"/>
      <c r="Z6" s="2"/>
    </row>
    <row r="7">
      <c r="A7" s="4" t="s">
        <v>7</v>
      </c>
      <c r="B7" s="5" t="s">
        <v>136</v>
      </c>
      <c r="C7" s="6"/>
      <c r="D7" s="2"/>
      <c r="E7" s="2"/>
      <c r="F7" s="2"/>
      <c r="G7" s="2"/>
      <c r="H7" s="2"/>
      <c r="I7" s="2"/>
      <c r="J7" s="2"/>
      <c r="K7" s="2"/>
      <c r="L7" s="2"/>
      <c r="M7" s="2"/>
      <c r="N7" s="2"/>
      <c r="O7" s="2"/>
      <c r="P7" s="2"/>
      <c r="Q7" s="2"/>
      <c r="R7" s="2"/>
      <c r="S7" s="2"/>
      <c r="T7" s="2"/>
      <c r="U7" s="2"/>
      <c r="V7" s="2"/>
      <c r="W7" s="2"/>
      <c r="X7" s="2"/>
      <c r="Y7" s="2"/>
      <c r="Z7" s="2"/>
    </row>
    <row r="8">
      <c r="A8" s="4" t="s">
        <v>8</v>
      </c>
      <c r="B8" s="36">
        <v>45462.0</v>
      </c>
      <c r="C8" s="6"/>
      <c r="D8" s="2"/>
      <c r="E8" s="2"/>
      <c r="F8" s="2"/>
      <c r="G8" s="2"/>
      <c r="H8" s="2"/>
      <c r="I8" s="2"/>
      <c r="J8" s="2"/>
      <c r="K8" s="2"/>
      <c r="L8" s="2"/>
      <c r="M8" s="2"/>
      <c r="N8" s="2"/>
      <c r="O8" s="2"/>
      <c r="P8" s="2"/>
      <c r="Q8" s="2"/>
      <c r="R8" s="2"/>
      <c r="S8" s="2"/>
      <c r="T8" s="2"/>
      <c r="U8" s="2"/>
      <c r="V8" s="2"/>
      <c r="W8" s="2"/>
      <c r="X8" s="2"/>
      <c r="Y8" s="2"/>
      <c r="Z8" s="2"/>
    </row>
    <row r="9">
      <c r="A9" s="4" t="s">
        <v>9</v>
      </c>
      <c r="B9" s="5" t="s">
        <v>137</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9</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10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0.2272727273</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138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139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140</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45494.0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135</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136</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141</v>
      </c>
      <c r="C5" s="6"/>
      <c r="D5" s="2"/>
      <c r="E5" s="2"/>
      <c r="F5" s="2"/>
      <c r="G5" s="2"/>
      <c r="H5" s="2"/>
      <c r="I5" s="2"/>
      <c r="J5" s="2"/>
      <c r="K5" s="2"/>
      <c r="L5" s="2"/>
      <c r="M5" s="2"/>
      <c r="N5" s="2"/>
      <c r="O5" s="2"/>
      <c r="P5" s="2"/>
      <c r="Q5" s="2"/>
      <c r="R5" s="2"/>
      <c r="S5" s="2"/>
      <c r="T5" s="2"/>
      <c r="U5" s="2"/>
      <c r="V5" s="2"/>
      <c r="W5" s="2"/>
      <c r="X5" s="2"/>
      <c r="Y5" s="2"/>
      <c r="Z5" s="2"/>
    </row>
    <row r="6">
      <c r="A6" s="7" t="s">
        <v>5</v>
      </c>
      <c r="B6" s="5" t="s">
        <v>142</v>
      </c>
      <c r="C6" s="6"/>
      <c r="D6" s="2"/>
      <c r="E6" s="2"/>
      <c r="F6" s="2"/>
      <c r="G6" s="2"/>
      <c r="H6" s="2"/>
      <c r="I6" s="2"/>
      <c r="J6" s="2"/>
      <c r="K6" s="2"/>
      <c r="L6" s="2"/>
      <c r="M6" s="2"/>
      <c r="N6" s="2"/>
      <c r="O6" s="2"/>
      <c r="P6" s="2"/>
      <c r="Q6" s="2"/>
      <c r="R6" s="2"/>
      <c r="S6" s="2"/>
      <c r="T6" s="2"/>
      <c r="U6" s="2"/>
      <c r="V6" s="2"/>
      <c r="W6" s="2"/>
      <c r="X6" s="2"/>
      <c r="Y6" s="2"/>
      <c r="Z6" s="2"/>
    </row>
    <row r="7">
      <c r="A7" s="4" t="s">
        <v>7</v>
      </c>
      <c r="B7" s="5" t="s">
        <v>143</v>
      </c>
      <c r="C7" s="6"/>
      <c r="D7" s="2"/>
      <c r="E7" s="2"/>
      <c r="F7" s="2"/>
      <c r="G7" s="2"/>
      <c r="H7" s="2"/>
      <c r="I7" s="2"/>
      <c r="J7" s="2"/>
      <c r="K7" s="2"/>
      <c r="L7" s="2"/>
      <c r="M7" s="2"/>
      <c r="N7" s="2"/>
      <c r="O7" s="2"/>
      <c r="P7" s="2"/>
      <c r="Q7" s="2"/>
      <c r="R7" s="2"/>
      <c r="S7" s="2"/>
      <c r="T7" s="2"/>
      <c r="U7" s="2"/>
      <c r="V7" s="2"/>
      <c r="W7" s="2"/>
      <c r="X7" s="2"/>
      <c r="Y7" s="2"/>
      <c r="Z7" s="2"/>
    </row>
    <row r="8">
      <c r="A8" s="4" t="s">
        <v>8</v>
      </c>
      <c r="B8" s="36">
        <v>45095.0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10</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1</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144</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55.5" customHeight="1">
      <c r="A69" s="43" t="s">
        <v>93</v>
      </c>
      <c r="B69" s="24"/>
      <c r="C69" s="25"/>
      <c r="D69" s="2"/>
      <c r="E69" s="2"/>
      <c r="F69" s="2"/>
      <c r="G69" s="2"/>
      <c r="H69" s="2"/>
      <c r="I69" s="2"/>
      <c r="J69" s="2"/>
      <c r="K69" s="2"/>
      <c r="L69" s="2"/>
      <c r="M69" s="2"/>
      <c r="N69" s="2"/>
      <c r="O69" s="2"/>
      <c r="P69" s="2"/>
      <c r="Q69" s="2"/>
      <c r="R69" s="2"/>
      <c r="S69" s="2"/>
      <c r="T69" s="2"/>
      <c r="U69" s="2"/>
      <c r="V69" s="2"/>
      <c r="W69" s="2"/>
      <c r="X69" s="2"/>
      <c r="Y69" s="2"/>
      <c r="Z69" s="2"/>
    </row>
    <row r="70" ht="55.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55.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145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45504.0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142</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143</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2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141</v>
      </c>
      <c r="C5" s="6"/>
      <c r="D5" s="2"/>
      <c r="E5" s="2"/>
      <c r="F5" s="2"/>
      <c r="G5" s="2"/>
      <c r="H5" s="2"/>
      <c r="I5" s="2"/>
      <c r="J5" s="2"/>
      <c r="K5" s="2"/>
      <c r="L5" s="2"/>
      <c r="M5" s="2"/>
      <c r="N5" s="2"/>
      <c r="O5" s="2"/>
      <c r="P5" s="2"/>
      <c r="Q5" s="2"/>
      <c r="R5" s="2"/>
      <c r="S5" s="2"/>
      <c r="T5" s="2"/>
      <c r="U5" s="2"/>
      <c r="V5" s="2"/>
      <c r="W5" s="2"/>
      <c r="X5" s="2"/>
      <c r="Y5" s="2"/>
      <c r="Z5" s="2"/>
    </row>
    <row r="6">
      <c r="A6" s="7" t="s">
        <v>5</v>
      </c>
      <c r="B6" s="5" t="s">
        <v>142</v>
      </c>
      <c r="C6" s="6"/>
      <c r="D6" s="2"/>
      <c r="E6" s="2"/>
      <c r="F6" s="2"/>
      <c r="G6" s="2"/>
      <c r="H6" s="2"/>
      <c r="I6" s="2"/>
      <c r="J6" s="2"/>
      <c r="K6" s="2"/>
      <c r="L6" s="2"/>
      <c r="M6" s="2"/>
      <c r="N6" s="2"/>
      <c r="O6" s="2"/>
      <c r="P6" s="2"/>
      <c r="Q6" s="2"/>
      <c r="R6" s="2"/>
      <c r="S6" s="2"/>
      <c r="T6" s="2"/>
      <c r="U6" s="2"/>
      <c r="V6" s="2"/>
      <c r="W6" s="2"/>
      <c r="X6" s="2"/>
      <c r="Y6" s="2"/>
      <c r="Z6" s="2"/>
    </row>
    <row r="7">
      <c r="A7" s="4" t="s">
        <v>7</v>
      </c>
      <c r="B7" s="5" t="s">
        <v>146</v>
      </c>
      <c r="C7" s="6"/>
      <c r="D7" s="2"/>
      <c r="E7" s="2"/>
      <c r="F7" s="2"/>
      <c r="G7" s="2"/>
      <c r="H7" s="2"/>
      <c r="I7" s="2"/>
      <c r="J7" s="2"/>
      <c r="K7" s="2"/>
      <c r="L7" s="2"/>
      <c r="M7" s="2"/>
      <c r="N7" s="2"/>
      <c r="O7" s="2"/>
      <c r="P7" s="2"/>
      <c r="Q7" s="2"/>
      <c r="R7" s="2"/>
      <c r="S7" s="2"/>
      <c r="T7" s="2"/>
      <c r="U7" s="2"/>
      <c r="V7" s="2"/>
      <c r="W7" s="2"/>
      <c r="X7" s="2"/>
      <c r="Y7" s="2"/>
      <c r="Z7" s="2"/>
    </row>
    <row r="8">
      <c r="A8" s="4" t="s">
        <v>8</v>
      </c>
      <c r="B8" s="36">
        <v>45491.0</v>
      </c>
      <c r="C8" s="6"/>
      <c r="D8" s="2"/>
      <c r="E8" s="2"/>
      <c r="F8" s="2"/>
      <c r="G8" s="2"/>
      <c r="H8" s="2"/>
      <c r="I8" s="2"/>
      <c r="J8" s="2"/>
      <c r="K8" s="2"/>
      <c r="L8" s="2"/>
      <c r="M8" s="2"/>
      <c r="N8" s="2"/>
      <c r="O8" s="2"/>
      <c r="P8" s="2"/>
      <c r="Q8" s="2"/>
      <c r="R8" s="2"/>
      <c r="S8" s="2"/>
      <c r="T8" s="2"/>
      <c r="U8" s="2"/>
      <c r="V8" s="2"/>
      <c r="W8" s="2"/>
      <c r="X8" s="2"/>
      <c r="Y8" s="2"/>
      <c r="Z8" s="2"/>
    </row>
    <row r="9">
      <c r="A9" s="4" t="s">
        <v>9</v>
      </c>
      <c r="B9" s="5" t="s">
        <v>147</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0</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148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54.75" customHeight="1">
      <c r="A69" s="43" t="s">
        <v>93</v>
      </c>
      <c r="B69" s="24"/>
      <c r="C69" s="25"/>
      <c r="D69" s="2"/>
      <c r="E69" s="2"/>
      <c r="F69" s="2"/>
      <c r="G69" s="2"/>
      <c r="H69" s="2"/>
      <c r="I69" s="2"/>
      <c r="J69" s="2"/>
      <c r="K69" s="2"/>
      <c r="L69" s="2"/>
      <c r="M69" s="2"/>
      <c r="N69" s="2"/>
      <c r="O69" s="2"/>
      <c r="P69" s="2"/>
      <c r="Q69" s="2"/>
      <c r="R69" s="2"/>
      <c r="S69" s="2"/>
      <c r="T69" s="2"/>
      <c r="U69" s="2"/>
      <c r="V69" s="2"/>
      <c r="W69" s="2"/>
      <c r="X69" s="2"/>
      <c r="Y69" s="2"/>
      <c r="Z69" s="2"/>
    </row>
    <row r="70" ht="54.7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54.7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149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45469.0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142</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146</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2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150</v>
      </c>
      <c r="C5" s="6"/>
      <c r="D5" s="2"/>
      <c r="E5" s="2"/>
      <c r="F5" s="2"/>
      <c r="G5" s="2"/>
      <c r="H5" s="2"/>
      <c r="I5" s="2"/>
      <c r="J5" s="2"/>
      <c r="K5" s="2"/>
      <c r="L5" s="2"/>
      <c r="M5" s="2"/>
      <c r="N5" s="2"/>
      <c r="O5" s="2"/>
      <c r="P5" s="2"/>
      <c r="Q5" s="2"/>
      <c r="R5" s="2"/>
      <c r="S5" s="2"/>
      <c r="T5" s="2"/>
      <c r="U5" s="2"/>
      <c r="V5" s="2"/>
      <c r="W5" s="2"/>
      <c r="X5" s="2"/>
      <c r="Y5" s="2"/>
      <c r="Z5" s="2"/>
    </row>
    <row r="6">
      <c r="A6" s="7" t="s">
        <v>5</v>
      </c>
      <c r="B6" s="5" t="s">
        <v>151</v>
      </c>
      <c r="C6" s="6"/>
      <c r="D6" s="2"/>
      <c r="E6" s="2"/>
      <c r="F6" s="2"/>
      <c r="G6" s="2"/>
      <c r="H6" s="2"/>
      <c r="I6" s="2"/>
      <c r="J6" s="2"/>
      <c r="K6" s="2"/>
      <c r="L6" s="2"/>
      <c r="M6" s="2"/>
      <c r="N6" s="2"/>
      <c r="O6" s="2"/>
      <c r="P6" s="2"/>
      <c r="Q6" s="2"/>
      <c r="R6" s="2"/>
      <c r="S6" s="2"/>
      <c r="T6" s="2"/>
      <c r="U6" s="2"/>
      <c r="V6" s="2"/>
      <c r="W6" s="2"/>
      <c r="X6" s="2"/>
      <c r="Y6" s="2"/>
      <c r="Z6" s="2"/>
    </row>
    <row r="7">
      <c r="A7" s="4" t="s">
        <v>7</v>
      </c>
      <c r="B7" s="5" t="s">
        <v>152</v>
      </c>
      <c r="C7" s="6"/>
      <c r="D7" s="2"/>
      <c r="E7" s="2"/>
      <c r="F7" s="2"/>
      <c r="G7" s="2"/>
      <c r="H7" s="2"/>
      <c r="I7" s="2"/>
      <c r="J7" s="2"/>
      <c r="K7" s="2"/>
      <c r="L7" s="2"/>
      <c r="M7" s="2"/>
      <c r="N7" s="2"/>
      <c r="O7" s="2"/>
      <c r="P7" s="2"/>
      <c r="Q7" s="2"/>
      <c r="R7" s="2"/>
      <c r="S7" s="2"/>
      <c r="T7" s="2"/>
      <c r="U7" s="2"/>
      <c r="V7" s="2"/>
      <c r="W7" s="2"/>
      <c r="X7" s="2"/>
      <c r="Y7" s="2"/>
      <c r="Z7" s="2"/>
    </row>
    <row r="8">
      <c r="A8" s="4" t="s">
        <v>8</v>
      </c>
      <c r="B8" s="36">
        <v>45456.0</v>
      </c>
      <c r="C8" s="6"/>
      <c r="D8" s="2"/>
      <c r="E8" s="2"/>
      <c r="F8" s="2"/>
      <c r="G8" s="2"/>
      <c r="H8" s="2"/>
      <c r="I8" s="2"/>
      <c r="J8" s="2"/>
      <c r="K8" s="2"/>
      <c r="L8" s="2"/>
      <c r="M8" s="2"/>
      <c r="N8" s="2"/>
      <c r="O8" s="2"/>
      <c r="P8" s="2"/>
      <c r="Q8" s="2"/>
      <c r="R8" s="2"/>
      <c r="S8" s="2"/>
      <c r="T8" s="2"/>
      <c r="U8" s="2"/>
      <c r="V8" s="2"/>
      <c r="W8" s="2"/>
      <c r="X8" s="2"/>
      <c r="Y8" s="2"/>
      <c r="Z8" s="2"/>
    </row>
    <row r="9">
      <c r="A9" s="4" t="s">
        <v>9</v>
      </c>
      <c r="B9" s="5" t="s">
        <v>153</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27</v>
      </c>
      <c r="B27" s="6"/>
      <c r="C27" s="14">
        <f>SUM(C12:C26)</f>
        <v>8</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27</v>
      </c>
      <c r="B35" s="6"/>
      <c r="C35" s="16">
        <f>SUM(C29:C34)</f>
        <v>1</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27</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27</v>
      </c>
      <c r="B62" s="6"/>
      <c r="C62" s="12">
        <f>SUM(C46:C61)</f>
        <v>4</v>
      </c>
      <c r="D62" s="2"/>
      <c r="E62" s="2"/>
      <c r="F62" s="2"/>
      <c r="G62" s="2"/>
      <c r="H62" s="2"/>
      <c r="I62" s="2"/>
      <c r="J62" s="2"/>
      <c r="K62" s="2"/>
      <c r="L62" s="2"/>
      <c r="M62" s="2"/>
      <c r="N62" s="2"/>
      <c r="O62" s="2"/>
      <c r="P62" s="2"/>
      <c r="Q62" s="2"/>
      <c r="R62" s="2"/>
      <c r="S62" s="2"/>
      <c r="T62" s="2"/>
      <c r="U62" s="2"/>
      <c r="V62" s="2"/>
      <c r="W62" s="2"/>
      <c r="X62" s="2"/>
      <c r="Y62" s="2"/>
      <c r="Z62" s="2"/>
    </row>
    <row r="63">
      <c r="A63" s="19" t="s">
        <v>60</v>
      </c>
      <c r="B63" s="6"/>
      <c r="C63" s="20">
        <f>SUM(C62+C44+C35+C27)</f>
        <v>13</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(C63/44)</f>
        <v>0.2954545455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63</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4"/>
      <c r="B78" s="5" t="s">
        <v>151</v>
      </c>
      <c r="C78" s="6"/>
      <c r="D78" s="2"/>
      <c r="E78" s="2"/>
      <c r="F78" s="2"/>
      <c r="G78" s="2"/>
      <c r="H78" s="2"/>
      <c r="I78" s="2"/>
      <c r="J78" s="2"/>
      <c r="K78" s="2"/>
      <c r="L78" s="2"/>
      <c r="M78" s="2"/>
      <c r="N78" s="2"/>
      <c r="O78" s="2"/>
      <c r="P78" s="2"/>
      <c r="Q78" s="2"/>
      <c r="R78" s="2"/>
      <c r="S78" s="2"/>
      <c r="T78" s="2"/>
      <c r="U78" s="2"/>
      <c r="V78" s="2"/>
      <c r="W78" s="2"/>
      <c r="X78" s="2"/>
      <c r="Y78" s="2"/>
      <c r="Z78" s="2"/>
    </row>
    <row r="79">
      <c r="A79" s="34"/>
      <c r="B79" s="5" t="s">
        <v>152</v>
      </c>
      <c r="C79" s="6"/>
      <c r="D79" s="2"/>
      <c r="E79" s="2"/>
      <c r="F79" s="2"/>
      <c r="G79" s="2"/>
      <c r="H79" s="2"/>
      <c r="I79" s="2"/>
      <c r="J79" s="2"/>
      <c r="K79" s="2"/>
      <c r="L79" s="2"/>
      <c r="M79" s="2"/>
      <c r="N79" s="2"/>
      <c r="O79" s="2"/>
      <c r="P79" s="2"/>
      <c r="Q79" s="2"/>
      <c r="R79" s="2"/>
      <c r="S79" s="2"/>
      <c r="T79" s="2"/>
      <c r="U79" s="2"/>
      <c r="V79" s="2"/>
      <c r="W79" s="2"/>
      <c r="X79" s="2"/>
      <c r="Y79" s="2"/>
      <c r="Z79" s="2"/>
    </row>
    <row r="80">
      <c r="A80" s="34"/>
      <c r="B80" s="35" t="s">
        <v>154</v>
      </c>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72</v>
      </c>
      <c r="B82" s="35" t="s">
        <v>73</v>
      </c>
      <c r="C82" s="34"/>
      <c r="D82" s="2"/>
      <c r="E82" s="2"/>
      <c r="F82" s="2"/>
      <c r="G82" s="2"/>
      <c r="H82" s="2"/>
      <c r="I82" s="2"/>
      <c r="J82" s="2"/>
      <c r="K82" s="2"/>
      <c r="L82" s="2"/>
      <c r="M82" s="2"/>
      <c r="N82" s="2"/>
      <c r="O82" s="2"/>
      <c r="P82" s="2"/>
      <c r="Q82" s="2"/>
      <c r="R82" s="2"/>
      <c r="S82" s="2"/>
      <c r="T82" s="2"/>
      <c r="U82" s="2"/>
      <c r="V82" s="2"/>
      <c r="W82" s="2"/>
      <c r="X82" s="2"/>
      <c r="Y82" s="2"/>
      <c r="Z82" s="2"/>
    </row>
    <row r="83">
      <c r="A83" s="35" t="s">
        <v>74</v>
      </c>
      <c r="B83" s="35" t="s">
        <v>75</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c r="A1" s="45" t="s">
        <v>0</v>
      </c>
      <c r="D1" s="2"/>
      <c r="E1" s="2"/>
      <c r="F1" s="2"/>
      <c r="G1" s="2"/>
      <c r="H1" s="2"/>
      <c r="I1" s="2"/>
      <c r="J1" s="2"/>
      <c r="K1" s="2"/>
      <c r="L1" s="2"/>
      <c r="M1" s="2"/>
      <c r="N1" s="2"/>
      <c r="O1" s="2"/>
      <c r="P1" s="2"/>
      <c r="Q1" s="2"/>
      <c r="R1" s="2"/>
      <c r="S1" s="2"/>
      <c r="T1" s="2"/>
      <c r="U1" s="2"/>
      <c r="V1" s="2"/>
      <c r="W1" s="2"/>
      <c r="X1" s="2"/>
      <c r="Y1" s="2"/>
      <c r="Z1" s="2"/>
    </row>
    <row r="2">
      <c r="A2" s="46" t="s">
        <v>1</v>
      </c>
      <c r="B2" s="9"/>
      <c r="C2" s="6"/>
      <c r="D2" s="2"/>
      <c r="E2" s="2"/>
      <c r="F2" s="2"/>
      <c r="G2" s="2"/>
      <c r="H2" s="2"/>
      <c r="I2" s="2"/>
      <c r="J2" s="2"/>
      <c r="K2" s="2"/>
      <c r="L2" s="2"/>
      <c r="M2" s="2"/>
      <c r="N2" s="2"/>
      <c r="O2" s="2"/>
      <c r="P2" s="2"/>
      <c r="Q2" s="2"/>
      <c r="R2" s="2"/>
      <c r="S2" s="2"/>
      <c r="T2" s="2"/>
      <c r="U2" s="2"/>
      <c r="V2" s="2"/>
      <c r="W2" s="2"/>
      <c r="X2" s="2"/>
      <c r="Y2" s="2"/>
      <c r="Z2" s="2"/>
    </row>
    <row r="3">
      <c r="A3" s="46" t="s">
        <v>2</v>
      </c>
      <c r="B3" s="9"/>
      <c r="C3" s="6"/>
      <c r="D3" s="2"/>
      <c r="E3" s="2"/>
      <c r="F3" s="2"/>
      <c r="G3" s="2"/>
      <c r="H3" s="2"/>
      <c r="I3" s="2"/>
      <c r="J3" s="2"/>
      <c r="K3" s="2"/>
      <c r="L3" s="2"/>
      <c r="M3" s="2"/>
      <c r="N3" s="2"/>
      <c r="O3" s="2"/>
      <c r="P3" s="2"/>
      <c r="Q3" s="2"/>
      <c r="R3" s="2"/>
      <c r="S3" s="2"/>
      <c r="T3" s="2"/>
      <c r="U3" s="2"/>
      <c r="V3" s="2"/>
      <c r="W3" s="2"/>
      <c r="X3" s="2"/>
      <c r="Y3" s="2"/>
      <c r="Z3" s="2"/>
    </row>
    <row r="4">
      <c r="A4" s="4" t="s">
        <v>3</v>
      </c>
      <c r="B4" s="5" t="s">
        <v>155</v>
      </c>
      <c r="C4" s="6"/>
      <c r="D4" s="2"/>
      <c r="E4" s="2"/>
      <c r="F4" s="2"/>
      <c r="G4" s="2"/>
      <c r="H4" s="2"/>
      <c r="I4" s="2"/>
      <c r="J4" s="2"/>
      <c r="K4" s="2"/>
      <c r="L4" s="2"/>
      <c r="M4" s="2"/>
      <c r="N4" s="2"/>
      <c r="O4" s="2"/>
      <c r="P4" s="2"/>
      <c r="Q4" s="2"/>
      <c r="R4" s="2"/>
      <c r="S4" s="2"/>
      <c r="T4" s="2"/>
      <c r="U4" s="2"/>
      <c r="V4" s="2"/>
      <c r="W4" s="2"/>
      <c r="X4" s="2"/>
      <c r="Y4" s="2"/>
      <c r="Z4" s="2"/>
    </row>
    <row r="5">
      <c r="A5" s="4" t="s">
        <v>5</v>
      </c>
      <c r="B5" s="5" t="s">
        <v>156</v>
      </c>
      <c r="C5" s="6"/>
      <c r="D5" s="2"/>
      <c r="E5" s="2"/>
      <c r="F5" s="2"/>
      <c r="G5" s="2"/>
      <c r="H5" s="2"/>
      <c r="I5" s="2"/>
      <c r="J5" s="2"/>
      <c r="K5" s="2"/>
      <c r="L5" s="2"/>
      <c r="M5" s="2"/>
      <c r="N5" s="2"/>
      <c r="O5" s="2"/>
      <c r="P5" s="2"/>
      <c r="Q5" s="2"/>
      <c r="R5" s="2"/>
      <c r="S5" s="2"/>
      <c r="T5" s="2"/>
      <c r="U5" s="2"/>
      <c r="V5" s="2"/>
      <c r="W5" s="2"/>
      <c r="X5" s="2"/>
      <c r="Y5" s="2"/>
      <c r="Z5" s="2"/>
    </row>
    <row r="6">
      <c r="A6" s="4" t="s">
        <v>7</v>
      </c>
      <c r="B6" s="5" t="s">
        <v>157</v>
      </c>
      <c r="C6" s="6"/>
      <c r="D6" s="2"/>
      <c r="E6" s="2"/>
      <c r="F6" s="2"/>
      <c r="G6" s="2"/>
      <c r="H6" s="2"/>
      <c r="I6" s="2"/>
      <c r="J6" s="2"/>
      <c r="K6" s="2"/>
      <c r="L6" s="2"/>
      <c r="M6" s="2"/>
      <c r="N6" s="2"/>
      <c r="O6" s="2"/>
      <c r="P6" s="2"/>
      <c r="Q6" s="2"/>
      <c r="R6" s="2"/>
      <c r="S6" s="2"/>
      <c r="T6" s="2"/>
      <c r="U6" s="2"/>
      <c r="V6" s="2"/>
      <c r="W6" s="2"/>
      <c r="X6" s="2"/>
      <c r="Y6" s="2"/>
      <c r="Z6" s="2"/>
    </row>
    <row r="7">
      <c r="A7" s="4" t="s">
        <v>8</v>
      </c>
      <c r="B7" s="47">
        <v>45372.0</v>
      </c>
      <c r="C7" s="6"/>
      <c r="D7" s="2"/>
      <c r="E7" s="2"/>
      <c r="F7" s="2"/>
      <c r="G7" s="2"/>
      <c r="H7" s="2"/>
      <c r="I7" s="2"/>
      <c r="J7" s="2"/>
      <c r="K7" s="2"/>
      <c r="L7" s="2"/>
      <c r="M7" s="2"/>
      <c r="N7" s="2"/>
      <c r="O7" s="2"/>
      <c r="P7" s="2"/>
      <c r="Q7" s="2"/>
      <c r="R7" s="2"/>
      <c r="S7" s="2"/>
      <c r="T7" s="2"/>
      <c r="U7" s="2"/>
      <c r="V7" s="2"/>
      <c r="W7" s="2"/>
      <c r="X7" s="2"/>
      <c r="Y7" s="2"/>
      <c r="Z7" s="2"/>
    </row>
    <row r="8">
      <c r="A8" s="4" t="s">
        <v>9</v>
      </c>
      <c r="B8" s="5" t="s">
        <v>158</v>
      </c>
      <c r="C8" s="6"/>
      <c r="D8" s="2"/>
      <c r="E8" s="2"/>
      <c r="F8" s="2"/>
      <c r="G8" s="2"/>
      <c r="H8" s="2"/>
      <c r="I8" s="2"/>
      <c r="J8" s="2"/>
      <c r="K8" s="2"/>
      <c r="L8" s="2"/>
      <c r="M8" s="2"/>
      <c r="N8" s="2"/>
      <c r="O8" s="2"/>
      <c r="P8" s="2"/>
      <c r="Q8" s="2"/>
      <c r="R8" s="2"/>
      <c r="S8" s="2"/>
      <c r="T8" s="2"/>
      <c r="U8" s="2"/>
      <c r="V8" s="2"/>
      <c r="W8" s="2"/>
      <c r="X8" s="2"/>
      <c r="Y8" s="2"/>
      <c r="Z8" s="2"/>
    </row>
    <row r="9">
      <c r="A9" s="8" t="s">
        <v>107</v>
      </c>
      <c r="B9" s="9"/>
      <c r="C9" s="6"/>
      <c r="D9" s="2"/>
      <c r="E9" s="2"/>
      <c r="F9" s="2"/>
      <c r="G9" s="2"/>
      <c r="H9" s="2"/>
      <c r="I9" s="2"/>
      <c r="J9" s="2"/>
      <c r="K9" s="2"/>
      <c r="L9" s="2"/>
      <c r="M9" s="2"/>
      <c r="N9" s="2"/>
      <c r="O9" s="2"/>
      <c r="P9" s="2"/>
      <c r="Q9" s="2"/>
      <c r="R9" s="2"/>
      <c r="S9" s="2"/>
      <c r="T9" s="2"/>
      <c r="U9" s="2"/>
      <c r="V9" s="2"/>
      <c r="W9" s="2"/>
      <c r="X9" s="2"/>
      <c r="Y9" s="2"/>
      <c r="Z9" s="2"/>
    </row>
    <row r="10">
      <c r="A10" s="10" t="s">
        <v>11</v>
      </c>
      <c r="B10" s="9"/>
      <c r="C10" s="6"/>
      <c r="D10" s="2"/>
      <c r="E10" s="2"/>
      <c r="F10" s="2"/>
      <c r="G10" s="2"/>
      <c r="H10" s="2"/>
      <c r="I10" s="2"/>
      <c r="J10" s="2"/>
      <c r="K10" s="2"/>
      <c r="L10" s="2"/>
      <c r="M10" s="2"/>
      <c r="N10" s="2"/>
      <c r="O10" s="2"/>
      <c r="P10" s="2"/>
      <c r="Q10" s="2"/>
      <c r="R10" s="2"/>
      <c r="S10" s="2"/>
      <c r="T10" s="2"/>
      <c r="U10" s="2"/>
      <c r="V10" s="2"/>
      <c r="W10" s="2"/>
      <c r="X10" s="2"/>
      <c r="Y10" s="2"/>
      <c r="Z10" s="2"/>
    </row>
    <row r="11">
      <c r="A11" s="11" t="s">
        <v>12</v>
      </c>
      <c r="B11" s="6"/>
      <c r="C11" s="12">
        <v>1.0</v>
      </c>
      <c r="D11" s="2"/>
      <c r="E11" s="2"/>
      <c r="F11" s="2"/>
      <c r="G11" s="2"/>
      <c r="H11" s="2"/>
      <c r="I11" s="2"/>
      <c r="J11" s="2"/>
      <c r="K11" s="2"/>
      <c r="L11" s="2"/>
      <c r="M11" s="2"/>
      <c r="N11" s="2"/>
      <c r="O11" s="2"/>
      <c r="P11" s="2"/>
      <c r="Q11" s="2"/>
      <c r="R11" s="2"/>
      <c r="S11" s="2"/>
      <c r="T11" s="2"/>
      <c r="U11" s="2"/>
      <c r="V11" s="2"/>
      <c r="W11" s="2"/>
      <c r="X11" s="2"/>
      <c r="Y11" s="2"/>
      <c r="Z11" s="2"/>
    </row>
    <row r="12">
      <c r="A12" s="11" t="s">
        <v>108</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14</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15</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16</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17</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18</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19</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20</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21</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22</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23</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24</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25</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26</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3" t="s">
        <v>27</v>
      </c>
      <c r="B26" s="6"/>
      <c r="C26" s="14">
        <f>SUM(C11:C25)</f>
        <v>14</v>
      </c>
      <c r="D26" s="2"/>
      <c r="E26" s="2"/>
      <c r="F26" s="2"/>
      <c r="G26" s="2"/>
      <c r="H26" s="2"/>
      <c r="I26" s="2"/>
      <c r="J26" s="2"/>
      <c r="K26" s="2"/>
      <c r="L26" s="2"/>
      <c r="M26" s="2"/>
      <c r="N26" s="2"/>
      <c r="O26" s="2"/>
      <c r="P26" s="2"/>
      <c r="Q26" s="2"/>
      <c r="R26" s="2"/>
      <c r="S26" s="2"/>
      <c r="T26" s="2"/>
      <c r="U26" s="2"/>
      <c r="V26" s="2"/>
      <c r="W26" s="2"/>
      <c r="X26" s="2"/>
      <c r="Y26" s="2"/>
      <c r="Z26" s="2"/>
    </row>
    <row r="27">
      <c r="A27" s="10" t="s">
        <v>28</v>
      </c>
      <c r="B27" s="9"/>
      <c r="C27" s="6"/>
      <c r="D27" s="2"/>
      <c r="E27" s="2"/>
      <c r="F27" s="2"/>
      <c r="G27" s="2"/>
      <c r="H27" s="2"/>
      <c r="I27" s="2"/>
      <c r="J27" s="2"/>
      <c r="K27" s="2"/>
      <c r="L27" s="2"/>
      <c r="M27" s="2"/>
      <c r="N27" s="2"/>
      <c r="O27" s="2"/>
      <c r="P27" s="2"/>
      <c r="Q27" s="2"/>
      <c r="R27" s="2"/>
      <c r="S27" s="2"/>
      <c r="T27" s="2"/>
      <c r="U27" s="2"/>
      <c r="V27" s="2"/>
      <c r="W27" s="2"/>
      <c r="X27" s="2"/>
      <c r="Y27" s="2"/>
      <c r="Z27" s="2"/>
    </row>
    <row r="28">
      <c r="A28" s="11" t="s">
        <v>29</v>
      </c>
      <c r="B28" s="6"/>
      <c r="C28" s="12">
        <v>0.0</v>
      </c>
      <c r="D28" s="2"/>
      <c r="E28" s="2"/>
      <c r="F28" s="2"/>
      <c r="G28" s="2"/>
      <c r="H28" s="2"/>
      <c r="I28" s="2"/>
      <c r="J28" s="2"/>
      <c r="K28" s="2"/>
      <c r="L28" s="2"/>
      <c r="M28" s="2"/>
      <c r="N28" s="2"/>
      <c r="O28" s="2"/>
      <c r="P28" s="2"/>
      <c r="Q28" s="2"/>
      <c r="R28" s="2"/>
      <c r="S28" s="2"/>
      <c r="T28" s="2"/>
      <c r="U28" s="2"/>
      <c r="V28" s="2"/>
      <c r="W28" s="2"/>
      <c r="X28" s="2"/>
      <c r="Y28" s="2"/>
      <c r="Z28" s="2"/>
    </row>
    <row r="29">
      <c r="A29" s="11" t="s">
        <v>30</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31</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32</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33</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34</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5" t="s">
        <v>27</v>
      </c>
      <c r="B34" s="6"/>
      <c r="C34" s="16">
        <f>SUM(C28:C33)</f>
        <v>0</v>
      </c>
      <c r="D34" s="2"/>
      <c r="E34" s="2"/>
      <c r="F34" s="2"/>
      <c r="G34" s="2"/>
      <c r="H34" s="2"/>
      <c r="I34" s="2"/>
      <c r="J34" s="2"/>
      <c r="K34" s="2"/>
      <c r="L34" s="2"/>
      <c r="M34" s="2"/>
      <c r="N34" s="2"/>
      <c r="O34" s="2"/>
      <c r="P34" s="2"/>
      <c r="Q34" s="2"/>
      <c r="R34" s="2"/>
      <c r="S34" s="2"/>
      <c r="T34" s="2"/>
      <c r="U34" s="2"/>
      <c r="V34" s="2"/>
      <c r="W34" s="2"/>
      <c r="X34" s="2"/>
      <c r="Y34" s="2"/>
      <c r="Z34" s="2"/>
    </row>
    <row r="35">
      <c r="A35" s="17" t="s">
        <v>35</v>
      </c>
      <c r="B35" s="9"/>
      <c r="C35" s="6"/>
      <c r="D35" s="2"/>
      <c r="E35" s="2"/>
      <c r="F35" s="2"/>
      <c r="G35" s="2"/>
      <c r="H35" s="2"/>
      <c r="I35" s="2"/>
      <c r="J35" s="2"/>
      <c r="K35" s="2"/>
      <c r="L35" s="2"/>
      <c r="M35" s="2"/>
      <c r="N35" s="2"/>
      <c r="O35" s="2"/>
      <c r="P35" s="2"/>
      <c r="Q35" s="2"/>
      <c r="R35" s="2"/>
      <c r="S35" s="2"/>
      <c r="T35" s="2"/>
      <c r="U35" s="2"/>
      <c r="V35" s="2"/>
      <c r="W35" s="2"/>
      <c r="X35" s="2"/>
      <c r="Y35" s="2"/>
      <c r="Z35" s="2"/>
    </row>
    <row r="36">
      <c r="A36" s="11" t="s">
        <v>36</v>
      </c>
      <c r="B36" s="6"/>
      <c r="C36" s="12">
        <v>1.0</v>
      </c>
      <c r="D36" s="2"/>
      <c r="E36" s="2"/>
      <c r="F36" s="2"/>
      <c r="G36" s="2"/>
      <c r="H36" s="2"/>
      <c r="I36" s="2"/>
      <c r="J36" s="2"/>
      <c r="K36" s="2"/>
      <c r="L36" s="2"/>
      <c r="M36" s="2"/>
      <c r="N36" s="2"/>
      <c r="O36" s="2"/>
      <c r="P36" s="2"/>
      <c r="Q36" s="2"/>
      <c r="R36" s="2"/>
      <c r="S36" s="2"/>
      <c r="T36" s="2"/>
      <c r="U36" s="2"/>
      <c r="V36" s="2"/>
      <c r="W36" s="2"/>
      <c r="X36" s="2"/>
      <c r="Y36" s="2"/>
      <c r="Z36" s="2"/>
    </row>
    <row r="37">
      <c r="A37" s="11" t="s">
        <v>37</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38</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39</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40</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41</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42</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5" t="s">
        <v>27</v>
      </c>
      <c r="B43" s="6"/>
      <c r="C43" s="16">
        <f>SUM(C36:C42)</f>
        <v>5</v>
      </c>
      <c r="D43" s="2"/>
      <c r="E43" s="2"/>
      <c r="F43" s="2"/>
      <c r="G43" s="2"/>
      <c r="H43" s="2"/>
      <c r="I43" s="2"/>
      <c r="J43" s="2"/>
      <c r="K43" s="2"/>
      <c r="L43" s="2"/>
      <c r="M43" s="2"/>
      <c r="N43" s="2"/>
      <c r="O43" s="2"/>
      <c r="P43" s="2"/>
      <c r="Q43" s="2"/>
      <c r="R43" s="2"/>
      <c r="S43" s="2"/>
      <c r="T43" s="2"/>
      <c r="U43" s="2"/>
      <c r="V43" s="2"/>
      <c r="W43" s="2"/>
      <c r="X43" s="2"/>
      <c r="Y43" s="2"/>
      <c r="Z43" s="2"/>
    </row>
    <row r="44">
      <c r="A44" s="17" t="s">
        <v>43</v>
      </c>
      <c r="B44" s="9"/>
      <c r="C44" s="6"/>
      <c r="D44" s="2"/>
      <c r="E44" s="2"/>
      <c r="F44" s="2"/>
      <c r="G44" s="2"/>
      <c r="H44" s="2"/>
      <c r="I44" s="2"/>
      <c r="J44" s="2"/>
      <c r="K44" s="2"/>
      <c r="L44" s="2"/>
      <c r="M44" s="2"/>
      <c r="N44" s="2"/>
      <c r="O44" s="2"/>
      <c r="P44" s="2"/>
      <c r="Q44" s="2"/>
      <c r="R44" s="2"/>
      <c r="S44" s="2"/>
      <c r="T44" s="2"/>
      <c r="U44" s="2"/>
      <c r="V44" s="2"/>
      <c r="W44" s="2"/>
      <c r="X44" s="2"/>
      <c r="Y44" s="2"/>
      <c r="Z44" s="2"/>
    </row>
    <row r="45">
      <c r="A45" s="11" t="s">
        <v>44</v>
      </c>
      <c r="B45" s="6"/>
      <c r="C45" s="12">
        <v>0.0</v>
      </c>
      <c r="D45" s="2"/>
      <c r="E45" s="2"/>
      <c r="F45" s="2"/>
      <c r="G45" s="2"/>
      <c r="H45" s="2"/>
      <c r="I45" s="2"/>
      <c r="J45" s="2"/>
      <c r="K45" s="2"/>
      <c r="L45" s="2"/>
      <c r="M45" s="2"/>
      <c r="N45" s="2"/>
      <c r="O45" s="2"/>
      <c r="P45" s="2"/>
      <c r="Q45" s="2"/>
      <c r="R45" s="2"/>
      <c r="S45" s="2"/>
      <c r="T45" s="2"/>
      <c r="U45" s="2"/>
      <c r="V45" s="2"/>
      <c r="W45" s="2"/>
      <c r="X45" s="2"/>
      <c r="Y45" s="2"/>
      <c r="Z45" s="2"/>
    </row>
    <row r="46">
      <c r="A46" s="11" t="s">
        <v>45</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46</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47</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48</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49</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50</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51</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52</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53</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54</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55</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57</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58</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59</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8" t="s">
        <v>27</v>
      </c>
      <c r="B61" s="6"/>
      <c r="C61" s="12">
        <f>SUM(C45:C60)</f>
        <v>8</v>
      </c>
      <c r="D61" s="2"/>
      <c r="E61" s="2"/>
      <c r="F61" s="2"/>
      <c r="G61" s="2"/>
      <c r="H61" s="2"/>
      <c r="I61" s="2"/>
      <c r="J61" s="2"/>
      <c r="K61" s="2"/>
      <c r="L61" s="2"/>
      <c r="M61" s="2"/>
      <c r="N61" s="2"/>
      <c r="O61" s="2"/>
      <c r="P61" s="2"/>
      <c r="Q61" s="2"/>
      <c r="R61" s="2"/>
      <c r="S61" s="2"/>
      <c r="T61" s="2"/>
      <c r="U61" s="2"/>
      <c r="V61" s="2"/>
      <c r="W61" s="2"/>
      <c r="X61" s="2"/>
      <c r="Y61" s="2"/>
      <c r="Z61" s="2"/>
    </row>
    <row r="62">
      <c r="A62" s="19" t="s">
        <v>60</v>
      </c>
      <c r="B62" s="6"/>
      <c r="C62" s="20">
        <f>SUM(C61+C43+C34+C26)</f>
        <v>27</v>
      </c>
      <c r="D62" s="2"/>
      <c r="E62" s="2"/>
      <c r="F62" s="2"/>
      <c r="G62" s="2"/>
      <c r="H62" s="2"/>
      <c r="I62" s="2"/>
      <c r="J62" s="2"/>
      <c r="K62" s="2"/>
      <c r="L62" s="2"/>
      <c r="M62" s="2"/>
      <c r="N62" s="2"/>
      <c r="O62" s="2"/>
      <c r="P62" s="2"/>
      <c r="Q62" s="2"/>
      <c r="R62" s="2"/>
      <c r="S62" s="2"/>
      <c r="T62" s="2"/>
      <c r="U62" s="2"/>
      <c r="V62" s="2"/>
      <c r="W62" s="2"/>
      <c r="X62" s="2"/>
      <c r="Y62" s="2"/>
      <c r="Z62" s="2"/>
    </row>
    <row r="63">
      <c r="A63" s="18" t="s">
        <v>61</v>
      </c>
      <c r="B63" s="6"/>
      <c r="C63" s="21">
        <f>(C62/43)</f>
        <v>0.6279069767</v>
      </c>
      <c r="D63" s="2"/>
      <c r="E63" s="2"/>
      <c r="F63" s="2"/>
      <c r="G63" s="2"/>
      <c r="H63" s="2"/>
      <c r="I63" s="2"/>
      <c r="J63" s="2"/>
      <c r="K63" s="2"/>
      <c r="L63" s="2"/>
      <c r="M63" s="2"/>
      <c r="N63" s="2"/>
      <c r="O63" s="2"/>
      <c r="P63" s="2"/>
      <c r="Q63" s="2"/>
      <c r="R63" s="2"/>
      <c r="S63" s="2"/>
      <c r="T63" s="2"/>
      <c r="U63" s="2"/>
      <c r="V63" s="2"/>
      <c r="W63" s="2"/>
      <c r="X63" s="2"/>
      <c r="Y63" s="2"/>
      <c r="Z63" s="2"/>
    </row>
    <row r="64">
      <c r="A64" s="22" t="s">
        <v>62</v>
      </c>
      <c r="B64" s="9"/>
      <c r="C64" s="6"/>
      <c r="D64" s="2"/>
      <c r="E64" s="2"/>
      <c r="F64" s="2"/>
      <c r="G64" s="2"/>
      <c r="H64" s="2"/>
      <c r="I64" s="2"/>
      <c r="J64" s="2"/>
      <c r="K64" s="2"/>
      <c r="L64" s="2"/>
      <c r="M64" s="2"/>
      <c r="N64" s="2"/>
      <c r="O64" s="2"/>
      <c r="P64" s="2"/>
      <c r="Q64" s="2"/>
      <c r="R64" s="2"/>
      <c r="S64" s="2"/>
      <c r="T64" s="2"/>
      <c r="U64" s="2"/>
      <c r="V64" s="2"/>
      <c r="W64" s="2"/>
      <c r="X64" s="2"/>
      <c r="Y64" s="2"/>
      <c r="Z64" s="2"/>
    </row>
    <row r="65">
      <c r="A65" s="43" t="s">
        <v>159</v>
      </c>
      <c r="B65" s="24"/>
      <c r="C65" s="25"/>
      <c r="D65" s="2"/>
      <c r="E65" s="2"/>
      <c r="F65" s="2"/>
      <c r="G65" s="2"/>
      <c r="H65" s="2"/>
      <c r="I65" s="2"/>
      <c r="J65" s="2"/>
      <c r="K65" s="2"/>
      <c r="L65" s="2"/>
      <c r="M65" s="2"/>
      <c r="N65" s="2"/>
      <c r="O65" s="2"/>
      <c r="P65" s="2"/>
      <c r="Q65" s="2"/>
      <c r="R65" s="2"/>
      <c r="S65" s="2"/>
      <c r="T65" s="2"/>
      <c r="U65" s="2"/>
      <c r="V65" s="2"/>
      <c r="W65" s="2"/>
      <c r="X65" s="2"/>
      <c r="Y65" s="2"/>
      <c r="Z65" s="2"/>
    </row>
    <row r="66">
      <c r="A66" s="26"/>
      <c r="C66" s="27"/>
      <c r="D66" s="2"/>
      <c r="E66" s="2"/>
      <c r="F66" s="2"/>
      <c r="G66" s="2"/>
      <c r="H66" s="2"/>
      <c r="I66" s="2"/>
      <c r="J66" s="2"/>
      <c r="K66" s="2"/>
      <c r="L66" s="2"/>
      <c r="M66" s="2"/>
      <c r="N66" s="2"/>
      <c r="O66" s="2"/>
      <c r="P66" s="2"/>
      <c r="Q66" s="2"/>
      <c r="R66" s="2"/>
      <c r="S66" s="2"/>
      <c r="T66" s="2"/>
      <c r="U66" s="2"/>
      <c r="V66" s="2"/>
      <c r="W66" s="2"/>
      <c r="X66" s="2"/>
      <c r="Y66" s="2"/>
      <c r="Z66" s="2"/>
    </row>
    <row r="67">
      <c r="A67" s="28"/>
      <c r="B67" s="29"/>
      <c r="C67" s="30"/>
      <c r="D67" s="2"/>
      <c r="E67" s="2"/>
      <c r="F67" s="2"/>
      <c r="G67" s="2"/>
      <c r="H67" s="2"/>
      <c r="I67" s="2"/>
      <c r="J67" s="2"/>
      <c r="K67" s="2"/>
      <c r="L67" s="2"/>
      <c r="M67" s="2"/>
      <c r="N67" s="2"/>
      <c r="O67" s="2"/>
      <c r="P67" s="2"/>
      <c r="Q67" s="2"/>
      <c r="R67" s="2"/>
      <c r="S67" s="2"/>
      <c r="T67" s="2"/>
      <c r="U67" s="2"/>
      <c r="V67" s="2"/>
      <c r="W67" s="2"/>
      <c r="X67" s="2"/>
      <c r="Y67" s="2"/>
      <c r="Z67" s="2"/>
    </row>
    <row r="68">
      <c r="A68" s="23" t="s">
        <v>160</v>
      </c>
      <c r="B68" s="24"/>
      <c r="C68" s="25"/>
      <c r="D68" s="2"/>
      <c r="E68" s="2"/>
      <c r="F68" s="2"/>
      <c r="G68" s="2"/>
      <c r="H68" s="2"/>
      <c r="I68" s="2"/>
      <c r="J68" s="2"/>
      <c r="K68" s="2"/>
      <c r="L68" s="2"/>
      <c r="M68" s="2"/>
      <c r="N68" s="2"/>
      <c r="O68" s="2"/>
      <c r="P68" s="2"/>
      <c r="Q68" s="2"/>
      <c r="R68" s="2"/>
      <c r="S68" s="2"/>
      <c r="T68" s="2"/>
      <c r="U68" s="2"/>
      <c r="V68" s="2"/>
      <c r="W68" s="2"/>
      <c r="X68" s="2"/>
      <c r="Y68" s="2"/>
      <c r="Z68" s="2"/>
    </row>
    <row r="69">
      <c r="A69" s="26"/>
      <c r="C69" s="27"/>
      <c r="D69" s="2"/>
      <c r="E69" s="2"/>
      <c r="F69" s="2"/>
      <c r="G69" s="2"/>
      <c r="H69" s="2"/>
      <c r="I69" s="2"/>
      <c r="J69" s="2"/>
      <c r="K69" s="2"/>
      <c r="L69" s="2"/>
      <c r="M69" s="2"/>
      <c r="N69" s="2"/>
      <c r="O69" s="2"/>
      <c r="P69" s="2"/>
      <c r="Q69" s="2"/>
      <c r="R69" s="2"/>
      <c r="S69" s="2"/>
      <c r="T69" s="2"/>
      <c r="U69" s="2"/>
      <c r="V69" s="2"/>
      <c r="W69" s="2"/>
      <c r="X69" s="2"/>
      <c r="Y69" s="2"/>
      <c r="Z69" s="2"/>
    </row>
    <row r="70">
      <c r="A70" s="28"/>
      <c r="B70" s="29"/>
      <c r="C70" s="30"/>
      <c r="D70" s="2"/>
      <c r="E70" s="2"/>
      <c r="F70" s="2"/>
      <c r="G70" s="2"/>
      <c r="H70" s="2"/>
      <c r="I70" s="2"/>
      <c r="J70" s="2"/>
      <c r="K70" s="2"/>
      <c r="L70" s="2"/>
      <c r="M70" s="2"/>
      <c r="N70" s="2"/>
      <c r="O70" s="2"/>
      <c r="P70" s="2"/>
      <c r="Q70" s="2"/>
      <c r="R70" s="2"/>
      <c r="S70" s="2"/>
      <c r="T70" s="2"/>
      <c r="U70" s="2"/>
      <c r="V70" s="2"/>
      <c r="W70" s="2"/>
      <c r="X70" s="2"/>
      <c r="Y70" s="2"/>
      <c r="Z70" s="2"/>
    </row>
    <row r="71">
      <c r="A71" s="44" t="s">
        <v>161</v>
      </c>
      <c r="B71" s="24"/>
      <c r="C71" s="25"/>
      <c r="D71" s="2"/>
      <c r="E71" s="2"/>
      <c r="F71" s="2"/>
      <c r="G71" s="2"/>
      <c r="H71" s="2"/>
      <c r="I71" s="2"/>
      <c r="J71" s="2"/>
      <c r="K71" s="2"/>
      <c r="L71" s="2"/>
      <c r="M71" s="2"/>
      <c r="N71" s="2"/>
      <c r="O71" s="2"/>
      <c r="P71" s="2"/>
      <c r="Q71" s="2"/>
      <c r="R71" s="2"/>
      <c r="S71" s="2"/>
      <c r="T71" s="2"/>
      <c r="U71" s="2"/>
      <c r="V71" s="2"/>
      <c r="W71" s="2"/>
      <c r="X71" s="2"/>
      <c r="Y71" s="2"/>
      <c r="Z71" s="2"/>
    </row>
    <row r="72">
      <c r="A72" s="26"/>
      <c r="C72" s="27"/>
      <c r="D72" s="2"/>
      <c r="E72" s="2"/>
      <c r="F72" s="2"/>
      <c r="G72" s="2"/>
      <c r="H72" s="2"/>
      <c r="I72" s="2"/>
      <c r="J72" s="2"/>
      <c r="K72" s="2"/>
      <c r="L72" s="2"/>
      <c r="M72" s="2"/>
      <c r="N72" s="2"/>
      <c r="O72" s="2"/>
      <c r="P72" s="2"/>
      <c r="Q72" s="2"/>
      <c r="R72" s="2"/>
      <c r="S72" s="2"/>
      <c r="T72" s="2"/>
      <c r="U72" s="2"/>
      <c r="V72" s="2"/>
      <c r="W72" s="2"/>
      <c r="X72" s="2"/>
      <c r="Y72" s="2"/>
      <c r="Z72" s="2"/>
    </row>
    <row r="73">
      <c r="A73" s="28"/>
      <c r="B73" s="29"/>
      <c r="C73" s="30"/>
      <c r="D73" s="2"/>
      <c r="E73" s="2"/>
      <c r="F73" s="2"/>
      <c r="G73" s="2"/>
      <c r="H73" s="2"/>
      <c r="I73" s="2"/>
      <c r="J73" s="2"/>
      <c r="K73" s="2"/>
      <c r="L73" s="2"/>
      <c r="M73" s="2"/>
      <c r="N73" s="2"/>
      <c r="O73" s="2"/>
      <c r="P73" s="2"/>
      <c r="Q73" s="2"/>
      <c r="R73" s="2"/>
      <c r="S73" s="2"/>
      <c r="T73" s="2"/>
      <c r="U73" s="2"/>
      <c r="V73" s="2"/>
      <c r="W73" s="2"/>
      <c r="X73" s="2"/>
      <c r="Y73" s="2"/>
      <c r="Z73" s="2"/>
    </row>
    <row r="74">
      <c r="A74" s="32" t="s">
        <v>66</v>
      </c>
      <c r="B74" s="33"/>
      <c r="C74" s="6"/>
      <c r="D74" s="2"/>
      <c r="E74" s="2"/>
      <c r="F74" s="2"/>
      <c r="G74" s="2"/>
      <c r="H74" s="2"/>
      <c r="I74" s="2"/>
      <c r="J74" s="2"/>
      <c r="K74" s="2"/>
      <c r="L74" s="2"/>
      <c r="M74" s="2"/>
      <c r="N74" s="2"/>
      <c r="O74" s="2"/>
      <c r="P74" s="2"/>
      <c r="Q74" s="2"/>
      <c r="R74" s="2"/>
      <c r="S74" s="2"/>
      <c r="T74" s="2"/>
      <c r="U74" s="2"/>
      <c r="V74" s="2"/>
      <c r="W74" s="2"/>
      <c r="X74" s="2"/>
      <c r="Y74" s="2"/>
      <c r="Z74" s="2"/>
    </row>
    <row r="75">
      <c r="A75" s="10" t="s">
        <v>67</v>
      </c>
      <c r="B75" s="9"/>
      <c r="C75" s="6"/>
      <c r="D75" s="2"/>
      <c r="E75" s="2"/>
      <c r="F75" s="2"/>
      <c r="G75" s="2"/>
      <c r="H75" s="2"/>
      <c r="I75" s="2"/>
      <c r="J75" s="2"/>
      <c r="K75" s="2"/>
      <c r="L75" s="2"/>
      <c r="M75" s="2"/>
      <c r="N75" s="2"/>
      <c r="O75" s="2"/>
      <c r="P75" s="2"/>
      <c r="Q75" s="2"/>
      <c r="R75" s="2"/>
      <c r="S75" s="2"/>
      <c r="T75" s="2"/>
      <c r="U75" s="2"/>
      <c r="V75" s="2"/>
      <c r="W75" s="2"/>
      <c r="X75" s="2"/>
      <c r="Y75" s="2"/>
      <c r="Z75" s="2"/>
    </row>
    <row r="76">
      <c r="A76" s="4" t="s">
        <v>68</v>
      </c>
      <c r="B76" s="4" t="s">
        <v>69</v>
      </c>
      <c r="C76" s="4" t="s">
        <v>70</v>
      </c>
      <c r="D76" s="2"/>
      <c r="E76" s="2"/>
      <c r="F76" s="2"/>
      <c r="G76" s="2"/>
      <c r="H76" s="2"/>
      <c r="I76" s="2"/>
      <c r="J76" s="2"/>
      <c r="K76" s="2"/>
      <c r="L76" s="2"/>
      <c r="M76" s="2"/>
      <c r="N76" s="2"/>
      <c r="O76" s="2"/>
      <c r="P76" s="2"/>
      <c r="Q76" s="2"/>
      <c r="R76" s="2"/>
      <c r="S76" s="2"/>
      <c r="T76" s="2"/>
      <c r="U76" s="2"/>
      <c r="V76" s="2"/>
      <c r="W76" s="2"/>
      <c r="X76" s="2"/>
      <c r="Y76" s="2"/>
      <c r="Z76" s="2"/>
    </row>
    <row r="77">
      <c r="A77" s="35" t="s">
        <v>162</v>
      </c>
      <c r="B77" s="35" t="s">
        <v>163</v>
      </c>
      <c r="C77" s="34"/>
      <c r="D77" s="2"/>
      <c r="E77" s="2"/>
      <c r="F77" s="2"/>
      <c r="G77" s="2"/>
      <c r="H77" s="2"/>
      <c r="I77" s="2"/>
      <c r="J77" s="2"/>
      <c r="K77" s="2"/>
      <c r="L77" s="2"/>
      <c r="M77" s="2"/>
      <c r="N77" s="2"/>
      <c r="O77" s="2"/>
      <c r="P77" s="2"/>
      <c r="Q77" s="2"/>
      <c r="R77" s="2"/>
      <c r="S77" s="2"/>
      <c r="T77" s="2"/>
      <c r="U77" s="2"/>
      <c r="V77" s="2"/>
      <c r="W77" s="2"/>
      <c r="X77" s="2"/>
      <c r="Y77" s="2"/>
      <c r="Z77" s="2"/>
    </row>
    <row r="78">
      <c r="A78" s="35" t="s">
        <v>164</v>
      </c>
      <c r="B78" s="35" t="s">
        <v>165</v>
      </c>
      <c r="C78" s="34"/>
      <c r="D78" s="2"/>
      <c r="E78" s="2"/>
      <c r="F78" s="2"/>
      <c r="G78" s="2"/>
      <c r="H78" s="2"/>
      <c r="I78" s="2"/>
      <c r="J78" s="2"/>
      <c r="K78" s="2"/>
      <c r="L78" s="2"/>
      <c r="M78" s="2"/>
      <c r="N78" s="2"/>
      <c r="O78" s="2"/>
      <c r="P78" s="2"/>
      <c r="Q78" s="2"/>
      <c r="R78" s="2"/>
      <c r="S78" s="2"/>
      <c r="T78" s="2"/>
      <c r="U78" s="2"/>
      <c r="V78" s="2"/>
      <c r="W78" s="2"/>
      <c r="X78" s="2"/>
      <c r="Y78" s="2"/>
      <c r="Z78" s="2"/>
    </row>
    <row r="79">
      <c r="A79" s="35" t="s">
        <v>166</v>
      </c>
      <c r="B79" s="35" t="s">
        <v>167</v>
      </c>
      <c r="C79" s="34"/>
      <c r="D79" s="2"/>
      <c r="E79" s="2"/>
      <c r="F79" s="2"/>
      <c r="G79" s="2"/>
      <c r="H79" s="2"/>
      <c r="I79" s="2"/>
      <c r="J79" s="2"/>
      <c r="K79" s="2"/>
      <c r="L79" s="2"/>
      <c r="M79" s="2"/>
      <c r="N79" s="2"/>
      <c r="O79" s="2"/>
      <c r="P79" s="2"/>
      <c r="Q79" s="2"/>
      <c r="R79" s="2"/>
      <c r="S79" s="2"/>
      <c r="T79" s="2"/>
      <c r="U79" s="2"/>
      <c r="V79" s="2"/>
      <c r="W79" s="2"/>
      <c r="X79" s="2"/>
      <c r="Y79" s="2"/>
      <c r="Z79" s="2"/>
    </row>
    <row r="80">
      <c r="A80" s="4" t="s">
        <v>71</v>
      </c>
      <c r="B80" s="4" t="s">
        <v>69</v>
      </c>
      <c r="C80" s="4" t="s">
        <v>70</v>
      </c>
      <c r="D80" s="2"/>
      <c r="E80" s="2"/>
      <c r="F80" s="2"/>
      <c r="G80" s="2"/>
      <c r="H80" s="2"/>
      <c r="I80" s="2"/>
      <c r="J80" s="2"/>
      <c r="K80" s="2"/>
      <c r="L80" s="2"/>
      <c r="M80" s="2"/>
      <c r="N80" s="2"/>
      <c r="O80" s="2"/>
      <c r="P80" s="2"/>
      <c r="Q80" s="2"/>
      <c r="R80" s="2"/>
      <c r="S80" s="2"/>
      <c r="T80" s="2"/>
      <c r="U80" s="2"/>
      <c r="V80" s="2"/>
      <c r="W80" s="2"/>
      <c r="X80" s="2"/>
      <c r="Y80" s="2"/>
      <c r="Z80" s="2"/>
    </row>
    <row r="81">
      <c r="A81" s="35" t="s">
        <v>72</v>
      </c>
      <c r="B81" s="35" t="s">
        <v>73</v>
      </c>
      <c r="C81" s="34"/>
      <c r="D81" s="2"/>
      <c r="E81" s="2"/>
      <c r="F81" s="2"/>
      <c r="G81" s="2"/>
      <c r="H81" s="2"/>
      <c r="I81" s="2"/>
      <c r="J81" s="2"/>
      <c r="K81" s="2"/>
      <c r="L81" s="2"/>
      <c r="M81" s="2"/>
      <c r="N81" s="2"/>
      <c r="O81" s="2"/>
      <c r="P81" s="2"/>
      <c r="Q81" s="2"/>
      <c r="R81" s="2"/>
      <c r="S81" s="2"/>
      <c r="T81" s="2"/>
      <c r="U81" s="2"/>
      <c r="V81" s="2"/>
      <c r="W81" s="2"/>
      <c r="X81" s="2"/>
      <c r="Y81" s="2"/>
      <c r="Z81" s="2"/>
    </row>
    <row r="82">
      <c r="A82" s="35" t="s">
        <v>74</v>
      </c>
      <c r="B82" s="35" t="s">
        <v>75</v>
      </c>
      <c r="C82" s="34"/>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69">
    <mergeCell ref="A50:B50"/>
    <mergeCell ref="A51:B51"/>
    <mergeCell ref="A52:B52"/>
    <mergeCell ref="A53:B53"/>
    <mergeCell ref="A54:B54"/>
    <mergeCell ref="A55:B55"/>
    <mergeCell ref="A56:B56"/>
    <mergeCell ref="A64:C64"/>
    <mergeCell ref="A65:C67"/>
    <mergeCell ref="A68:C70"/>
    <mergeCell ref="A71:C73"/>
    <mergeCell ref="B74:C74"/>
    <mergeCell ref="A75:C75"/>
    <mergeCell ref="A57:B57"/>
    <mergeCell ref="A58:B58"/>
    <mergeCell ref="A59:B59"/>
    <mergeCell ref="A60:B60"/>
    <mergeCell ref="A61:B61"/>
    <mergeCell ref="A62:B62"/>
    <mergeCell ref="A63:B63"/>
    <mergeCell ref="A1:C1"/>
    <mergeCell ref="A2:C2"/>
    <mergeCell ref="A3:C3"/>
    <mergeCell ref="B4:C4"/>
    <mergeCell ref="B5:C5"/>
    <mergeCell ref="B6:C6"/>
    <mergeCell ref="B7:C7"/>
    <mergeCell ref="B8:C8"/>
    <mergeCell ref="A9:C9"/>
    <mergeCell ref="A10:C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C27"/>
    <mergeCell ref="A28:B28"/>
    <mergeCell ref="A29:B29"/>
    <mergeCell ref="A30:B30"/>
    <mergeCell ref="A31:B31"/>
    <mergeCell ref="A32:B32"/>
    <mergeCell ref="A33:B33"/>
    <mergeCell ref="A34:B34"/>
    <mergeCell ref="A35:C35"/>
    <mergeCell ref="A36:B36"/>
    <mergeCell ref="A37:B37"/>
    <mergeCell ref="A38:B38"/>
    <mergeCell ref="A39:B39"/>
    <mergeCell ref="A40:B40"/>
    <mergeCell ref="A41:B41"/>
    <mergeCell ref="A42:B42"/>
    <mergeCell ref="A43:B43"/>
    <mergeCell ref="A44:C44"/>
    <mergeCell ref="A45:B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c r="A1" s="45" t="s">
        <v>0</v>
      </c>
      <c r="D1" s="2"/>
      <c r="E1" s="2"/>
      <c r="F1" s="2"/>
      <c r="G1" s="2"/>
      <c r="H1" s="2"/>
      <c r="I1" s="2"/>
      <c r="J1" s="2"/>
      <c r="K1" s="2"/>
      <c r="L1" s="2"/>
      <c r="M1" s="2"/>
      <c r="N1" s="2"/>
      <c r="O1" s="2"/>
      <c r="P1" s="2"/>
      <c r="Q1" s="2"/>
      <c r="R1" s="2"/>
      <c r="S1" s="2"/>
      <c r="T1" s="2"/>
      <c r="U1" s="2"/>
      <c r="V1" s="2"/>
      <c r="W1" s="2"/>
      <c r="X1" s="2"/>
      <c r="Y1" s="2"/>
      <c r="Z1" s="2"/>
    </row>
    <row r="2">
      <c r="A2" s="46" t="s">
        <v>1</v>
      </c>
      <c r="B2" s="9"/>
      <c r="C2" s="6"/>
      <c r="D2" s="2"/>
      <c r="E2" s="2"/>
      <c r="F2" s="2"/>
      <c r="G2" s="2"/>
      <c r="H2" s="2"/>
      <c r="I2" s="2"/>
      <c r="J2" s="2"/>
      <c r="K2" s="2"/>
      <c r="L2" s="2"/>
      <c r="M2" s="2"/>
      <c r="N2" s="2"/>
      <c r="O2" s="2"/>
      <c r="P2" s="2"/>
      <c r="Q2" s="2"/>
      <c r="R2" s="2"/>
      <c r="S2" s="2"/>
      <c r="T2" s="2"/>
      <c r="U2" s="2"/>
      <c r="V2" s="2"/>
      <c r="W2" s="2"/>
      <c r="X2" s="2"/>
      <c r="Y2" s="2"/>
      <c r="Z2" s="2"/>
    </row>
    <row r="3">
      <c r="A3" s="46" t="s">
        <v>2</v>
      </c>
      <c r="B3" s="9"/>
      <c r="C3" s="6"/>
      <c r="D3" s="2"/>
      <c r="E3" s="2"/>
      <c r="F3" s="2"/>
      <c r="G3" s="2"/>
      <c r="H3" s="2"/>
      <c r="I3" s="2"/>
      <c r="J3" s="2"/>
      <c r="K3" s="2"/>
      <c r="L3" s="2"/>
      <c r="M3" s="2"/>
      <c r="N3" s="2"/>
      <c r="O3" s="2"/>
      <c r="P3" s="2"/>
      <c r="Q3" s="2"/>
      <c r="R3" s="2"/>
      <c r="S3" s="2"/>
      <c r="T3" s="2"/>
      <c r="U3" s="2"/>
      <c r="V3" s="2"/>
      <c r="W3" s="2"/>
      <c r="X3" s="2"/>
      <c r="Y3" s="2"/>
      <c r="Z3" s="2"/>
    </row>
    <row r="4">
      <c r="A4" s="4" t="s">
        <v>3</v>
      </c>
      <c r="B4" s="5" t="s">
        <v>168</v>
      </c>
      <c r="C4" s="6"/>
      <c r="D4" s="2"/>
      <c r="E4" s="2"/>
      <c r="F4" s="2"/>
      <c r="G4" s="2"/>
      <c r="H4" s="2"/>
      <c r="I4" s="2"/>
      <c r="J4" s="2"/>
      <c r="K4" s="2"/>
      <c r="L4" s="2"/>
      <c r="M4" s="2"/>
      <c r="N4" s="2"/>
      <c r="O4" s="2"/>
      <c r="P4" s="2"/>
      <c r="Q4" s="2"/>
      <c r="R4" s="2"/>
      <c r="S4" s="2"/>
      <c r="T4" s="2"/>
      <c r="U4" s="2"/>
      <c r="V4" s="2"/>
      <c r="W4" s="2"/>
      <c r="X4" s="2"/>
      <c r="Y4" s="2"/>
      <c r="Z4" s="2"/>
    </row>
    <row r="5">
      <c r="A5" s="4" t="s">
        <v>5</v>
      </c>
      <c r="B5" s="5" t="s">
        <v>169</v>
      </c>
      <c r="C5" s="6"/>
      <c r="D5" s="2"/>
      <c r="E5" s="2"/>
      <c r="F5" s="2"/>
      <c r="G5" s="2"/>
      <c r="H5" s="2"/>
      <c r="I5" s="2"/>
      <c r="J5" s="2"/>
      <c r="K5" s="2"/>
      <c r="L5" s="2"/>
      <c r="M5" s="2"/>
      <c r="N5" s="2"/>
      <c r="O5" s="2"/>
      <c r="P5" s="2"/>
      <c r="Q5" s="2"/>
      <c r="R5" s="2"/>
      <c r="S5" s="2"/>
      <c r="T5" s="2"/>
      <c r="U5" s="2"/>
      <c r="V5" s="2"/>
      <c r="W5" s="2"/>
      <c r="X5" s="2"/>
      <c r="Y5" s="2"/>
      <c r="Z5" s="2"/>
    </row>
    <row r="6">
      <c r="A6" s="4" t="s">
        <v>7</v>
      </c>
      <c r="B6" s="5" t="s">
        <v>170</v>
      </c>
      <c r="C6" s="6"/>
      <c r="D6" s="2"/>
      <c r="E6" s="2"/>
      <c r="F6" s="2"/>
      <c r="G6" s="2"/>
      <c r="H6" s="2"/>
      <c r="I6" s="2"/>
      <c r="J6" s="2"/>
      <c r="K6" s="2"/>
      <c r="L6" s="2"/>
      <c r="M6" s="2"/>
      <c r="N6" s="2"/>
      <c r="O6" s="2"/>
      <c r="P6" s="2"/>
      <c r="Q6" s="2"/>
      <c r="R6" s="2"/>
      <c r="S6" s="2"/>
      <c r="T6" s="2"/>
      <c r="U6" s="2"/>
      <c r="V6" s="2"/>
      <c r="W6" s="2"/>
      <c r="X6" s="2"/>
      <c r="Y6" s="2"/>
      <c r="Z6" s="2"/>
    </row>
    <row r="7">
      <c r="A7" s="4" t="s">
        <v>8</v>
      </c>
      <c r="B7" s="47">
        <v>45365.0</v>
      </c>
      <c r="C7" s="6"/>
      <c r="D7" s="2"/>
      <c r="E7" s="2"/>
      <c r="F7" s="2"/>
      <c r="G7" s="2"/>
      <c r="H7" s="2"/>
      <c r="I7" s="2"/>
      <c r="J7" s="2"/>
      <c r="K7" s="2"/>
      <c r="L7" s="2"/>
      <c r="M7" s="2"/>
      <c r="N7" s="2"/>
      <c r="O7" s="2"/>
      <c r="P7" s="2"/>
      <c r="Q7" s="2"/>
      <c r="R7" s="2"/>
      <c r="S7" s="2"/>
      <c r="T7" s="2"/>
      <c r="U7" s="2"/>
      <c r="V7" s="2"/>
      <c r="W7" s="2"/>
      <c r="X7" s="2"/>
      <c r="Y7" s="2"/>
      <c r="Z7" s="2"/>
    </row>
    <row r="8">
      <c r="A8" s="4" t="s">
        <v>9</v>
      </c>
      <c r="B8" s="5" t="s">
        <v>171</v>
      </c>
      <c r="C8" s="6"/>
      <c r="D8" s="2"/>
      <c r="E8" s="2"/>
      <c r="F8" s="2"/>
      <c r="G8" s="2"/>
      <c r="H8" s="2"/>
      <c r="I8" s="2"/>
      <c r="J8" s="2"/>
      <c r="K8" s="2"/>
      <c r="L8" s="2"/>
      <c r="M8" s="2"/>
      <c r="N8" s="2"/>
      <c r="O8" s="2"/>
      <c r="P8" s="2"/>
      <c r="Q8" s="2"/>
      <c r="R8" s="2"/>
      <c r="S8" s="2"/>
      <c r="T8" s="2"/>
      <c r="U8" s="2"/>
      <c r="V8" s="2"/>
      <c r="W8" s="2"/>
      <c r="X8" s="2"/>
      <c r="Y8" s="2"/>
      <c r="Z8" s="2"/>
    </row>
    <row r="9">
      <c r="A9" s="8" t="s">
        <v>107</v>
      </c>
      <c r="B9" s="9"/>
      <c r="C9" s="6"/>
      <c r="D9" s="2"/>
      <c r="E9" s="2"/>
      <c r="F9" s="2"/>
      <c r="G9" s="2"/>
      <c r="H9" s="2"/>
      <c r="I9" s="2"/>
      <c r="J9" s="2"/>
      <c r="K9" s="2"/>
      <c r="L9" s="2"/>
      <c r="M9" s="2"/>
      <c r="N9" s="2"/>
      <c r="O9" s="2"/>
      <c r="P9" s="2"/>
      <c r="Q9" s="2"/>
      <c r="R9" s="2"/>
      <c r="S9" s="2"/>
      <c r="T9" s="2"/>
      <c r="U9" s="2"/>
      <c r="V9" s="2"/>
      <c r="W9" s="2"/>
      <c r="X9" s="2"/>
      <c r="Y9" s="2"/>
      <c r="Z9" s="2"/>
    </row>
    <row r="10">
      <c r="A10" s="10" t="s">
        <v>11</v>
      </c>
      <c r="B10" s="9"/>
      <c r="C10" s="6"/>
      <c r="D10" s="2"/>
      <c r="E10" s="2"/>
      <c r="F10" s="2"/>
      <c r="G10" s="2"/>
      <c r="H10" s="2"/>
      <c r="I10" s="2"/>
      <c r="J10" s="2"/>
      <c r="K10" s="2"/>
      <c r="L10" s="2"/>
      <c r="M10" s="2"/>
      <c r="N10" s="2"/>
      <c r="O10" s="2"/>
      <c r="P10" s="2"/>
      <c r="Q10" s="2"/>
      <c r="R10" s="2"/>
      <c r="S10" s="2"/>
      <c r="T10" s="2"/>
      <c r="U10" s="2"/>
      <c r="V10" s="2"/>
      <c r="W10" s="2"/>
      <c r="X10" s="2"/>
      <c r="Y10" s="2"/>
      <c r="Z10" s="2"/>
    </row>
    <row r="11">
      <c r="A11" s="11" t="s">
        <v>12</v>
      </c>
      <c r="B11" s="6"/>
      <c r="C11" s="12">
        <v>1.0</v>
      </c>
      <c r="D11" s="2"/>
      <c r="E11" s="2"/>
      <c r="F11" s="2"/>
      <c r="G11" s="2"/>
      <c r="H11" s="2"/>
      <c r="I11" s="2"/>
      <c r="J11" s="2"/>
      <c r="K11" s="2"/>
      <c r="L11" s="2"/>
      <c r="M11" s="2"/>
      <c r="N11" s="2"/>
      <c r="O11" s="2"/>
      <c r="P11" s="2"/>
      <c r="Q11" s="2"/>
      <c r="R11" s="2"/>
      <c r="S11" s="2"/>
      <c r="T11" s="2"/>
      <c r="U11" s="2"/>
      <c r="V11" s="2"/>
      <c r="W11" s="2"/>
      <c r="X11" s="2"/>
      <c r="Y11" s="2"/>
      <c r="Z11" s="2"/>
    </row>
    <row r="12">
      <c r="A12" s="11" t="s">
        <v>108</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14</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15</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16</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17</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18</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19</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20</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21</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22</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23</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24</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25</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26</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3" t="s">
        <v>27</v>
      </c>
      <c r="B26" s="6"/>
      <c r="C26" s="14">
        <f>SUM(C11:C25)</f>
        <v>10</v>
      </c>
      <c r="D26" s="2"/>
      <c r="E26" s="2"/>
      <c r="F26" s="2"/>
      <c r="G26" s="2"/>
      <c r="H26" s="2"/>
      <c r="I26" s="2"/>
      <c r="J26" s="2"/>
      <c r="K26" s="2"/>
      <c r="L26" s="2"/>
      <c r="M26" s="2"/>
      <c r="N26" s="2"/>
      <c r="O26" s="2"/>
      <c r="P26" s="2"/>
      <c r="Q26" s="2"/>
      <c r="R26" s="2"/>
      <c r="S26" s="2"/>
      <c r="T26" s="2"/>
      <c r="U26" s="2"/>
      <c r="V26" s="2"/>
      <c r="W26" s="2"/>
      <c r="X26" s="2"/>
      <c r="Y26" s="2"/>
      <c r="Z26" s="2"/>
    </row>
    <row r="27">
      <c r="A27" s="10" t="s">
        <v>28</v>
      </c>
      <c r="B27" s="9"/>
      <c r="C27" s="6"/>
      <c r="D27" s="2"/>
      <c r="E27" s="2"/>
      <c r="F27" s="2"/>
      <c r="G27" s="2"/>
      <c r="H27" s="2"/>
      <c r="I27" s="2"/>
      <c r="J27" s="2"/>
      <c r="K27" s="2"/>
      <c r="L27" s="2"/>
      <c r="M27" s="2"/>
      <c r="N27" s="2"/>
      <c r="O27" s="2"/>
      <c r="P27" s="2"/>
      <c r="Q27" s="2"/>
      <c r="R27" s="2"/>
      <c r="S27" s="2"/>
      <c r="T27" s="2"/>
      <c r="U27" s="2"/>
      <c r="V27" s="2"/>
      <c r="W27" s="2"/>
      <c r="X27" s="2"/>
      <c r="Y27" s="2"/>
      <c r="Z27" s="2"/>
    </row>
    <row r="28">
      <c r="A28" s="11" t="s">
        <v>29</v>
      </c>
      <c r="B28" s="6"/>
      <c r="C28" s="12">
        <v>0.0</v>
      </c>
      <c r="D28" s="2"/>
      <c r="E28" s="2"/>
      <c r="F28" s="2"/>
      <c r="G28" s="2"/>
      <c r="H28" s="2"/>
      <c r="I28" s="2"/>
      <c r="J28" s="2"/>
      <c r="K28" s="2"/>
      <c r="L28" s="2"/>
      <c r="M28" s="2"/>
      <c r="N28" s="2"/>
      <c r="O28" s="2"/>
      <c r="P28" s="2"/>
      <c r="Q28" s="2"/>
      <c r="R28" s="2"/>
      <c r="S28" s="2"/>
      <c r="T28" s="2"/>
      <c r="U28" s="2"/>
      <c r="V28" s="2"/>
      <c r="W28" s="2"/>
      <c r="X28" s="2"/>
      <c r="Y28" s="2"/>
      <c r="Z28" s="2"/>
    </row>
    <row r="29">
      <c r="A29" s="11" t="s">
        <v>30</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31</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32</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33</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34</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5" t="s">
        <v>27</v>
      </c>
      <c r="B34" s="6"/>
      <c r="C34" s="16">
        <f>SUM(C28:C33)</f>
        <v>0</v>
      </c>
      <c r="D34" s="2"/>
      <c r="E34" s="2"/>
      <c r="F34" s="2"/>
      <c r="G34" s="2"/>
      <c r="H34" s="2"/>
      <c r="I34" s="2"/>
      <c r="J34" s="2"/>
      <c r="K34" s="2"/>
      <c r="L34" s="2"/>
      <c r="M34" s="2"/>
      <c r="N34" s="2"/>
      <c r="O34" s="2"/>
      <c r="P34" s="2"/>
      <c r="Q34" s="2"/>
      <c r="R34" s="2"/>
      <c r="S34" s="2"/>
      <c r="T34" s="2"/>
      <c r="U34" s="2"/>
      <c r="V34" s="2"/>
      <c r="W34" s="2"/>
      <c r="X34" s="2"/>
      <c r="Y34" s="2"/>
      <c r="Z34" s="2"/>
    </row>
    <row r="35">
      <c r="A35" s="17" t="s">
        <v>35</v>
      </c>
      <c r="B35" s="9"/>
      <c r="C35" s="6"/>
      <c r="D35" s="2"/>
      <c r="E35" s="2"/>
      <c r="F35" s="2"/>
      <c r="G35" s="2"/>
      <c r="H35" s="2"/>
      <c r="I35" s="2"/>
      <c r="J35" s="2"/>
      <c r="K35" s="2"/>
      <c r="L35" s="2"/>
      <c r="M35" s="2"/>
      <c r="N35" s="2"/>
      <c r="O35" s="2"/>
      <c r="P35" s="2"/>
      <c r="Q35" s="2"/>
      <c r="R35" s="2"/>
      <c r="S35" s="2"/>
      <c r="T35" s="2"/>
      <c r="U35" s="2"/>
      <c r="V35" s="2"/>
      <c r="W35" s="2"/>
      <c r="X35" s="2"/>
      <c r="Y35" s="2"/>
      <c r="Z35" s="2"/>
    </row>
    <row r="36">
      <c r="A36" s="11" t="s">
        <v>36</v>
      </c>
      <c r="B36" s="6"/>
      <c r="C36" s="12">
        <v>1.0</v>
      </c>
      <c r="D36" s="2"/>
      <c r="E36" s="2"/>
      <c r="F36" s="2"/>
      <c r="G36" s="2"/>
      <c r="H36" s="2"/>
      <c r="I36" s="2"/>
      <c r="J36" s="2"/>
      <c r="K36" s="2"/>
      <c r="L36" s="2"/>
      <c r="M36" s="2"/>
      <c r="N36" s="2"/>
      <c r="O36" s="2"/>
      <c r="P36" s="2"/>
      <c r="Q36" s="2"/>
      <c r="R36" s="2"/>
      <c r="S36" s="2"/>
      <c r="T36" s="2"/>
      <c r="U36" s="2"/>
      <c r="V36" s="2"/>
      <c r="W36" s="2"/>
      <c r="X36" s="2"/>
      <c r="Y36" s="2"/>
      <c r="Z36" s="2"/>
    </row>
    <row r="37">
      <c r="A37" s="11" t="s">
        <v>37</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38</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39</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40</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41</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42</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5" t="s">
        <v>27</v>
      </c>
      <c r="B43" s="6"/>
      <c r="C43" s="16">
        <f>SUM(C36:C42)</f>
        <v>7</v>
      </c>
      <c r="D43" s="2"/>
      <c r="E43" s="2"/>
      <c r="F43" s="2"/>
      <c r="G43" s="2"/>
      <c r="H43" s="2"/>
      <c r="I43" s="2"/>
      <c r="J43" s="2"/>
      <c r="K43" s="2"/>
      <c r="L43" s="2"/>
      <c r="M43" s="2"/>
      <c r="N43" s="2"/>
      <c r="O43" s="2"/>
      <c r="P43" s="2"/>
      <c r="Q43" s="2"/>
      <c r="R43" s="2"/>
      <c r="S43" s="2"/>
      <c r="T43" s="2"/>
      <c r="U43" s="2"/>
      <c r="V43" s="2"/>
      <c r="W43" s="2"/>
      <c r="X43" s="2"/>
      <c r="Y43" s="2"/>
      <c r="Z43" s="2"/>
    </row>
    <row r="44">
      <c r="A44" s="17" t="s">
        <v>43</v>
      </c>
      <c r="B44" s="9"/>
      <c r="C44" s="6"/>
      <c r="D44" s="2"/>
      <c r="E44" s="2"/>
      <c r="F44" s="2"/>
      <c r="G44" s="2"/>
      <c r="H44" s="2"/>
      <c r="I44" s="2"/>
      <c r="J44" s="2"/>
      <c r="K44" s="2"/>
      <c r="L44" s="2"/>
      <c r="M44" s="2"/>
      <c r="N44" s="2"/>
      <c r="O44" s="2"/>
      <c r="P44" s="2"/>
      <c r="Q44" s="2"/>
      <c r="R44" s="2"/>
      <c r="S44" s="2"/>
      <c r="T44" s="2"/>
      <c r="U44" s="2"/>
      <c r="V44" s="2"/>
      <c r="W44" s="2"/>
      <c r="X44" s="2"/>
      <c r="Y44" s="2"/>
      <c r="Z44" s="2"/>
    </row>
    <row r="45">
      <c r="A45" s="11" t="s">
        <v>44</v>
      </c>
      <c r="B45" s="6"/>
      <c r="C45" s="12">
        <v>1.0</v>
      </c>
      <c r="D45" s="2"/>
      <c r="E45" s="2"/>
      <c r="F45" s="2"/>
      <c r="G45" s="2"/>
      <c r="H45" s="2"/>
      <c r="I45" s="2"/>
      <c r="J45" s="2"/>
      <c r="K45" s="2"/>
      <c r="L45" s="2"/>
      <c r="M45" s="2"/>
      <c r="N45" s="2"/>
      <c r="O45" s="2"/>
      <c r="P45" s="2"/>
      <c r="Q45" s="2"/>
      <c r="R45" s="2"/>
      <c r="S45" s="2"/>
      <c r="T45" s="2"/>
      <c r="U45" s="2"/>
      <c r="V45" s="2"/>
      <c r="W45" s="2"/>
      <c r="X45" s="2"/>
      <c r="Y45" s="2"/>
      <c r="Z45" s="2"/>
    </row>
    <row r="46">
      <c r="A46" s="11" t="s">
        <v>45</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46</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47</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48</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49</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50</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51</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52</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53</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54</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55</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57</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58</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59</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8" t="s">
        <v>27</v>
      </c>
      <c r="B61" s="6"/>
      <c r="C61" s="12">
        <f>SUM(C45:C60)</f>
        <v>12</v>
      </c>
      <c r="D61" s="2"/>
      <c r="E61" s="2"/>
      <c r="F61" s="2"/>
      <c r="G61" s="2"/>
      <c r="H61" s="2"/>
      <c r="I61" s="2"/>
      <c r="J61" s="2"/>
      <c r="K61" s="2"/>
      <c r="L61" s="2"/>
      <c r="M61" s="2"/>
      <c r="N61" s="2"/>
      <c r="O61" s="2"/>
      <c r="P61" s="2"/>
      <c r="Q61" s="2"/>
      <c r="R61" s="2"/>
      <c r="S61" s="2"/>
      <c r="T61" s="2"/>
      <c r="U61" s="2"/>
      <c r="V61" s="2"/>
      <c r="W61" s="2"/>
      <c r="X61" s="2"/>
      <c r="Y61" s="2"/>
      <c r="Z61" s="2"/>
    </row>
    <row r="62">
      <c r="A62" s="19" t="s">
        <v>60</v>
      </c>
      <c r="B62" s="6"/>
      <c r="C62" s="20">
        <f>SUM(C61+C43+C34+C26)</f>
        <v>29</v>
      </c>
      <c r="D62" s="2"/>
      <c r="E62" s="2"/>
      <c r="F62" s="2"/>
      <c r="G62" s="2"/>
      <c r="H62" s="2"/>
      <c r="I62" s="2"/>
      <c r="J62" s="2"/>
      <c r="K62" s="2"/>
      <c r="L62" s="2"/>
      <c r="M62" s="2"/>
      <c r="N62" s="2"/>
      <c r="O62" s="2"/>
      <c r="P62" s="2"/>
      <c r="Q62" s="2"/>
      <c r="R62" s="2"/>
      <c r="S62" s="2"/>
      <c r="T62" s="2"/>
      <c r="U62" s="2"/>
      <c r="V62" s="2"/>
      <c r="W62" s="2"/>
      <c r="X62" s="2"/>
      <c r="Y62" s="2"/>
      <c r="Z62" s="2"/>
    </row>
    <row r="63">
      <c r="A63" s="18" t="s">
        <v>61</v>
      </c>
      <c r="B63" s="6"/>
      <c r="C63" s="21">
        <f>(C62/43)</f>
        <v>0.6744186047</v>
      </c>
      <c r="D63" s="2"/>
      <c r="E63" s="2"/>
      <c r="F63" s="2"/>
      <c r="G63" s="2"/>
      <c r="H63" s="2"/>
      <c r="I63" s="2"/>
      <c r="J63" s="2"/>
      <c r="K63" s="2"/>
      <c r="L63" s="2"/>
      <c r="M63" s="2"/>
      <c r="N63" s="2"/>
      <c r="O63" s="2"/>
      <c r="P63" s="2"/>
      <c r="Q63" s="2"/>
      <c r="R63" s="2"/>
      <c r="S63" s="2"/>
      <c r="T63" s="2"/>
      <c r="U63" s="2"/>
      <c r="V63" s="2"/>
      <c r="W63" s="2"/>
      <c r="X63" s="2"/>
      <c r="Y63" s="2"/>
      <c r="Z63" s="2"/>
    </row>
    <row r="64">
      <c r="A64" s="22" t="s">
        <v>62</v>
      </c>
      <c r="B64" s="9"/>
      <c r="C64" s="6"/>
      <c r="D64" s="2"/>
      <c r="E64" s="2"/>
      <c r="F64" s="2"/>
      <c r="G64" s="2"/>
      <c r="H64" s="2"/>
      <c r="I64" s="2"/>
      <c r="J64" s="2"/>
      <c r="K64" s="2"/>
      <c r="L64" s="2"/>
      <c r="M64" s="2"/>
      <c r="N64" s="2"/>
      <c r="O64" s="2"/>
      <c r="P64" s="2"/>
      <c r="Q64" s="2"/>
      <c r="R64" s="2"/>
      <c r="S64" s="2"/>
      <c r="T64" s="2"/>
      <c r="U64" s="2"/>
      <c r="V64" s="2"/>
      <c r="W64" s="2"/>
      <c r="X64" s="2"/>
      <c r="Y64" s="2"/>
      <c r="Z64" s="2"/>
    </row>
    <row r="65">
      <c r="A65" s="43" t="s">
        <v>172</v>
      </c>
      <c r="B65" s="24"/>
      <c r="C65" s="25"/>
      <c r="D65" s="2"/>
      <c r="E65" s="2"/>
      <c r="F65" s="2"/>
      <c r="G65" s="2"/>
      <c r="H65" s="2"/>
      <c r="I65" s="2"/>
      <c r="J65" s="2"/>
      <c r="K65" s="2"/>
      <c r="L65" s="2"/>
      <c r="M65" s="2"/>
      <c r="N65" s="2"/>
      <c r="O65" s="2"/>
      <c r="P65" s="2"/>
      <c r="Q65" s="2"/>
      <c r="R65" s="2"/>
      <c r="S65" s="2"/>
      <c r="T65" s="2"/>
      <c r="U65" s="2"/>
      <c r="V65" s="2"/>
      <c r="W65" s="2"/>
      <c r="X65" s="2"/>
      <c r="Y65" s="2"/>
      <c r="Z65" s="2"/>
    </row>
    <row r="66">
      <c r="A66" s="26"/>
      <c r="C66" s="27"/>
      <c r="D66" s="2"/>
      <c r="E66" s="2"/>
      <c r="F66" s="2"/>
      <c r="G66" s="2"/>
      <c r="H66" s="2"/>
      <c r="I66" s="2"/>
      <c r="J66" s="2"/>
      <c r="K66" s="2"/>
      <c r="L66" s="2"/>
      <c r="M66" s="2"/>
      <c r="N66" s="2"/>
      <c r="O66" s="2"/>
      <c r="P66" s="2"/>
      <c r="Q66" s="2"/>
      <c r="R66" s="2"/>
      <c r="S66" s="2"/>
      <c r="T66" s="2"/>
      <c r="U66" s="2"/>
      <c r="V66" s="2"/>
      <c r="W66" s="2"/>
      <c r="X66" s="2"/>
      <c r="Y66" s="2"/>
      <c r="Z66" s="2"/>
    </row>
    <row r="67">
      <c r="A67" s="28"/>
      <c r="B67" s="29"/>
      <c r="C67" s="30"/>
      <c r="D67" s="2"/>
      <c r="E67" s="2"/>
      <c r="F67" s="2"/>
      <c r="G67" s="2"/>
      <c r="H67" s="2"/>
      <c r="I67" s="2"/>
      <c r="J67" s="2"/>
      <c r="K67" s="2"/>
      <c r="L67" s="2"/>
      <c r="M67" s="2"/>
      <c r="N67" s="2"/>
      <c r="O67" s="2"/>
      <c r="P67" s="2"/>
      <c r="Q67" s="2"/>
      <c r="R67" s="2"/>
      <c r="S67" s="2"/>
      <c r="T67" s="2"/>
      <c r="U67" s="2"/>
      <c r="V67" s="2"/>
      <c r="W67" s="2"/>
      <c r="X67" s="2"/>
      <c r="Y67" s="2"/>
      <c r="Z67" s="2"/>
    </row>
    <row r="68">
      <c r="A68" s="43" t="s">
        <v>173</v>
      </c>
      <c r="B68" s="24"/>
      <c r="C68" s="25"/>
      <c r="D68" s="2"/>
      <c r="E68" s="2"/>
      <c r="F68" s="2"/>
      <c r="G68" s="2"/>
      <c r="H68" s="2"/>
      <c r="I68" s="2"/>
      <c r="J68" s="2"/>
      <c r="K68" s="2"/>
      <c r="L68" s="2"/>
      <c r="M68" s="2"/>
      <c r="N68" s="2"/>
      <c r="O68" s="2"/>
      <c r="P68" s="2"/>
      <c r="Q68" s="2"/>
      <c r="R68" s="2"/>
      <c r="S68" s="2"/>
      <c r="T68" s="2"/>
      <c r="U68" s="2"/>
      <c r="V68" s="2"/>
      <c r="W68" s="2"/>
      <c r="X68" s="2"/>
      <c r="Y68" s="2"/>
      <c r="Z68" s="2"/>
    </row>
    <row r="69">
      <c r="A69" s="26"/>
      <c r="C69" s="27"/>
      <c r="D69" s="2"/>
      <c r="E69" s="2"/>
      <c r="F69" s="2"/>
      <c r="G69" s="2"/>
      <c r="H69" s="2"/>
      <c r="I69" s="2"/>
      <c r="J69" s="2"/>
      <c r="K69" s="2"/>
      <c r="L69" s="2"/>
      <c r="M69" s="2"/>
      <c r="N69" s="2"/>
      <c r="O69" s="2"/>
      <c r="P69" s="2"/>
      <c r="Q69" s="2"/>
      <c r="R69" s="2"/>
      <c r="S69" s="2"/>
      <c r="T69" s="2"/>
      <c r="U69" s="2"/>
      <c r="V69" s="2"/>
      <c r="W69" s="2"/>
      <c r="X69" s="2"/>
      <c r="Y69" s="2"/>
      <c r="Z69" s="2"/>
    </row>
    <row r="70">
      <c r="A70" s="28"/>
      <c r="B70" s="29"/>
      <c r="C70" s="30"/>
      <c r="D70" s="2"/>
      <c r="E70" s="2"/>
      <c r="F70" s="2"/>
      <c r="G70" s="2"/>
      <c r="H70" s="2"/>
      <c r="I70" s="2"/>
      <c r="J70" s="2"/>
      <c r="K70" s="2"/>
      <c r="L70" s="2"/>
      <c r="M70" s="2"/>
      <c r="N70" s="2"/>
      <c r="O70" s="2"/>
      <c r="P70" s="2"/>
      <c r="Q70" s="2"/>
      <c r="R70" s="2"/>
      <c r="S70" s="2"/>
      <c r="T70" s="2"/>
      <c r="U70" s="2"/>
      <c r="V70" s="2"/>
      <c r="W70" s="2"/>
      <c r="X70" s="2"/>
      <c r="Y70" s="2"/>
      <c r="Z70" s="2"/>
    </row>
    <row r="71">
      <c r="A71" s="44" t="s">
        <v>174</v>
      </c>
      <c r="B71" s="24"/>
      <c r="C71" s="25"/>
      <c r="D71" s="2"/>
      <c r="E71" s="2"/>
      <c r="F71" s="2"/>
      <c r="G71" s="2"/>
      <c r="H71" s="2"/>
      <c r="I71" s="2"/>
      <c r="J71" s="2"/>
      <c r="K71" s="2"/>
      <c r="L71" s="2"/>
      <c r="M71" s="2"/>
      <c r="N71" s="2"/>
      <c r="O71" s="2"/>
      <c r="P71" s="2"/>
      <c r="Q71" s="2"/>
      <c r="R71" s="2"/>
      <c r="S71" s="2"/>
      <c r="T71" s="2"/>
      <c r="U71" s="2"/>
      <c r="V71" s="2"/>
      <c r="W71" s="2"/>
      <c r="X71" s="2"/>
      <c r="Y71" s="2"/>
      <c r="Z71" s="2"/>
    </row>
    <row r="72">
      <c r="A72" s="26"/>
      <c r="C72" s="27"/>
      <c r="D72" s="2"/>
      <c r="E72" s="2"/>
      <c r="F72" s="2"/>
      <c r="G72" s="2"/>
      <c r="H72" s="2"/>
      <c r="I72" s="2"/>
      <c r="J72" s="2"/>
      <c r="K72" s="2"/>
      <c r="L72" s="2"/>
      <c r="M72" s="2"/>
      <c r="N72" s="2"/>
      <c r="O72" s="2"/>
      <c r="P72" s="2"/>
      <c r="Q72" s="2"/>
      <c r="R72" s="2"/>
      <c r="S72" s="2"/>
      <c r="T72" s="2"/>
      <c r="U72" s="2"/>
      <c r="V72" s="2"/>
      <c r="W72" s="2"/>
      <c r="X72" s="2"/>
      <c r="Y72" s="2"/>
      <c r="Z72" s="2"/>
    </row>
    <row r="73">
      <c r="A73" s="28"/>
      <c r="B73" s="29"/>
      <c r="C73" s="30"/>
      <c r="D73" s="2"/>
      <c r="E73" s="2"/>
      <c r="F73" s="2"/>
      <c r="G73" s="2"/>
      <c r="H73" s="2"/>
      <c r="I73" s="2"/>
      <c r="J73" s="2"/>
      <c r="K73" s="2"/>
      <c r="L73" s="2"/>
      <c r="M73" s="2"/>
      <c r="N73" s="2"/>
      <c r="O73" s="2"/>
      <c r="P73" s="2"/>
      <c r="Q73" s="2"/>
      <c r="R73" s="2"/>
      <c r="S73" s="2"/>
      <c r="T73" s="2"/>
      <c r="U73" s="2"/>
      <c r="V73" s="2"/>
      <c r="W73" s="2"/>
      <c r="X73" s="2"/>
      <c r="Y73" s="2"/>
      <c r="Z73" s="2"/>
    </row>
    <row r="74">
      <c r="A74" s="32" t="s">
        <v>66</v>
      </c>
      <c r="B74" s="36">
        <v>45393.0</v>
      </c>
      <c r="C74" s="6"/>
      <c r="D74" s="2"/>
      <c r="E74" s="2"/>
      <c r="F74" s="2"/>
      <c r="G74" s="2"/>
      <c r="H74" s="2"/>
      <c r="I74" s="2"/>
      <c r="J74" s="2"/>
      <c r="K74" s="2"/>
      <c r="L74" s="2"/>
      <c r="M74" s="2"/>
      <c r="N74" s="2"/>
      <c r="O74" s="2"/>
      <c r="P74" s="2"/>
      <c r="Q74" s="2"/>
      <c r="R74" s="2"/>
      <c r="S74" s="2"/>
      <c r="T74" s="2"/>
      <c r="U74" s="2"/>
      <c r="V74" s="2"/>
      <c r="W74" s="2"/>
      <c r="X74" s="2"/>
      <c r="Y74" s="2"/>
      <c r="Z74" s="2"/>
    </row>
    <row r="75">
      <c r="A75" s="10" t="s">
        <v>67</v>
      </c>
      <c r="B75" s="9"/>
      <c r="C75" s="6"/>
      <c r="D75" s="2"/>
      <c r="E75" s="2"/>
      <c r="F75" s="2"/>
      <c r="G75" s="2"/>
      <c r="H75" s="2"/>
      <c r="I75" s="2"/>
      <c r="J75" s="2"/>
      <c r="K75" s="2"/>
      <c r="L75" s="2"/>
      <c r="M75" s="2"/>
      <c r="N75" s="2"/>
      <c r="O75" s="2"/>
      <c r="P75" s="2"/>
      <c r="Q75" s="2"/>
      <c r="R75" s="2"/>
      <c r="S75" s="2"/>
      <c r="T75" s="2"/>
      <c r="U75" s="2"/>
      <c r="V75" s="2"/>
      <c r="W75" s="2"/>
      <c r="X75" s="2"/>
      <c r="Y75" s="2"/>
      <c r="Z75" s="2"/>
    </row>
    <row r="76">
      <c r="A76" s="4" t="s">
        <v>68</v>
      </c>
      <c r="B76" s="4" t="s">
        <v>69</v>
      </c>
      <c r="C76" s="4" t="s">
        <v>70</v>
      </c>
      <c r="D76" s="2"/>
      <c r="E76" s="2"/>
      <c r="F76" s="2"/>
      <c r="G76" s="2"/>
      <c r="H76" s="2"/>
      <c r="I76" s="2"/>
      <c r="J76" s="2"/>
      <c r="K76" s="2"/>
      <c r="L76" s="2"/>
      <c r="M76" s="2"/>
      <c r="N76" s="2"/>
      <c r="O76" s="2"/>
      <c r="P76" s="2"/>
      <c r="Q76" s="2"/>
      <c r="R76" s="2"/>
      <c r="S76" s="2"/>
      <c r="T76" s="2"/>
      <c r="U76" s="2"/>
      <c r="V76" s="2"/>
      <c r="W76" s="2"/>
      <c r="X76" s="2"/>
      <c r="Y76" s="2"/>
      <c r="Z76" s="2"/>
    </row>
    <row r="77">
      <c r="A77" s="48" t="s">
        <v>175</v>
      </c>
      <c r="B77" s="35" t="s">
        <v>169</v>
      </c>
      <c r="C77" s="34"/>
      <c r="D77" s="2"/>
      <c r="E77" s="2"/>
      <c r="F77" s="2"/>
      <c r="G77" s="2"/>
      <c r="H77" s="2"/>
      <c r="I77" s="2"/>
      <c r="J77" s="2"/>
      <c r="K77" s="2"/>
      <c r="L77" s="2"/>
      <c r="M77" s="2"/>
      <c r="N77" s="2"/>
      <c r="O77" s="2"/>
      <c r="P77" s="2"/>
      <c r="Q77" s="2"/>
      <c r="R77" s="2"/>
      <c r="S77" s="2"/>
      <c r="T77" s="2"/>
      <c r="U77" s="2"/>
      <c r="V77" s="2"/>
      <c r="W77" s="2"/>
      <c r="X77" s="2"/>
      <c r="Y77" s="2"/>
      <c r="Z77" s="2"/>
    </row>
    <row r="78">
      <c r="A78" s="35" t="s">
        <v>176</v>
      </c>
      <c r="B78" s="35" t="s">
        <v>170</v>
      </c>
      <c r="C78" s="34"/>
      <c r="D78" s="2"/>
      <c r="E78" s="2"/>
      <c r="F78" s="2"/>
      <c r="G78" s="2"/>
      <c r="H78" s="2"/>
      <c r="I78" s="2"/>
      <c r="J78" s="2"/>
      <c r="K78" s="2"/>
      <c r="L78" s="2"/>
      <c r="M78" s="2"/>
      <c r="N78" s="2"/>
      <c r="O78" s="2"/>
      <c r="P78" s="2"/>
      <c r="Q78" s="2"/>
      <c r="R78" s="2"/>
      <c r="S78" s="2"/>
      <c r="T78" s="2"/>
      <c r="U78" s="2"/>
      <c r="V78" s="2"/>
      <c r="W78" s="2"/>
      <c r="X78" s="2"/>
      <c r="Y78" s="2"/>
      <c r="Z78" s="2"/>
    </row>
    <row r="79">
      <c r="A79" s="35" t="s">
        <v>177</v>
      </c>
      <c r="B79" s="35" t="s">
        <v>178</v>
      </c>
      <c r="C79" s="34"/>
      <c r="D79" s="2"/>
      <c r="E79" s="2"/>
      <c r="F79" s="2"/>
      <c r="G79" s="2"/>
      <c r="H79" s="2"/>
      <c r="I79" s="2"/>
      <c r="J79" s="2"/>
      <c r="K79" s="2"/>
      <c r="L79" s="2"/>
      <c r="M79" s="2"/>
      <c r="N79" s="2"/>
      <c r="O79" s="2"/>
      <c r="P79" s="2"/>
      <c r="Q79" s="2"/>
      <c r="R79" s="2"/>
      <c r="S79" s="2"/>
      <c r="T79" s="2"/>
      <c r="U79" s="2"/>
      <c r="V79" s="2"/>
      <c r="W79" s="2"/>
      <c r="X79" s="2"/>
      <c r="Y79" s="2"/>
      <c r="Z79" s="2"/>
    </row>
    <row r="80">
      <c r="A80" s="4" t="s">
        <v>71</v>
      </c>
      <c r="B80" s="4" t="s">
        <v>69</v>
      </c>
      <c r="C80" s="4" t="s">
        <v>70</v>
      </c>
      <c r="D80" s="2"/>
      <c r="E80" s="2"/>
      <c r="F80" s="2"/>
      <c r="G80" s="2"/>
      <c r="H80" s="2"/>
      <c r="I80" s="2"/>
      <c r="J80" s="2"/>
      <c r="K80" s="2"/>
      <c r="L80" s="2"/>
      <c r="M80" s="2"/>
      <c r="N80" s="2"/>
      <c r="O80" s="2"/>
      <c r="P80" s="2"/>
      <c r="Q80" s="2"/>
      <c r="R80" s="2"/>
      <c r="S80" s="2"/>
      <c r="T80" s="2"/>
      <c r="U80" s="2"/>
      <c r="V80" s="2"/>
      <c r="W80" s="2"/>
      <c r="X80" s="2"/>
      <c r="Y80" s="2"/>
      <c r="Z80" s="2"/>
    </row>
    <row r="81">
      <c r="A81" s="35" t="s">
        <v>72</v>
      </c>
      <c r="B81" s="35" t="s">
        <v>73</v>
      </c>
      <c r="C81" s="34"/>
      <c r="D81" s="2"/>
      <c r="E81" s="2"/>
      <c r="F81" s="2"/>
      <c r="G81" s="2"/>
      <c r="H81" s="2"/>
      <c r="I81" s="2"/>
      <c r="J81" s="2"/>
      <c r="K81" s="2"/>
      <c r="L81" s="2"/>
      <c r="M81" s="2"/>
      <c r="N81" s="2"/>
      <c r="O81" s="2"/>
      <c r="P81" s="2"/>
      <c r="Q81" s="2"/>
      <c r="R81" s="2"/>
      <c r="S81" s="2"/>
      <c r="T81" s="2"/>
      <c r="U81" s="2"/>
      <c r="V81" s="2"/>
      <c r="W81" s="2"/>
      <c r="X81" s="2"/>
      <c r="Y81" s="2"/>
      <c r="Z81" s="2"/>
    </row>
    <row r="82">
      <c r="A82" s="35" t="s">
        <v>74</v>
      </c>
      <c r="B82" s="35" t="s">
        <v>75</v>
      </c>
      <c r="C82" s="34"/>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69">
    <mergeCell ref="A50:B50"/>
    <mergeCell ref="A51:B51"/>
    <mergeCell ref="A52:B52"/>
    <mergeCell ref="A53:B53"/>
    <mergeCell ref="A54:B54"/>
    <mergeCell ref="A55:B55"/>
    <mergeCell ref="A56:B56"/>
    <mergeCell ref="A64:C64"/>
    <mergeCell ref="A65:C67"/>
    <mergeCell ref="A68:C70"/>
    <mergeCell ref="A71:C73"/>
    <mergeCell ref="B74:C74"/>
    <mergeCell ref="A75:C75"/>
    <mergeCell ref="A57:B57"/>
    <mergeCell ref="A58:B58"/>
    <mergeCell ref="A59:B59"/>
    <mergeCell ref="A60:B60"/>
    <mergeCell ref="A61:B61"/>
    <mergeCell ref="A62:B62"/>
    <mergeCell ref="A63:B63"/>
    <mergeCell ref="A1:C1"/>
    <mergeCell ref="A2:C2"/>
    <mergeCell ref="A3:C3"/>
    <mergeCell ref="B4:C4"/>
    <mergeCell ref="B5:C5"/>
    <mergeCell ref="B6:C6"/>
    <mergeCell ref="B7:C7"/>
    <mergeCell ref="B8:C8"/>
    <mergeCell ref="A9:C9"/>
    <mergeCell ref="A10:C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C27"/>
    <mergeCell ref="A28:B28"/>
    <mergeCell ref="A29:B29"/>
    <mergeCell ref="A30:B30"/>
    <mergeCell ref="A31:B31"/>
    <mergeCell ref="A32:B32"/>
    <mergeCell ref="A33:B33"/>
    <mergeCell ref="A34:B34"/>
    <mergeCell ref="A35:C35"/>
    <mergeCell ref="A36:B36"/>
    <mergeCell ref="A37:B37"/>
    <mergeCell ref="A38:B38"/>
    <mergeCell ref="A39:B39"/>
    <mergeCell ref="A40:B40"/>
    <mergeCell ref="A41:B41"/>
    <mergeCell ref="A42:B42"/>
    <mergeCell ref="A43:B43"/>
    <mergeCell ref="A44:C44"/>
    <mergeCell ref="A45:B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c r="A1" s="45" t="s">
        <v>0</v>
      </c>
      <c r="D1" s="2"/>
      <c r="E1" s="2"/>
      <c r="F1" s="2"/>
      <c r="G1" s="2"/>
      <c r="H1" s="2"/>
      <c r="I1" s="2"/>
      <c r="J1" s="2"/>
      <c r="K1" s="2"/>
      <c r="L1" s="2"/>
      <c r="M1" s="2"/>
      <c r="N1" s="2"/>
      <c r="O1" s="2"/>
      <c r="P1" s="2"/>
      <c r="Q1" s="2"/>
      <c r="R1" s="2"/>
      <c r="S1" s="2"/>
      <c r="T1" s="2"/>
      <c r="U1" s="2"/>
      <c r="V1" s="2"/>
      <c r="W1" s="2"/>
      <c r="X1" s="2"/>
      <c r="Y1" s="2"/>
      <c r="Z1" s="2"/>
    </row>
    <row r="2">
      <c r="A2" s="46" t="s">
        <v>1</v>
      </c>
      <c r="B2" s="9"/>
      <c r="C2" s="6"/>
      <c r="D2" s="2"/>
      <c r="E2" s="2"/>
      <c r="F2" s="2"/>
      <c r="G2" s="2"/>
      <c r="H2" s="2"/>
      <c r="I2" s="2"/>
      <c r="J2" s="2"/>
      <c r="K2" s="2"/>
      <c r="L2" s="2"/>
      <c r="M2" s="2"/>
      <c r="N2" s="2"/>
      <c r="O2" s="2"/>
      <c r="P2" s="2"/>
      <c r="Q2" s="2"/>
      <c r="R2" s="2"/>
      <c r="S2" s="2"/>
      <c r="T2" s="2"/>
      <c r="U2" s="2"/>
      <c r="V2" s="2"/>
      <c r="W2" s="2"/>
      <c r="X2" s="2"/>
      <c r="Y2" s="2"/>
      <c r="Z2" s="2"/>
    </row>
    <row r="3">
      <c r="A3" s="46" t="s">
        <v>2</v>
      </c>
      <c r="B3" s="9"/>
      <c r="C3" s="6"/>
      <c r="D3" s="2"/>
      <c r="E3" s="2"/>
      <c r="F3" s="2"/>
      <c r="G3" s="2"/>
      <c r="H3" s="2"/>
      <c r="I3" s="2"/>
      <c r="J3" s="2"/>
      <c r="K3" s="2"/>
      <c r="L3" s="2"/>
      <c r="M3" s="2"/>
      <c r="N3" s="2"/>
      <c r="O3" s="2"/>
      <c r="P3" s="2"/>
      <c r="Q3" s="2"/>
      <c r="R3" s="2"/>
      <c r="S3" s="2"/>
      <c r="T3" s="2"/>
      <c r="U3" s="2"/>
      <c r="V3" s="2"/>
      <c r="W3" s="2"/>
      <c r="X3" s="2"/>
      <c r="Y3" s="2"/>
      <c r="Z3" s="2"/>
    </row>
    <row r="4">
      <c r="A4" s="4" t="s">
        <v>3</v>
      </c>
      <c r="B4" s="5" t="s">
        <v>179</v>
      </c>
      <c r="C4" s="6"/>
      <c r="D4" s="2"/>
      <c r="E4" s="2"/>
      <c r="F4" s="2"/>
      <c r="G4" s="2"/>
      <c r="H4" s="2"/>
      <c r="I4" s="2"/>
      <c r="J4" s="2"/>
      <c r="K4" s="2"/>
      <c r="L4" s="2"/>
      <c r="M4" s="2"/>
      <c r="N4" s="2"/>
      <c r="O4" s="2"/>
      <c r="P4" s="2"/>
      <c r="Q4" s="2"/>
      <c r="R4" s="2"/>
      <c r="S4" s="2"/>
      <c r="T4" s="2"/>
      <c r="U4" s="2"/>
      <c r="V4" s="2"/>
      <c r="W4" s="2"/>
      <c r="X4" s="2"/>
      <c r="Y4" s="2"/>
      <c r="Z4" s="2"/>
    </row>
    <row r="5">
      <c r="A5" s="4" t="s">
        <v>5</v>
      </c>
      <c r="B5" s="5" t="s">
        <v>180</v>
      </c>
      <c r="C5" s="6"/>
      <c r="D5" s="2"/>
      <c r="E5" s="2"/>
      <c r="F5" s="2"/>
      <c r="G5" s="2"/>
      <c r="H5" s="2"/>
      <c r="I5" s="2"/>
      <c r="J5" s="2"/>
      <c r="K5" s="2"/>
      <c r="L5" s="2"/>
      <c r="M5" s="2"/>
      <c r="N5" s="2"/>
      <c r="O5" s="2"/>
      <c r="P5" s="2"/>
      <c r="Q5" s="2"/>
      <c r="R5" s="2"/>
      <c r="S5" s="2"/>
      <c r="T5" s="2"/>
      <c r="U5" s="2"/>
      <c r="V5" s="2"/>
      <c r="W5" s="2"/>
      <c r="X5" s="2"/>
      <c r="Y5" s="2"/>
      <c r="Z5" s="2"/>
    </row>
    <row r="6">
      <c r="A6" s="4" t="s">
        <v>7</v>
      </c>
      <c r="B6" s="5" t="s">
        <v>181</v>
      </c>
      <c r="C6" s="6"/>
      <c r="D6" s="2"/>
      <c r="E6" s="2"/>
      <c r="F6" s="2"/>
      <c r="G6" s="2"/>
      <c r="H6" s="2"/>
      <c r="I6" s="2"/>
      <c r="J6" s="2"/>
      <c r="K6" s="2"/>
      <c r="L6" s="2"/>
      <c r="M6" s="2"/>
      <c r="N6" s="2"/>
      <c r="O6" s="2"/>
      <c r="P6" s="2"/>
      <c r="Q6" s="2"/>
      <c r="R6" s="2"/>
      <c r="S6" s="2"/>
      <c r="T6" s="2"/>
      <c r="U6" s="2"/>
      <c r="V6" s="2"/>
      <c r="W6" s="2"/>
      <c r="X6" s="2"/>
      <c r="Y6" s="2"/>
      <c r="Z6" s="2"/>
    </row>
    <row r="7">
      <c r="A7" s="4" t="s">
        <v>8</v>
      </c>
      <c r="B7" s="47">
        <v>45365.0</v>
      </c>
      <c r="C7" s="6"/>
      <c r="D7" s="2"/>
      <c r="E7" s="2"/>
      <c r="F7" s="2"/>
      <c r="G7" s="2"/>
      <c r="H7" s="2"/>
      <c r="I7" s="2"/>
      <c r="J7" s="2"/>
      <c r="K7" s="2"/>
      <c r="L7" s="2"/>
      <c r="M7" s="2"/>
      <c r="N7" s="2"/>
      <c r="O7" s="2"/>
      <c r="P7" s="2"/>
      <c r="Q7" s="2"/>
      <c r="R7" s="2"/>
      <c r="S7" s="2"/>
      <c r="T7" s="2"/>
      <c r="U7" s="2"/>
      <c r="V7" s="2"/>
      <c r="W7" s="2"/>
      <c r="X7" s="2"/>
      <c r="Y7" s="2"/>
      <c r="Z7" s="2"/>
    </row>
    <row r="8">
      <c r="A8" s="4" t="s">
        <v>9</v>
      </c>
      <c r="B8" s="5" t="s">
        <v>84</v>
      </c>
      <c r="C8" s="6"/>
      <c r="D8" s="2"/>
      <c r="E8" s="2"/>
      <c r="F8" s="2"/>
      <c r="G8" s="2"/>
      <c r="H8" s="2"/>
      <c r="I8" s="2"/>
      <c r="J8" s="2"/>
      <c r="K8" s="2"/>
      <c r="L8" s="2"/>
      <c r="M8" s="2"/>
      <c r="N8" s="2"/>
      <c r="O8" s="2"/>
      <c r="P8" s="2"/>
      <c r="Q8" s="2"/>
      <c r="R8" s="2"/>
      <c r="S8" s="2"/>
      <c r="T8" s="2"/>
      <c r="U8" s="2"/>
      <c r="V8" s="2"/>
      <c r="W8" s="2"/>
      <c r="X8" s="2"/>
      <c r="Y8" s="2"/>
      <c r="Z8" s="2"/>
    </row>
    <row r="9">
      <c r="A9" s="8" t="s">
        <v>107</v>
      </c>
      <c r="B9" s="9"/>
      <c r="C9" s="6"/>
      <c r="D9" s="2"/>
      <c r="E9" s="2"/>
      <c r="F9" s="2"/>
      <c r="G9" s="2"/>
      <c r="H9" s="2"/>
      <c r="I9" s="2"/>
      <c r="J9" s="2"/>
      <c r="K9" s="2"/>
      <c r="L9" s="2"/>
      <c r="M9" s="2"/>
      <c r="N9" s="2"/>
      <c r="O9" s="2"/>
      <c r="P9" s="2"/>
      <c r="Q9" s="2"/>
      <c r="R9" s="2"/>
      <c r="S9" s="2"/>
      <c r="T9" s="2"/>
      <c r="U9" s="2"/>
      <c r="V9" s="2"/>
      <c r="W9" s="2"/>
      <c r="X9" s="2"/>
      <c r="Y9" s="2"/>
      <c r="Z9" s="2"/>
    </row>
    <row r="10">
      <c r="A10" s="10" t="s">
        <v>11</v>
      </c>
      <c r="B10" s="9"/>
      <c r="C10" s="6"/>
      <c r="D10" s="2"/>
      <c r="E10" s="2"/>
      <c r="F10" s="2"/>
      <c r="G10" s="2"/>
      <c r="H10" s="2"/>
      <c r="I10" s="2"/>
      <c r="J10" s="2"/>
      <c r="K10" s="2"/>
      <c r="L10" s="2"/>
      <c r="M10" s="2"/>
      <c r="N10" s="2"/>
      <c r="O10" s="2"/>
      <c r="P10" s="2"/>
      <c r="Q10" s="2"/>
      <c r="R10" s="2"/>
      <c r="S10" s="2"/>
      <c r="T10" s="2"/>
      <c r="U10" s="2"/>
      <c r="V10" s="2"/>
      <c r="W10" s="2"/>
      <c r="X10" s="2"/>
      <c r="Y10" s="2"/>
      <c r="Z10" s="2"/>
    </row>
    <row r="11">
      <c r="A11" s="11" t="s">
        <v>12</v>
      </c>
      <c r="B11" s="6"/>
      <c r="C11" s="12">
        <v>0.0</v>
      </c>
      <c r="D11" s="2"/>
      <c r="E11" s="2"/>
      <c r="F11" s="2"/>
      <c r="G11" s="2"/>
      <c r="H11" s="2"/>
      <c r="I11" s="2"/>
      <c r="J11" s="2"/>
      <c r="K11" s="2"/>
      <c r="L11" s="2"/>
      <c r="M11" s="2"/>
      <c r="N11" s="2"/>
      <c r="O11" s="2"/>
      <c r="P11" s="2"/>
      <c r="Q11" s="2"/>
      <c r="R11" s="2"/>
      <c r="S11" s="2"/>
      <c r="T11" s="2"/>
      <c r="U11" s="2"/>
      <c r="V11" s="2"/>
      <c r="W11" s="2"/>
      <c r="X11" s="2"/>
      <c r="Y11" s="2"/>
      <c r="Z11" s="2"/>
    </row>
    <row r="12">
      <c r="A12" s="11" t="s">
        <v>108</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14</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15</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16</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17</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18</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19</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20</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21</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22</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23</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24</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25</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26</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3" t="s">
        <v>182</v>
      </c>
      <c r="B26" s="6"/>
      <c r="C26" s="14">
        <f>SUM(C11:C25)</f>
        <v>5</v>
      </c>
      <c r="D26" s="2"/>
      <c r="E26" s="2"/>
      <c r="F26" s="2"/>
      <c r="G26" s="2"/>
      <c r="H26" s="2"/>
      <c r="I26" s="2"/>
      <c r="J26" s="2"/>
      <c r="K26" s="2"/>
      <c r="L26" s="2"/>
      <c r="M26" s="2"/>
      <c r="N26" s="2"/>
      <c r="O26" s="2"/>
      <c r="P26" s="2"/>
      <c r="Q26" s="2"/>
      <c r="R26" s="2"/>
      <c r="S26" s="2"/>
      <c r="T26" s="2"/>
      <c r="U26" s="2"/>
      <c r="V26" s="2"/>
      <c r="W26" s="2"/>
      <c r="X26" s="2"/>
      <c r="Y26" s="2"/>
      <c r="Z26" s="2"/>
    </row>
    <row r="27">
      <c r="A27" s="10" t="s">
        <v>28</v>
      </c>
      <c r="B27" s="9"/>
      <c r="C27" s="6"/>
      <c r="D27" s="2"/>
      <c r="E27" s="2"/>
      <c r="F27" s="2"/>
      <c r="G27" s="2"/>
      <c r="H27" s="2"/>
      <c r="I27" s="2"/>
      <c r="J27" s="2"/>
      <c r="K27" s="2"/>
      <c r="L27" s="2"/>
      <c r="M27" s="2"/>
      <c r="N27" s="2"/>
      <c r="O27" s="2"/>
      <c r="P27" s="2"/>
      <c r="Q27" s="2"/>
      <c r="R27" s="2"/>
      <c r="S27" s="2"/>
      <c r="T27" s="2"/>
      <c r="U27" s="2"/>
      <c r="V27" s="2"/>
      <c r="W27" s="2"/>
      <c r="X27" s="2"/>
      <c r="Y27" s="2"/>
      <c r="Z27" s="2"/>
    </row>
    <row r="28">
      <c r="A28" s="11" t="s">
        <v>29</v>
      </c>
      <c r="B28" s="6"/>
      <c r="C28" s="12">
        <v>0.0</v>
      </c>
      <c r="D28" s="2"/>
      <c r="E28" s="2"/>
      <c r="F28" s="2"/>
      <c r="G28" s="2"/>
      <c r="H28" s="2"/>
      <c r="I28" s="2"/>
      <c r="J28" s="2"/>
      <c r="K28" s="2"/>
      <c r="L28" s="2"/>
      <c r="M28" s="2"/>
      <c r="N28" s="2"/>
      <c r="O28" s="2"/>
      <c r="P28" s="2"/>
      <c r="Q28" s="2"/>
      <c r="R28" s="2"/>
      <c r="S28" s="2"/>
      <c r="T28" s="2"/>
      <c r="U28" s="2"/>
      <c r="V28" s="2"/>
      <c r="W28" s="2"/>
      <c r="X28" s="2"/>
      <c r="Y28" s="2"/>
      <c r="Z28" s="2"/>
    </row>
    <row r="29">
      <c r="A29" s="11" t="s">
        <v>30</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31</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32</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33</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34</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5" t="s">
        <v>183</v>
      </c>
      <c r="B34" s="6"/>
      <c r="C34" s="16">
        <f>SUM(C28:C33)</f>
        <v>1</v>
      </c>
      <c r="D34" s="2"/>
      <c r="E34" s="2"/>
      <c r="F34" s="2"/>
      <c r="G34" s="2"/>
      <c r="H34" s="2"/>
      <c r="I34" s="2"/>
      <c r="J34" s="2"/>
      <c r="K34" s="2"/>
      <c r="L34" s="2"/>
      <c r="M34" s="2"/>
      <c r="N34" s="2"/>
      <c r="O34" s="2"/>
      <c r="P34" s="2"/>
      <c r="Q34" s="2"/>
      <c r="R34" s="2"/>
      <c r="S34" s="2"/>
      <c r="T34" s="2"/>
      <c r="U34" s="2"/>
      <c r="V34" s="2"/>
      <c r="W34" s="2"/>
      <c r="X34" s="2"/>
      <c r="Y34" s="2"/>
      <c r="Z34" s="2"/>
    </row>
    <row r="35">
      <c r="A35" s="17" t="s">
        <v>35</v>
      </c>
      <c r="B35" s="9"/>
      <c r="C35" s="6"/>
      <c r="D35" s="2"/>
      <c r="E35" s="2"/>
      <c r="F35" s="2"/>
      <c r="G35" s="2"/>
      <c r="H35" s="2"/>
      <c r="I35" s="2"/>
      <c r="J35" s="2"/>
      <c r="K35" s="2"/>
      <c r="L35" s="2"/>
      <c r="M35" s="2"/>
      <c r="N35" s="2"/>
      <c r="O35" s="2"/>
      <c r="P35" s="2"/>
      <c r="Q35" s="2"/>
      <c r="R35" s="2"/>
      <c r="S35" s="2"/>
      <c r="T35" s="2"/>
      <c r="U35" s="2"/>
      <c r="V35" s="2"/>
      <c r="W35" s="2"/>
      <c r="X35" s="2"/>
      <c r="Y35" s="2"/>
      <c r="Z35" s="2"/>
    </row>
    <row r="36">
      <c r="A36" s="11" t="s">
        <v>36</v>
      </c>
      <c r="B36" s="6"/>
      <c r="C36" s="12">
        <v>0.0</v>
      </c>
      <c r="D36" s="2"/>
      <c r="E36" s="2"/>
      <c r="F36" s="2"/>
      <c r="G36" s="2"/>
      <c r="H36" s="2"/>
      <c r="I36" s="2"/>
      <c r="J36" s="2"/>
      <c r="K36" s="2"/>
      <c r="L36" s="2"/>
      <c r="M36" s="2"/>
      <c r="N36" s="2"/>
      <c r="O36" s="2"/>
      <c r="P36" s="2"/>
      <c r="Q36" s="2"/>
      <c r="R36" s="2"/>
      <c r="S36" s="2"/>
      <c r="T36" s="2"/>
      <c r="U36" s="2"/>
      <c r="V36" s="2"/>
      <c r="W36" s="2"/>
      <c r="X36" s="2"/>
      <c r="Y36" s="2"/>
      <c r="Z36" s="2"/>
    </row>
    <row r="37">
      <c r="A37" s="11" t="s">
        <v>37</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38</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39</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40</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41</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42</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5" t="s">
        <v>184</v>
      </c>
      <c r="B43" s="6"/>
      <c r="C43" s="16">
        <f>SUM(C36:C42)</f>
        <v>0</v>
      </c>
      <c r="D43" s="2"/>
      <c r="E43" s="2"/>
      <c r="F43" s="2"/>
      <c r="G43" s="2"/>
      <c r="H43" s="2"/>
      <c r="I43" s="2"/>
      <c r="J43" s="2"/>
      <c r="K43" s="2"/>
      <c r="L43" s="2"/>
      <c r="M43" s="2"/>
      <c r="N43" s="2"/>
      <c r="O43" s="2"/>
      <c r="P43" s="2"/>
      <c r="Q43" s="2"/>
      <c r="R43" s="2"/>
      <c r="S43" s="2"/>
      <c r="T43" s="2"/>
      <c r="U43" s="2"/>
      <c r="V43" s="2"/>
      <c r="W43" s="2"/>
      <c r="X43" s="2"/>
      <c r="Y43" s="2"/>
      <c r="Z43" s="2"/>
    </row>
    <row r="44">
      <c r="A44" s="17" t="s">
        <v>43</v>
      </c>
      <c r="B44" s="9"/>
      <c r="C44" s="6"/>
      <c r="D44" s="2"/>
      <c r="E44" s="2"/>
      <c r="F44" s="2"/>
      <c r="G44" s="2"/>
      <c r="H44" s="2"/>
      <c r="I44" s="2"/>
      <c r="J44" s="2"/>
      <c r="K44" s="2"/>
      <c r="L44" s="2"/>
      <c r="M44" s="2"/>
      <c r="N44" s="2"/>
      <c r="O44" s="2"/>
      <c r="P44" s="2"/>
      <c r="Q44" s="2"/>
      <c r="R44" s="2"/>
      <c r="S44" s="2"/>
      <c r="T44" s="2"/>
      <c r="U44" s="2"/>
      <c r="V44" s="2"/>
      <c r="W44" s="2"/>
      <c r="X44" s="2"/>
      <c r="Y44" s="2"/>
      <c r="Z44" s="2"/>
    </row>
    <row r="45">
      <c r="A45" s="11" t="s">
        <v>44</v>
      </c>
      <c r="B45" s="6"/>
      <c r="C45" s="12">
        <v>0.0</v>
      </c>
      <c r="D45" s="2"/>
      <c r="E45" s="2"/>
      <c r="F45" s="2"/>
      <c r="G45" s="2"/>
      <c r="H45" s="2"/>
      <c r="I45" s="2"/>
      <c r="J45" s="2"/>
      <c r="K45" s="2"/>
      <c r="L45" s="2"/>
      <c r="M45" s="2"/>
      <c r="N45" s="2"/>
      <c r="O45" s="2"/>
      <c r="P45" s="2"/>
      <c r="Q45" s="2"/>
      <c r="R45" s="2"/>
      <c r="S45" s="2"/>
      <c r="T45" s="2"/>
      <c r="U45" s="2"/>
      <c r="V45" s="2"/>
      <c r="W45" s="2"/>
      <c r="X45" s="2"/>
      <c r="Y45" s="2"/>
      <c r="Z45" s="2"/>
    </row>
    <row r="46">
      <c r="A46" s="11" t="s">
        <v>45</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46</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47</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48</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49</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50</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51</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52</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53</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54</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55</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57</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58</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59</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8" t="s">
        <v>185</v>
      </c>
      <c r="B61" s="6"/>
      <c r="C61" s="12">
        <f>SUM(C45:C60)</f>
        <v>4</v>
      </c>
      <c r="D61" s="2"/>
      <c r="E61" s="2"/>
      <c r="F61" s="2"/>
      <c r="G61" s="2"/>
      <c r="H61" s="2"/>
      <c r="I61" s="2"/>
      <c r="J61" s="2"/>
      <c r="K61" s="2"/>
      <c r="L61" s="2"/>
      <c r="M61" s="2"/>
      <c r="N61" s="2"/>
      <c r="O61" s="2"/>
      <c r="P61" s="2"/>
      <c r="Q61" s="2"/>
      <c r="R61" s="2"/>
      <c r="S61" s="2"/>
      <c r="T61" s="2"/>
      <c r="U61" s="2"/>
      <c r="V61" s="2"/>
      <c r="W61" s="2"/>
      <c r="X61" s="2"/>
      <c r="Y61" s="2"/>
      <c r="Z61" s="2"/>
    </row>
    <row r="62">
      <c r="A62" s="19" t="s">
        <v>186</v>
      </c>
      <c r="B62" s="6"/>
      <c r="C62" s="20">
        <f>SUM(C61+C43+C34+C26)</f>
        <v>10</v>
      </c>
      <c r="D62" s="2"/>
      <c r="E62" s="2"/>
      <c r="F62" s="2"/>
      <c r="G62" s="2"/>
      <c r="H62" s="2"/>
      <c r="I62" s="2"/>
      <c r="J62" s="2"/>
      <c r="K62" s="2"/>
      <c r="L62" s="2"/>
      <c r="M62" s="2"/>
      <c r="N62" s="2"/>
      <c r="O62" s="2"/>
      <c r="P62" s="2"/>
      <c r="Q62" s="2"/>
      <c r="R62" s="2"/>
      <c r="S62" s="2"/>
      <c r="T62" s="2"/>
      <c r="U62" s="2"/>
      <c r="V62" s="2"/>
      <c r="W62" s="2"/>
      <c r="X62" s="2"/>
      <c r="Y62" s="2"/>
      <c r="Z62" s="2"/>
    </row>
    <row r="63">
      <c r="A63" s="18" t="s">
        <v>61</v>
      </c>
      <c r="B63" s="6"/>
      <c r="C63" s="21">
        <f>(C62/43)</f>
        <v>0.2325581395</v>
      </c>
      <c r="D63" s="2"/>
      <c r="E63" s="2"/>
      <c r="F63" s="2"/>
      <c r="G63" s="2"/>
      <c r="H63" s="2"/>
      <c r="I63" s="2"/>
      <c r="J63" s="2"/>
      <c r="K63" s="2"/>
      <c r="L63" s="2"/>
      <c r="M63" s="2"/>
      <c r="N63" s="2"/>
      <c r="O63" s="2"/>
      <c r="P63" s="2"/>
      <c r="Q63" s="2"/>
      <c r="R63" s="2"/>
      <c r="S63" s="2"/>
      <c r="T63" s="2"/>
      <c r="U63" s="2"/>
      <c r="V63" s="2"/>
      <c r="W63" s="2"/>
      <c r="X63" s="2"/>
      <c r="Y63" s="2"/>
      <c r="Z63" s="2"/>
    </row>
    <row r="64">
      <c r="A64" s="22" t="s">
        <v>62</v>
      </c>
      <c r="B64" s="9"/>
      <c r="C64" s="6"/>
      <c r="D64" s="2"/>
      <c r="E64" s="2"/>
      <c r="F64" s="2"/>
      <c r="G64" s="2"/>
      <c r="H64" s="2"/>
      <c r="I64" s="2"/>
      <c r="J64" s="2"/>
      <c r="K64" s="2"/>
      <c r="L64" s="2"/>
      <c r="M64" s="2"/>
      <c r="N64" s="2"/>
      <c r="O64" s="2"/>
      <c r="P64" s="2"/>
      <c r="Q64" s="2"/>
      <c r="R64" s="2"/>
      <c r="S64" s="2"/>
      <c r="T64" s="2"/>
      <c r="U64" s="2"/>
      <c r="V64" s="2"/>
      <c r="W64" s="2"/>
      <c r="X64" s="2"/>
      <c r="Y64" s="2"/>
      <c r="Z64" s="2"/>
    </row>
    <row r="65">
      <c r="A65" s="43" t="s">
        <v>187</v>
      </c>
      <c r="B65" s="24"/>
      <c r="C65" s="25"/>
      <c r="D65" s="2"/>
      <c r="E65" s="2"/>
      <c r="F65" s="2"/>
      <c r="G65" s="2"/>
      <c r="H65" s="2"/>
      <c r="I65" s="2"/>
      <c r="J65" s="2"/>
      <c r="K65" s="2"/>
      <c r="L65" s="2"/>
      <c r="M65" s="2"/>
      <c r="N65" s="2"/>
      <c r="O65" s="2"/>
      <c r="P65" s="2"/>
      <c r="Q65" s="2"/>
      <c r="R65" s="2"/>
      <c r="S65" s="2"/>
      <c r="T65" s="2"/>
      <c r="U65" s="2"/>
      <c r="V65" s="2"/>
      <c r="W65" s="2"/>
      <c r="X65" s="2"/>
      <c r="Y65" s="2"/>
      <c r="Z65" s="2"/>
    </row>
    <row r="66">
      <c r="A66" s="26"/>
      <c r="C66" s="27"/>
      <c r="D66" s="2"/>
      <c r="E66" s="2"/>
      <c r="F66" s="2"/>
      <c r="G66" s="2"/>
      <c r="H66" s="2"/>
      <c r="I66" s="2"/>
      <c r="J66" s="2"/>
      <c r="K66" s="2"/>
      <c r="L66" s="2"/>
      <c r="M66" s="2"/>
      <c r="N66" s="2"/>
      <c r="O66" s="2"/>
      <c r="P66" s="2"/>
      <c r="Q66" s="2"/>
      <c r="R66" s="2"/>
      <c r="S66" s="2"/>
      <c r="T66" s="2"/>
      <c r="U66" s="2"/>
      <c r="V66" s="2"/>
      <c r="W66" s="2"/>
      <c r="X66" s="2"/>
      <c r="Y66" s="2"/>
      <c r="Z66" s="2"/>
    </row>
    <row r="67">
      <c r="A67" s="28"/>
      <c r="B67" s="29"/>
      <c r="C67" s="30"/>
      <c r="D67" s="2"/>
      <c r="E67" s="2"/>
      <c r="F67" s="2"/>
      <c r="G67" s="2"/>
      <c r="H67" s="2"/>
      <c r="I67" s="2"/>
      <c r="J67" s="2"/>
      <c r="K67" s="2"/>
      <c r="L67" s="2"/>
      <c r="M67" s="2"/>
      <c r="N67" s="2"/>
      <c r="O67" s="2"/>
      <c r="P67" s="2"/>
      <c r="Q67" s="2"/>
      <c r="R67" s="2"/>
      <c r="S67" s="2"/>
      <c r="T67" s="2"/>
      <c r="U67" s="2"/>
      <c r="V67" s="2"/>
      <c r="W67" s="2"/>
      <c r="X67" s="2"/>
      <c r="Y67" s="2"/>
      <c r="Z67" s="2"/>
    </row>
    <row r="68">
      <c r="A68" s="43" t="s">
        <v>188</v>
      </c>
      <c r="B68" s="24"/>
      <c r="C68" s="25"/>
      <c r="D68" s="2"/>
      <c r="E68" s="2"/>
      <c r="F68" s="2"/>
      <c r="G68" s="2"/>
      <c r="H68" s="2"/>
      <c r="I68" s="2"/>
      <c r="J68" s="2"/>
      <c r="K68" s="2"/>
      <c r="L68" s="2"/>
      <c r="M68" s="2"/>
      <c r="N68" s="2"/>
      <c r="O68" s="2"/>
      <c r="P68" s="2"/>
      <c r="Q68" s="2"/>
      <c r="R68" s="2"/>
      <c r="S68" s="2"/>
      <c r="T68" s="2"/>
      <c r="U68" s="2"/>
      <c r="V68" s="2"/>
      <c r="W68" s="2"/>
      <c r="X68" s="2"/>
      <c r="Y68" s="2"/>
      <c r="Z68" s="2"/>
    </row>
    <row r="69">
      <c r="A69" s="26"/>
      <c r="C69" s="27"/>
      <c r="D69" s="2"/>
      <c r="E69" s="2"/>
      <c r="F69" s="2"/>
      <c r="G69" s="2"/>
      <c r="H69" s="2"/>
      <c r="I69" s="2"/>
      <c r="J69" s="2"/>
      <c r="K69" s="2"/>
      <c r="L69" s="2"/>
      <c r="M69" s="2"/>
      <c r="N69" s="2"/>
      <c r="O69" s="2"/>
      <c r="P69" s="2"/>
      <c r="Q69" s="2"/>
      <c r="R69" s="2"/>
      <c r="S69" s="2"/>
      <c r="T69" s="2"/>
      <c r="U69" s="2"/>
      <c r="V69" s="2"/>
      <c r="W69" s="2"/>
      <c r="X69" s="2"/>
      <c r="Y69" s="2"/>
      <c r="Z69" s="2"/>
    </row>
    <row r="70">
      <c r="A70" s="28"/>
      <c r="B70" s="29"/>
      <c r="C70" s="30"/>
      <c r="D70" s="2"/>
      <c r="E70" s="2"/>
      <c r="F70" s="2"/>
      <c r="G70" s="2"/>
      <c r="H70" s="2"/>
      <c r="I70" s="2"/>
      <c r="J70" s="2"/>
      <c r="K70" s="2"/>
      <c r="L70" s="2"/>
      <c r="M70" s="2"/>
      <c r="N70" s="2"/>
      <c r="O70" s="2"/>
      <c r="P70" s="2"/>
      <c r="Q70" s="2"/>
      <c r="R70" s="2"/>
      <c r="S70" s="2"/>
      <c r="T70" s="2"/>
      <c r="U70" s="2"/>
      <c r="V70" s="2"/>
      <c r="W70" s="2"/>
      <c r="X70" s="2"/>
      <c r="Y70" s="2"/>
      <c r="Z70" s="2"/>
    </row>
    <row r="71">
      <c r="A71" s="31" t="s">
        <v>189</v>
      </c>
      <c r="B71" s="24"/>
      <c r="C71" s="25"/>
      <c r="D71" s="2"/>
      <c r="E71" s="2"/>
      <c r="F71" s="2"/>
      <c r="G71" s="2"/>
      <c r="H71" s="2"/>
      <c r="I71" s="2"/>
      <c r="J71" s="2"/>
      <c r="K71" s="2"/>
      <c r="L71" s="2"/>
      <c r="M71" s="2"/>
      <c r="N71" s="2"/>
      <c r="O71" s="2"/>
      <c r="P71" s="2"/>
      <c r="Q71" s="2"/>
      <c r="R71" s="2"/>
      <c r="S71" s="2"/>
      <c r="T71" s="2"/>
      <c r="U71" s="2"/>
      <c r="V71" s="2"/>
      <c r="W71" s="2"/>
      <c r="X71" s="2"/>
      <c r="Y71" s="2"/>
      <c r="Z71" s="2"/>
    </row>
    <row r="72">
      <c r="A72" s="26"/>
      <c r="C72" s="27"/>
      <c r="D72" s="2"/>
      <c r="E72" s="2"/>
      <c r="F72" s="2"/>
      <c r="G72" s="2"/>
      <c r="H72" s="2"/>
      <c r="I72" s="2"/>
      <c r="J72" s="2"/>
      <c r="K72" s="2"/>
      <c r="L72" s="2"/>
      <c r="M72" s="2"/>
      <c r="N72" s="2"/>
      <c r="O72" s="2"/>
      <c r="P72" s="2"/>
      <c r="Q72" s="2"/>
      <c r="R72" s="2"/>
      <c r="S72" s="2"/>
      <c r="T72" s="2"/>
      <c r="U72" s="2"/>
      <c r="V72" s="2"/>
      <c r="W72" s="2"/>
      <c r="X72" s="2"/>
      <c r="Y72" s="2"/>
      <c r="Z72" s="2"/>
    </row>
    <row r="73">
      <c r="A73" s="28"/>
      <c r="B73" s="29"/>
      <c r="C73" s="30"/>
      <c r="D73" s="2"/>
      <c r="E73" s="2"/>
      <c r="F73" s="2"/>
      <c r="G73" s="2"/>
      <c r="H73" s="2"/>
      <c r="I73" s="2"/>
      <c r="J73" s="2"/>
      <c r="K73" s="2"/>
      <c r="L73" s="2"/>
      <c r="M73" s="2"/>
      <c r="N73" s="2"/>
      <c r="O73" s="2"/>
      <c r="P73" s="2"/>
      <c r="Q73" s="2"/>
      <c r="R73" s="2"/>
      <c r="S73" s="2"/>
      <c r="T73" s="2"/>
      <c r="U73" s="2"/>
      <c r="V73" s="2"/>
      <c r="W73" s="2"/>
      <c r="X73" s="2"/>
      <c r="Y73" s="2"/>
      <c r="Z73" s="2"/>
    </row>
    <row r="74">
      <c r="A74" s="32" t="s">
        <v>66</v>
      </c>
      <c r="B74" s="36">
        <v>45390.0</v>
      </c>
      <c r="C74" s="6"/>
      <c r="D74" s="2"/>
      <c r="E74" s="2"/>
      <c r="F74" s="2"/>
      <c r="G74" s="2"/>
      <c r="H74" s="2"/>
      <c r="I74" s="2"/>
      <c r="J74" s="2"/>
      <c r="K74" s="2"/>
      <c r="L74" s="2"/>
      <c r="M74" s="2"/>
      <c r="N74" s="2"/>
      <c r="O74" s="2"/>
      <c r="P74" s="2"/>
      <c r="Q74" s="2"/>
      <c r="R74" s="2"/>
      <c r="S74" s="2"/>
      <c r="T74" s="2"/>
      <c r="U74" s="2"/>
      <c r="V74" s="2"/>
      <c r="W74" s="2"/>
      <c r="X74" s="2"/>
      <c r="Y74" s="2"/>
      <c r="Z74" s="2"/>
    </row>
    <row r="75">
      <c r="A75" s="10" t="s">
        <v>67</v>
      </c>
      <c r="B75" s="9"/>
      <c r="C75" s="6"/>
      <c r="D75" s="2"/>
      <c r="E75" s="2"/>
      <c r="F75" s="2"/>
      <c r="G75" s="2"/>
      <c r="H75" s="2"/>
      <c r="I75" s="2"/>
      <c r="J75" s="2"/>
      <c r="K75" s="2"/>
      <c r="L75" s="2"/>
      <c r="M75" s="2"/>
      <c r="N75" s="2"/>
      <c r="O75" s="2"/>
      <c r="P75" s="2"/>
      <c r="Q75" s="2"/>
      <c r="R75" s="2"/>
      <c r="S75" s="2"/>
      <c r="T75" s="2"/>
      <c r="U75" s="2"/>
      <c r="V75" s="2"/>
      <c r="W75" s="2"/>
      <c r="X75" s="2"/>
      <c r="Y75" s="2"/>
      <c r="Z75" s="2"/>
    </row>
    <row r="76">
      <c r="A76" s="4" t="s">
        <v>68</v>
      </c>
      <c r="B76" s="4" t="s">
        <v>69</v>
      </c>
      <c r="C76" s="4" t="s">
        <v>70</v>
      </c>
      <c r="D76" s="2"/>
      <c r="E76" s="2"/>
      <c r="F76" s="2"/>
      <c r="G76" s="2"/>
      <c r="H76" s="2"/>
      <c r="I76" s="2"/>
      <c r="J76" s="2"/>
      <c r="K76" s="2"/>
      <c r="L76" s="2"/>
      <c r="M76" s="2"/>
      <c r="N76" s="2"/>
      <c r="O76" s="2"/>
      <c r="P76" s="2"/>
      <c r="Q76" s="2"/>
      <c r="R76" s="2"/>
      <c r="S76" s="2"/>
      <c r="T76" s="2"/>
      <c r="U76" s="2"/>
      <c r="V76" s="2"/>
      <c r="W76" s="2"/>
      <c r="X76" s="2"/>
      <c r="Y76" s="2"/>
      <c r="Z76" s="2"/>
    </row>
    <row r="77">
      <c r="A77" s="35" t="s">
        <v>190</v>
      </c>
      <c r="B77" s="35" t="s">
        <v>191</v>
      </c>
      <c r="C77" s="34"/>
      <c r="D77" s="2"/>
      <c r="E77" s="2"/>
      <c r="F77" s="2"/>
      <c r="G77" s="2"/>
      <c r="H77" s="2"/>
      <c r="I77" s="2"/>
      <c r="J77" s="2"/>
      <c r="K77" s="2"/>
      <c r="L77" s="2"/>
      <c r="M77" s="2"/>
      <c r="N77" s="2"/>
      <c r="O77" s="2"/>
      <c r="P77" s="2"/>
      <c r="Q77" s="2"/>
      <c r="R77" s="2"/>
      <c r="S77" s="2"/>
      <c r="T77" s="2"/>
      <c r="U77" s="2"/>
      <c r="V77" s="2"/>
      <c r="W77" s="2"/>
      <c r="X77" s="2"/>
      <c r="Y77" s="2"/>
      <c r="Z77" s="2"/>
    </row>
    <row r="78">
      <c r="A78" s="35" t="s">
        <v>192</v>
      </c>
      <c r="B78" s="35" t="s">
        <v>193</v>
      </c>
      <c r="C78" s="34"/>
      <c r="D78" s="2"/>
      <c r="E78" s="2"/>
      <c r="F78" s="2"/>
      <c r="G78" s="2"/>
      <c r="H78" s="2"/>
      <c r="I78" s="2"/>
      <c r="J78" s="2"/>
      <c r="K78" s="2"/>
      <c r="L78" s="2"/>
      <c r="M78" s="2"/>
      <c r="N78" s="2"/>
      <c r="O78" s="2"/>
      <c r="P78" s="2"/>
      <c r="Q78" s="2"/>
      <c r="R78" s="2"/>
      <c r="S78" s="2"/>
      <c r="T78" s="2"/>
      <c r="U78" s="2"/>
      <c r="V78" s="2"/>
      <c r="W78" s="2"/>
      <c r="X78" s="2"/>
      <c r="Y78" s="2"/>
      <c r="Z78" s="2"/>
    </row>
    <row r="79">
      <c r="A79" s="35" t="s">
        <v>194</v>
      </c>
      <c r="B79" s="35" t="s">
        <v>195</v>
      </c>
      <c r="C79" s="34"/>
      <c r="D79" s="2"/>
      <c r="E79" s="2"/>
      <c r="F79" s="2"/>
      <c r="G79" s="2"/>
      <c r="H79" s="2"/>
      <c r="I79" s="2"/>
      <c r="J79" s="2"/>
      <c r="K79" s="2"/>
      <c r="L79" s="2"/>
      <c r="M79" s="2"/>
      <c r="N79" s="2"/>
      <c r="O79" s="2"/>
      <c r="P79" s="2"/>
      <c r="Q79" s="2"/>
      <c r="R79" s="2"/>
      <c r="S79" s="2"/>
      <c r="T79" s="2"/>
      <c r="U79" s="2"/>
      <c r="V79" s="2"/>
      <c r="W79" s="2"/>
      <c r="X79" s="2"/>
      <c r="Y79" s="2"/>
      <c r="Z79" s="2"/>
    </row>
    <row r="80">
      <c r="A80" s="4" t="s">
        <v>71</v>
      </c>
      <c r="B80" s="4" t="s">
        <v>69</v>
      </c>
      <c r="C80" s="4" t="s">
        <v>70</v>
      </c>
      <c r="D80" s="2"/>
      <c r="E80" s="2"/>
      <c r="F80" s="2"/>
      <c r="G80" s="2"/>
      <c r="H80" s="2"/>
      <c r="I80" s="2"/>
      <c r="J80" s="2"/>
      <c r="K80" s="2"/>
      <c r="L80" s="2"/>
      <c r="M80" s="2"/>
      <c r="N80" s="2"/>
      <c r="O80" s="2"/>
      <c r="P80" s="2"/>
      <c r="Q80" s="2"/>
      <c r="R80" s="2"/>
      <c r="S80" s="2"/>
      <c r="T80" s="2"/>
      <c r="U80" s="2"/>
      <c r="V80" s="2"/>
      <c r="W80" s="2"/>
      <c r="X80" s="2"/>
      <c r="Y80" s="2"/>
      <c r="Z80" s="2"/>
    </row>
    <row r="81">
      <c r="A81" s="35" t="s">
        <v>72</v>
      </c>
      <c r="B81" s="35" t="s">
        <v>73</v>
      </c>
      <c r="C81" s="34"/>
      <c r="D81" s="2"/>
      <c r="E81" s="2"/>
      <c r="F81" s="2"/>
      <c r="G81" s="2"/>
      <c r="H81" s="2"/>
      <c r="I81" s="2"/>
      <c r="J81" s="2"/>
      <c r="K81" s="2"/>
      <c r="L81" s="2"/>
      <c r="M81" s="2"/>
      <c r="N81" s="2"/>
      <c r="O81" s="2"/>
      <c r="P81" s="2"/>
      <c r="Q81" s="2"/>
      <c r="R81" s="2"/>
      <c r="S81" s="2"/>
      <c r="T81" s="2"/>
      <c r="U81" s="2"/>
      <c r="V81" s="2"/>
      <c r="W81" s="2"/>
      <c r="X81" s="2"/>
      <c r="Y81" s="2"/>
      <c r="Z81" s="2"/>
    </row>
    <row r="82">
      <c r="A82" s="35"/>
      <c r="B82" s="35"/>
      <c r="C82" s="34"/>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69">
    <mergeCell ref="A50:B50"/>
    <mergeCell ref="A51:B51"/>
    <mergeCell ref="A52:B52"/>
    <mergeCell ref="A53:B53"/>
    <mergeCell ref="A54:B54"/>
    <mergeCell ref="A55:B55"/>
    <mergeCell ref="A56:B56"/>
    <mergeCell ref="A64:C64"/>
    <mergeCell ref="A65:C67"/>
    <mergeCell ref="A68:C70"/>
    <mergeCell ref="A71:C73"/>
    <mergeCell ref="B74:C74"/>
    <mergeCell ref="A75:C75"/>
    <mergeCell ref="A57:B57"/>
    <mergeCell ref="A58:B58"/>
    <mergeCell ref="A59:B59"/>
    <mergeCell ref="A60:B60"/>
    <mergeCell ref="A61:B61"/>
    <mergeCell ref="A62:B62"/>
    <mergeCell ref="A63:B63"/>
    <mergeCell ref="A1:C1"/>
    <mergeCell ref="A2:C2"/>
    <mergeCell ref="A3:C3"/>
    <mergeCell ref="B4:C4"/>
    <mergeCell ref="B5:C5"/>
    <mergeCell ref="B6:C6"/>
    <mergeCell ref="B7:C7"/>
    <mergeCell ref="B8:C8"/>
    <mergeCell ref="A9:C9"/>
    <mergeCell ref="A10:C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C27"/>
    <mergeCell ref="A28:B28"/>
    <mergeCell ref="A29:B29"/>
    <mergeCell ref="A30:B30"/>
    <mergeCell ref="A31:B31"/>
    <mergeCell ref="A32:B32"/>
    <mergeCell ref="A33:B33"/>
    <mergeCell ref="A34:B34"/>
    <mergeCell ref="A35:C35"/>
    <mergeCell ref="A36:B36"/>
    <mergeCell ref="A37:B37"/>
    <mergeCell ref="A38:B38"/>
    <mergeCell ref="A39:B39"/>
    <mergeCell ref="A40:B40"/>
    <mergeCell ref="A41:B41"/>
    <mergeCell ref="A42:B42"/>
    <mergeCell ref="A43:B43"/>
    <mergeCell ref="A44:C44"/>
    <mergeCell ref="A45:B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196</v>
      </c>
      <c r="C5" s="6"/>
      <c r="D5" s="2"/>
      <c r="E5" s="2"/>
      <c r="F5" s="2"/>
      <c r="G5" s="2"/>
      <c r="H5" s="2"/>
      <c r="I5" s="2"/>
      <c r="J5" s="2"/>
      <c r="K5" s="2"/>
      <c r="L5" s="2"/>
      <c r="M5" s="2"/>
      <c r="N5" s="2"/>
      <c r="O5" s="2"/>
      <c r="P5" s="2"/>
      <c r="Q5" s="2"/>
      <c r="R5" s="2"/>
      <c r="S5" s="2"/>
      <c r="T5" s="2"/>
      <c r="U5" s="2"/>
      <c r="V5" s="2"/>
      <c r="W5" s="2"/>
      <c r="X5" s="2"/>
      <c r="Y5" s="2"/>
      <c r="Z5" s="2"/>
    </row>
    <row r="6">
      <c r="A6" s="4" t="s">
        <v>5</v>
      </c>
      <c r="B6" s="5" t="s">
        <v>197</v>
      </c>
      <c r="C6" s="6"/>
      <c r="D6" s="2"/>
      <c r="E6" s="2"/>
      <c r="F6" s="2"/>
      <c r="G6" s="2"/>
      <c r="H6" s="2"/>
      <c r="I6" s="2"/>
      <c r="J6" s="2"/>
      <c r="K6" s="2"/>
      <c r="L6" s="2"/>
      <c r="M6" s="2"/>
      <c r="N6" s="2"/>
      <c r="O6" s="2"/>
      <c r="P6" s="2"/>
      <c r="Q6" s="2"/>
      <c r="R6" s="2"/>
      <c r="S6" s="2"/>
      <c r="T6" s="2"/>
      <c r="U6" s="2"/>
      <c r="V6" s="2"/>
      <c r="W6" s="2"/>
      <c r="X6" s="2"/>
      <c r="Y6" s="2"/>
      <c r="Z6" s="2"/>
    </row>
    <row r="7">
      <c r="A7" s="4" t="s">
        <v>7</v>
      </c>
      <c r="B7" s="5" t="s">
        <v>198</v>
      </c>
      <c r="C7" s="6"/>
      <c r="D7" s="2"/>
      <c r="E7" s="2"/>
      <c r="F7" s="2"/>
      <c r="G7" s="2"/>
      <c r="H7" s="2"/>
      <c r="I7" s="2"/>
      <c r="J7" s="2"/>
      <c r="K7" s="2"/>
      <c r="L7" s="2"/>
      <c r="M7" s="2"/>
      <c r="N7" s="2"/>
      <c r="O7" s="2"/>
      <c r="P7" s="2"/>
      <c r="Q7" s="2"/>
      <c r="R7" s="2"/>
      <c r="S7" s="2"/>
      <c r="T7" s="2"/>
      <c r="U7" s="2"/>
      <c r="V7" s="2"/>
      <c r="W7" s="2"/>
      <c r="X7" s="2"/>
      <c r="Y7" s="2"/>
      <c r="Z7" s="2"/>
    </row>
    <row r="8">
      <c r="A8" s="4" t="s">
        <v>8</v>
      </c>
      <c r="B8" s="47">
        <v>45436.0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0.2558139535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199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200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41.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201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45446.0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5" t="s">
        <v>202</v>
      </c>
      <c r="B78" s="35" t="s">
        <v>197</v>
      </c>
      <c r="C78" s="34"/>
      <c r="D78" s="2"/>
      <c r="E78" s="2"/>
      <c r="F78" s="2"/>
      <c r="G78" s="2"/>
      <c r="H78" s="2"/>
      <c r="I78" s="2"/>
      <c r="J78" s="2"/>
      <c r="K78" s="2"/>
      <c r="L78" s="2"/>
      <c r="M78" s="2"/>
      <c r="N78" s="2"/>
      <c r="O78" s="2"/>
      <c r="P78" s="2"/>
      <c r="Q78" s="2"/>
      <c r="R78" s="2"/>
      <c r="S78" s="2"/>
      <c r="T78" s="2"/>
      <c r="U78" s="2"/>
      <c r="V78" s="2"/>
      <c r="W78" s="2"/>
      <c r="X78" s="2"/>
      <c r="Y78" s="2"/>
      <c r="Z78" s="2"/>
    </row>
    <row r="79">
      <c r="A79" s="35" t="s">
        <v>192</v>
      </c>
      <c r="B79" s="35" t="s">
        <v>198</v>
      </c>
      <c r="C79" s="34"/>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75</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73</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204</v>
      </c>
      <c r="C5" s="6"/>
      <c r="D5" s="2"/>
      <c r="E5" s="2"/>
      <c r="F5" s="2"/>
      <c r="G5" s="2"/>
      <c r="H5" s="2"/>
      <c r="I5" s="2"/>
      <c r="J5" s="2"/>
      <c r="K5" s="2"/>
      <c r="L5" s="2"/>
      <c r="M5" s="2"/>
      <c r="N5" s="2"/>
      <c r="O5" s="2"/>
      <c r="P5" s="2"/>
      <c r="Q5" s="2"/>
      <c r="R5" s="2"/>
      <c r="S5" s="2"/>
      <c r="T5" s="2"/>
      <c r="U5" s="2"/>
      <c r="V5" s="2"/>
      <c r="W5" s="2"/>
      <c r="X5" s="2"/>
      <c r="Y5" s="2"/>
      <c r="Z5" s="2"/>
    </row>
    <row r="6">
      <c r="A6" s="4" t="s">
        <v>5</v>
      </c>
      <c r="B6" s="5" t="s">
        <v>205</v>
      </c>
      <c r="C6" s="6"/>
      <c r="D6" s="2"/>
      <c r="E6" s="2"/>
      <c r="F6" s="2"/>
      <c r="G6" s="2"/>
      <c r="H6" s="2"/>
      <c r="I6" s="2"/>
      <c r="J6" s="2"/>
      <c r="K6" s="2"/>
      <c r="L6" s="2"/>
      <c r="M6" s="2"/>
      <c r="N6" s="2"/>
      <c r="O6" s="2"/>
      <c r="P6" s="2"/>
      <c r="Q6" s="2"/>
      <c r="R6" s="2"/>
      <c r="S6" s="2"/>
      <c r="T6" s="2"/>
      <c r="U6" s="2"/>
      <c r="V6" s="2"/>
      <c r="W6" s="2"/>
      <c r="X6" s="2"/>
      <c r="Y6" s="2"/>
      <c r="Z6" s="2"/>
    </row>
    <row r="7">
      <c r="A7" s="4" t="s">
        <v>7</v>
      </c>
      <c r="B7" s="5" t="s">
        <v>206</v>
      </c>
      <c r="C7" s="6"/>
      <c r="D7" s="2"/>
      <c r="E7" s="2"/>
      <c r="F7" s="2"/>
      <c r="G7" s="2"/>
      <c r="H7" s="2"/>
      <c r="I7" s="2"/>
      <c r="J7" s="2"/>
      <c r="K7" s="2"/>
      <c r="L7" s="2"/>
      <c r="M7" s="2"/>
      <c r="N7" s="2"/>
      <c r="O7" s="2"/>
      <c r="P7" s="2"/>
      <c r="Q7" s="2"/>
      <c r="R7" s="2"/>
      <c r="S7" s="2"/>
      <c r="T7" s="2"/>
      <c r="U7" s="2"/>
      <c r="V7" s="2"/>
      <c r="W7" s="2"/>
      <c r="X7" s="2"/>
      <c r="Y7" s="2"/>
      <c r="Z7" s="2"/>
    </row>
    <row r="8">
      <c r="A8" s="4" t="s">
        <v>8</v>
      </c>
      <c r="B8" s="47">
        <v>45448.0</v>
      </c>
      <c r="C8" s="6"/>
      <c r="D8" s="2"/>
      <c r="E8" s="2"/>
      <c r="F8" s="2"/>
      <c r="G8" s="2"/>
      <c r="H8" s="2"/>
      <c r="I8" s="2"/>
      <c r="J8" s="2"/>
      <c r="K8" s="2"/>
      <c r="L8" s="2"/>
      <c r="M8" s="2"/>
      <c r="N8" s="2"/>
      <c r="O8" s="2"/>
      <c r="P8" s="2"/>
      <c r="Q8" s="2"/>
      <c r="R8" s="2"/>
      <c r="S8" s="2"/>
      <c r="T8" s="2"/>
      <c r="U8" s="2"/>
      <c r="V8" s="2"/>
      <c r="W8" s="2"/>
      <c r="X8" s="2"/>
      <c r="Y8" s="2"/>
      <c r="Z8" s="2"/>
    </row>
    <row r="9">
      <c r="A9" s="4" t="s">
        <v>9</v>
      </c>
      <c r="B9" s="5" t="s">
        <v>207</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0.0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0</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0.2558139535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208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209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41.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201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45446.0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5" t="s">
        <v>202</v>
      </c>
      <c r="B78" s="5" t="s">
        <v>205</v>
      </c>
      <c r="C78" s="6"/>
      <c r="D78" s="2"/>
      <c r="E78" s="2"/>
      <c r="F78" s="2"/>
      <c r="G78" s="2"/>
      <c r="H78" s="2"/>
      <c r="I78" s="2"/>
      <c r="J78" s="2"/>
      <c r="K78" s="2"/>
      <c r="L78" s="2"/>
      <c r="M78" s="2"/>
      <c r="N78" s="2"/>
      <c r="O78" s="2"/>
      <c r="P78" s="2"/>
      <c r="Q78" s="2"/>
      <c r="R78" s="2"/>
      <c r="S78" s="2"/>
      <c r="T78" s="2"/>
      <c r="U78" s="2"/>
      <c r="V78" s="2"/>
      <c r="W78" s="2"/>
      <c r="X78" s="2"/>
      <c r="Y78" s="2"/>
      <c r="Z78" s="2"/>
    </row>
    <row r="79">
      <c r="A79" s="35" t="s">
        <v>210</v>
      </c>
      <c r="B79" s="5" t="s">
        <v>206</v>
      </c>
      <c r="C79" s="6"/>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211</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212</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213</v>
      </c>
      <c r="C5" s="6"/>
      <c r="D5" s="2"/>
      <c r="E5" s="2"/>
      <c r="F5" s="2"/>
      <c r="G5" s="2"/>
      <c r="H5" s="2"/>
      <c r="I5" s="2"/>
      <c r="J5" s="2"/>
      <c r="K5" s="2"/>
      <c r="L5" s="2"/>
      <c r="M5" s="2"/>
      <c r="N5" s="2"/>
      <c r="O5" s="2"/>
      <c r="P5" s="2"/>
      <c r="Q5" s="2"/>
      <c r="R5" s="2"/>
      <c r="S5" s="2"/>
      <c r="T5" s="2"/>
      <c r="U5" s="2"/>
      <c r="V5" s="2"/>
      <c r="W5" s="2"/>
      <c r="X5" s="2"/>
      <c r="Y5" s="2"/>
      <c r="Z5" s="2"/>
    </row>
    <row r="6">
      <c r="A6" s="4" t="s">
        <v>5</v>
      </c>
      <c r="B6" s="5" t="s">
        <v>214</v>
      </c>
      <c r="C6" s="6"/>
      <c r="D6" s="2"/>
      <c r="E6" s="2"/>
      <c r="F6" s="2"/>
      <c r="G6" s="2"/>
      <c r="H6" s="2"/>
      <c r="I6" s="2"/>
      <c r="J6" s="2"/>
      <c r="K6" s="2"/>
      <c r="L6" s="2"/>
      <c r="M6" s="2"/>
      <c r="N6" s="2"/>
      <c r="O6" s="2"/>
      <c r="P6" s="2"/>
      <c r="Q6" s="2"/>
      <c r="R6" s="2"/>
      <c r="S6" s="2"/>
      <c r="T6" s="2"/>
      <c r="U6" s="2"/>
      <c r="V6" s="2"/>
      <c r="W6" s="2"/>
      <c r="X6" s="2"/>
      <c r="Y6" s="2"/>
      <c r="Z6" s="2"/>
    </row>
    <row r="7">
      <c r="A7" s="4" t="s">
        <v>7</v>
      </c>
      <c r="B7" s="5" t="s">
        <v>215</v>
      </c>
      <c r="C7" s="6"/>
      <c r="D7" s="2"/>
      <c r="E7" s="2"/>
      <c r="F7" s="2"/>
      <c r="G7" s="2"/>
      <c r="H7" s="2"/>
      <c r="I7" s="2"/>
      <c r="J7" s="2"/>
      <c r="K7" s="2"/>
      <c r="L7" s="2"/>
      <c r="M7" s="2"/>
      <c r="N7" s="2"/>
      <c r="O7" s="2"/>
      <c r="P7" s="2"/>
      <c r="Q7" s="2"/>
      <c r="R7" s="2"/>
      <c r="S7" s="2"/>
      <c r="T7" s="2"/>
      <c r="U7" s="2"/>
      <c r="V7" s="2"/>
      <c r="W7" s="2"/>
      <c r="X7" s="2"/>
      <c r="Y7" s="2"/>
      <c r="Z7" s="2"/>
    </row>
    <row r="8">
      <c r="A8" s="4" t="s">
        <v>8</v>
      </c>
      <c r="B8" s="47">
        <v>45610.0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8</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9</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0.2093023256</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216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217</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41.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218</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5" t="s">
        <v>219</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4" t="s">
        <v>5</v>
      </c>
      <c r="B78" s="5" t="s">
        <v>214</v>
      </c>
      <c r="C78" s="6"/>
      <c r="D78" s="2"/>
      <c r="E78" s="2"/>
      <c r="F78" s="2"/>
      <c r="G78" s="2"/>
      <c r="H78" s="2"/>
      <c r="I78" s="2"/>
      <c r="J78" s="2"/>
      <c r="K78" s="2"/>
      <c r="L78" s="2"/>
      <c r="M78" s="2"/>
      <c r="N78" s="2"/>
      <c r="O78" s="2"/>
      <c r="P78" s="2"/>
      <c r="Q78" s="2"/>
      <c r="R78" s="2"/>
      <c r="S78" s="2"/>
      <c r="T78" s="2"/>
      <c r="U78" s="2"/>
      <c r="V78" s="2"/>
      <c r="W78" s="2"/>
      <c r="X78" s="2"/>
      <c r="Y78" s="2"/>
      <c r="Z78" s="2"/>
    </row>
    <row r="79">
      <c r="A79" s="4" t="s">
        <v>7</v>
      </c>
      <c r="B79" s="5" t="s">
        <v>215</v>
      </c>
      <c r="C79" s="6"/>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211</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212</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4" t="s">
        <v>5</v>
      </c>
      <c r="B6" s="5" t="s">
        <v>220</v>
      </c>
      <c r="C6" s="6"/>
      <c r="D6" s="2"/>
      <c r="E6" s="2"/>
      <c r="F6" s="2"/>
      <c r="G6" s="2"/>
      <c r="H6" s="2"/>
      <c r="I6" s="2"/>
      <c r="J6" s="2"/>
      <c r="K6" s="2"/>
      <c r="L6" s="2"/>
      <c r="M6" s="2"/>
      <c r="N6" s="2"/>
      <c r="O6" s="2"/>
      <c r="P6" s="2"/>
      <c r="Q6" s="2"/>
      <c r="R6" s="2"/>
      <c r="S6" s="2"/>
      <c r="T6" s="2"/>
      <c r="U6" s="2"/>
      <c r="V6" s="2"/>
      <c r="W6" s="2"/>
      <c r="X6" s="2"/>
      <c r="Y6" s="2"/>
      <c r="Z6" s="2"/>
    </row>
    <row r="7">
      <c r="A7" s="4" t="s">
        <v>7</v>
      </c>
      <c r="B7" s="5" t="s">
        <v>221</v>
      </c>
      <c r="C7" s="6"/>
      <c r="D7" s="2"/>
      <c r="E7" s="2"/>
      <c r="F7" s="2"/>
      <c r="G7" s="2"/>
      <c r="H7" s="2"/>
      <c r="I7" s="2"/>
      <c r="J7" s="2"/>
      <c r="K7" s="2"/>
      <c r="L7" s="2"/>
      <c r="M7" s="2"/>
      <c r="N7" s="2"/>
      <c r="O7" s="2"/>
      <c r="P7" s="2"/>
      <c r="Q7" s="2"/>
      <c r="R7" s="2"/>
      <c r="S7" s="2"/>
      <c r="T7" s="2"/>
      <c r="U7" s="2"/>
      <c r="V7" s="2"/>
      <c r="W7" s="2"/>
      <c r="X7" s="2"/>
      <c r="Y7" s="2"/>
      <c r="Z7" s="2"/>
    </row>
    <row r="8">
      <c r="A8" s="4" t="s">
        <v>8</v>
      </c>
      <c r="B8" s="47">
        <v>45449.0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5</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222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10</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0.2325581395</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223</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224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115.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225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45446.0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5" t="s">
        <v>202</v>
      </c>
      <c r="B78" s="5" t="s">
        <v>220</v>
      </c>
      <c r="C78" s="6"/>
      <c r="D78" s="2"/>
      <c r="E78" s="2"/>
      <c r="F78" s="2"/>
      <c r="G78" s="2"/>
      <c r="H78" s="2"/>
      <c r="I78" s="2"/>
      <c r="J78" s="2"/>
      <c r="K78" s="2"/>
      <c r="L78" s="2"/>
      <c r="M78" s="2"/>
      <c r="N78" s="2"/>
      <c r="O78" s="2"/>
      <c r="P78" s="2"/>
      <c r="Q78" s="2"/>
      <c r="R78" s="2"/>
      <c r="S78" s="2"/>
      <c r="T78" s="2"/>
      <c r="U78" s="2"/>
      <c r="V78" s="2"/>
      <c r="W78" s="2"/>
      <c r="X78" s="2"/>
      <c r="Y78" s="2"/>
      <c r="Z78" s="2"/>
    </row>
    <row r="79">
      <c r="A79" s="35" t="s">
        <v>210</v>
      </c>
      <c r="B79" s="5" t="s">
        <v>221</v>
      </c>
      <c r="C79" s="6"/>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211</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212</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4" t="s">
        <v>5</v>
      </c>
      <c r="B6" s="5" t="s">
        <v>220</v>
      </c>
      <c r="C6" s="6"/>
      <c r="D6" s="2"/>
      <c r="E6" s="2"/>
      <c r="F6" s="2"/>
      <c r="G6" s="2"/>
      <c r="H6" s="2"/>
      <c r="I6" s="2"/>
      <c r="J6" s="2"/>
      <c r="K6" s="2"/>
      <c r="L6" s="2"/>
      <c r="M6" s="2"/>
      <c r="N6" s="2"/>
      <c r="O6" s="2"/>
      <c r="P6" s="2"/>
      <c r="Q6" s="2"/>
      <c r="R6" s="2"/>
      <c r="S6" s="2"/>
      <c r="T6" s="2"/>
      <c r="U6" s="2"/>
      <c r="V6" s="2"/>
      <c r="W6" s="2"/>
      <c r="X6" s="2"/>
      <c r="Y6" s="2"/>
      <c r="Z6" s="2"/>
    </row>
    <row r="7">
      <c r="A7" s="4" t="s">
        <v>7</v>
      </c>
      <c r="B7" s="5" t="s">
        <v>226</v>
      </c>
      <c r="C7" s="6"/>
      <c r="D7" s="2"/>
      <c r="E7" s="2"/>
      <c r="F7" s="2"/>
      <c r="G7" s="2"/>
      <c r="H7" s="2"/>
      <c r="I7" s="2"/>
      <c r="J7" s="2"/>
      <c r="K7" s="2"/>
      <c r="L7" s="2"/>
      <c r="M7" s="2"/>
      <c r="N7" s="2"/>
      <c r="O7" s="2"/>
      <c r="P7" s="2"/>
      <c r="Q7" s="2"/>
      <c r="R7" s="2"/>
      <c r="S7" s="2"/>
      <c r="T7" s="2"/>
      <c r="U7" s="2"/>
      <c r="V7" s="2"/>
      <c r="W7" s="2"/>
      <c r="X7" s="2"/>
      <c r="Y7" s="2"/>
      <c r="Z7" s="2"/>
    </row>
    <row r="8">
      <c r="A8" s="4" t="s">
        <v>8</v>
      </c>
      <c r="B8" s="47">
        <v>45450.0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3</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222</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55</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8</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0.1860465116</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227</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ht="49.5" customHeight="1">
      <c r="A69" s="43" t="s">
        <v>228</v>
      </c>
      <c r="B69" s="24"/>
      <c r="C69" s="25"/>
      <c r="D69" s="2"/>
      <c r="E69" s="2"/>
      <c r="F69" s="2"/>
      <c r="G69" s="2"/>
      <c r="H69" s="2"/>
      <c r="I69" s="2"/>
      <c r="J69" s="2"/>
      <c r="K69" s="2"/>
      <c r="L69" s="2"/>
      <c r="M69" s="2"/>
      <c r="N69" s="2"/>
      <c r="O69" s="2"/>
      <c r="P69" s="2"/>
      <c r="Q69" s="2"/>
      <c r="R69" s="2"/>
      <c r="S69" s="2"/>
      <c r="T69" s="2"/>
      <c r="U69" s="2"/>
      <c r="V69" s="2"/>
      <c r="W69" s="2"/>
      <c r="X69" s="2"/>
      <c r="Y69" s="2"/>
      <c r="Z69" s="2"/>
    </row>
    <row r="70" ht="44.2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115.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229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45450.0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5" t="s">
        <v>202</v>
      </c>
      <c r="B78" s="5" t="s">
        <v>220</v>
      </c>
      <c r="C78" s="6"/>
      <c r="D78" s="2"/>
      <c r="E78" s="2"/>
      <c r="F78" s="2"/>
      <c r="G78" s="2"/>
      <c r="H78" s="2"/>
      <c r="I78" s="2"/>
      <c r="J78" s="2"/>
      <c r="K78" s="2"/>
      <c r="L78" s="2"/>
      <c r="M78" s="2"/>
      <c r="N78" s="2"/>
      <c r="O78" s="2"/>
      <c r="P78" s="2"/>
      <c r="Q78" s="2"/>
      <c r="R78" s="2"/>
      <c r="S78" s="2"/>
      <c r="T78" s="2"/>
      <c r="U78" s="2"/>
      <c r="V78" s="2"/>
      <c r="W78" s="2"/>
      <c r="X78" s="2"/>
      <c r="Y78" s="2"/>
      <c r="Z78" s="2"/>
    </row>
    <row r="79">
      <c r="A79" s="35" t="s">
        <v>210</v>
      </c>
      <c r="B79" s="5" t="s">
        <v>226</v>
      </c>
      <c r="C79" s="6"/>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211</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212</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8.38"/>
    <col customWidth="1" min="3" max="3" width="14.75"/>
  </cols>
  <sheetData>
    <row r="1" ht="53.25" customHeight="1">
      <c r="A1" s="45"/>
      <c r="D1" s="2"/>
      <c r="E1" s="2"/>
      <c r="F1" s="2"/>
      <c r="G1" s="2"/>
      <c r="H1" s="2"/>
      <c r="I1" s="2"/>
      <c r="J1" s="2"/>
      <c r="K1" s="2"/>
      <c r="L1" s="2"/>
      <c r="M1" s="2"/>
      <c r="N1" s="2"/>
      <c r="O1" s="2"/>
      <c r="P1" s="2"/>
      <c r="Q1" s="2"/>
      <c r="R1" s="2"/>
      <c r="S1" s="2"/>
      <c r="T1" s="2"/>
      <c r="U1" s="2"/>
      <c r="V1" s="2"/>
      <c r="W1" s="2"/>
      <c r="X1" s="2"/>
      <c r="Y1" s="2"/>
      <c r="Z1" s="2"/>
    </row>
    <row r="2">
      <c r="A2" s="45" t="s">
        <v>0</v>
      </c>
      <c r="D2" s="2"/>
      <c r="E2" s="2"/>
      <c r="F2" s="2"/>
      <c r="G2" s="2"/>
      <c r="H2" s="2"/>
      <c r="I2" s="2"/>
      <c r="J2" s="2"/>
      <c r="K2" s="2"/>
      <c r="L2" s="2"/>
      <c r="M2" s="2"/>
      <c r="N2" s="2"/>
      <c r="O2" s="2"/>
      <c r="P2" s="2"/>
      <c r="Q2" s="2"/>
      <c r="R2" s="2"/>
      <c r="S2" s="2"/>
      <c r="T2" s="2"/>
      <c r="U2" s="2"/>
      <c r="V2" s="2"/>
      <c r="W2" s="2"/>
      <c r="X2" s="2"/>
      <c r="Y2" s="2"/>
      <c r="Z2" s="2"/>
    </row>
    <row r="3">
      <c r="A3" s="46" t="s">
        <v>1</v>
      </c>
      <c r="B3" s="9"/>
      <c r="C3" s="6"/>
      <c r="D3" s="2"/>
      <c r="E3" s="2"/>
      <c r="F3" s="2"/>
      <c r="G3" s="2"/>
      <c r="H3" s="2"/>
      <c r="I3" s="2"/>
      <c r="J3" s="2"/>
      <c r="K3" s="2"/>
      <c r="L3" s="2"/>
      <c r="M3" s="2"/>
      <c r="N3" s="2"/>
      <c r="O3" s="2"/>
      <c r="P3" s="2"/>
      <c r="Q3" s="2"/>
      <c r="R3" s="2"/>
      <c r="S3" s="2"/>
      <c r="T3" s="2"/>
      <c r="U3" s="2"/>
      <c r="V3" s="2"/>
      <c r="W3" s="2"/>
      <c r="X3" s="2"/>
      <c r="Y3" s="2"/>
      <c r="Z3" s="2"/>
    </row>
    <row r="4">
      <c r="A4" s="46" t="s">
        <v>2</v>
      </c>
      <c r="B4" s="9"/>
      <c r="C4" s="6"/>
      <c r="D4" s="2"/>
      <c r="E4" s="2"/>
      <c r="F4" s="2"/>
      <c r="G4" s="2"/>
      <c r="H4" s="2"/>
      <c r="I4" s="2"/>
      <c r="J4" s="2"/>
      <c r="K4" s="2"/>
      <c r="L4" s="2"/>
      <c r="M4" s="2"/>
      <c r="N4" s="2"/>
      <c r="O4" s="2"/>
      <c r="P4" s="2"/>
      <c r="Q4" s="2"/>
      <c r="R4" s="2"/>
      <c r="S4" s="2"/>
      <c r="T4" s="2"/>
      <c r="U4" s="2"/>
      <c r="V4" s="2"/>
      <c r="W4" s="2"/>
      <c r="X4" s="2"/>
      <c r="Y4" s="2"/>
      <c r="Z4" s="2"/>
    </row>
    <row r="5">
      <c r="A5" s="4" t="s">
        <v>3</v>
      </c>
      <c r="B5" s="5" t="s">
        <v>230</v>
      </c>
      <c r="C5" s="6"/>
      <c r="D5" s="2"/>
      <c r="E5" s="2"/>
      <c r="F5" s="2"/>
      <c r="G5" s="2"/>
      <c r="H5" s="2"/>
      <c r="I5" s="2"/>
      <c r="J5" s="2"/>
      <c r="K5" s="2"/>
      <c r="L5" s="2"/>
      <c r="M5" s="2"/>
      <c r="N5" s="2"/>
      <c r="O5" s="2"/>
      <c r="P5" s="2"/>
      <c r="Q5" s="2"/>
      <c r="R5" s="2"/>
      <c r="S5" s="2"/>
      <c r="T5" s="2"/>
      <c r="U5" s="2"/>
      <c r="V5" s="2"/>
      <c r="W5" s="2"/>
      <c r="X5" s="2"/>
      <c r="Y5" s="2"/>
      <c r="Z5" s="2"/>
    </row>
    <row r="6">
      <c r="A6" s="4" t="s">
        <v>5</v>
      </c>
      <c r="B6" s="5" t="s">
        <v>231</v>
      </c>
      <c r="C6" s="6"/>
      <c r="D6" s="2"/>
      <c r="E6" s="2"/>
      <c r="F6" s="2"/>
      <c r="G6" s="2"/>
      <c r="H6" s="2"/>
      <c r="I6" s="2"/>
      <c r="J6" s="2"/>
      <c r="K6" s="2"/>
      <c r="L6" s="2"/>
      <c r="M6" s="2"/>
      <c r="N6" s="2"/>
      <c r="O6" s="2"/>
      <c r="P6" s="2"/>
      <c r="Q6" s="2"/>
      <c r="R6" s="2"/>
      <c r="S6" s="2"/>
      <c r="T6" s="2"/>
      <c r="U6" s="2"/>
      <c r="V6" s="2"/>
      <c r="W6" s="2"/>
      <c r="X6" s="2"/>
      <c r="Y6" s="2"/>
      <c r="Z6" s="2"/>
    </row>
    <row r="7">
      <c r="A7" s="4" t="s">
        <v>7</v>
      </c>
      <c r="B7" s="5" t="s">
        <v>232</v>
      </c>
      <c r="C7" s="6"/>
      <c r="D7" s="2"/>
      <c r="E7" s="2"/>
      <c r="F7" s="2"/>
      <c r="G7" s="2"/>
      <c r="H7" s="2"/>
      <c r="I7" s="2"/>
      <c r="J7" s="2"/>
      <c r="K7" s="2"/>
      <c r="L7" s="2"/>
      <c r="M7" s="2"/>
      <c r="N7" s="2"/>
      <c r="O7" s="2"/>
      <c r="P7" s="2"/>
      <c r="Q7" s="2"/>
      <c r="R7" s="2"/>
      <c r="S7" s="2"/>
      <c r="T7" s="2"/>
      <c r="U7" s="2"/>
      <c r="V7" s="2"/>
      <c r="W7" s="2"/>
      <c r="X7" s="2"/>
      <c r="Y7" s="2"/>
      <c r="Z7" s="2"/>
    </row>
    <row r="8">
      <c r="A8" s="4" t="s">
        <v>8</v>
      </c>
      <c r="B8" s="47">
        <v>45454.0</v>
      </c>
      <c r="C8" s="6"/>
      <c r="D8" s="2"/>
      <c r="E8" s="2"/>
      <c r="F8" s="2"/>
      <c r="G8" s="2"/>
      <c r="H8" s="2"/>
      <c r="I8" s="2"/>
      <c r="J8" s="2"/>
      <c r="K8" s="2"/>
      <c r="L8" s="2"/>
      <c r="M8" s="2"/>
      <c r="N8" s="2"/>
      <c r="O8" s="2"/>
      <c r="P8" s="2"/>
      <c r="Q8" s="2"/>
      <c r="R8" s="2"/>
      <c r="S8" s="2"/>
      <c r="T8" s="2"/>
      <c r="U8" s="2"/>
      <c r="V8" s="2"/>
      <c r="W8" s="2"/>
      <c r="X8" s="2"/>
      <c r="Y8" s="2"/>
      <c r="Z8" s="2"/>
    </row>
    <row r="9">
      <c r="A9" s="4" t="s">
        <v>9</v>
      </c>
      <c r="B9" s="5" t="s">
        <v>84</v>
      </c>
      <c r="C9" s="6"/>
      <c r="D9" s="2"/>
      <c r="E9" s="2"/>
      <c r="F9" s="2"/>
      <c r="G9" s="2"/>
      <c r="H9" s="2"/>
      <c r="I9" s="2"/>
      <c r="J9" s="2"/>
      <c r="K9" s="2"/>
      <c r="L9" s="2"/>
      <c r="M9" s="2"/>
      <c r="N9" s="2"/>
      <c r="O9" s="2"/>
      <c r="P9" s="2"/>
      <c r="Q9" s="2"/>
      <c r="R9" s="2"/>
      <c r="S9" s="2"/>
      <c r="T9" s="2"/>
      <c r="U9" s="2"/>
      <c r="V9" s="2"/>
      <c r="W9" s="2"/>
      <c r="X9" s="2"/>
      <c r="Y9" s="2"/>
      <c r="Z9" s="2"/>
    </row>
    <row r="10">
      <c r="A10" s="8" t="s">
        <v>107</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11</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12</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108</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14</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15</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16</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17</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18</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19</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20</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21</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22</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23</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24</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25</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26</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182</v>
      </c>
      <c r="B27" s="6"/>
      <c r="C27" s="14">
        <f>SUM(C12:C26)</f>
        <v>9</v>
      </c>
      <c r="D27" s="2"/>
      <c r="E27" s="2"/>
      <c r="F27" s="2"/>
      <c r="G27" s="2"/>
      <c r="H27" s="2"/>
      <c r="I27" s="2"/>
      <c r="J27" s="2"/>
      <c r="K27" s="2"/>
      <c r="L27" s="2"/>
      <c r="M27" s="2"/>
      <c r="N27" s="2"/>
      <c r="O27" s="2"/>
      <c r="P27" s="2"/>
      <c r="Q27" s="2"/>
      <c r="R27" s="2"/>
      <c r="S27" s="2"/>
      <c r="T27" s="2"/>
      <c r="U27" s="2"/>
      <c r="V27" s="2"/>
      <c r="W27" s="2"/>
      <c r="X27" s="2"/>
      <c r="Y27" s="2"/>
      <c r="Z27" s="2"/>
    </row>
    <row r="28">
      <c r="A28" s="10" t="s">
        <v>28</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29</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30</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31</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32</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33</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34</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183</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35</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36</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37</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38</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39</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40</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41</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42</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184</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43</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44</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45</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46</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47</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48</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49</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50</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51</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222</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53</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54</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233</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56</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57</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58</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59</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185</v>
      </c>
      <c r="B62" s="6"/>
      <c r="C62" s="12">
        <f>SUM(C46:C61)</f>
        <v>6</v>
      </c>
      <c r="D62" s="2"/>
      <c r="E62" s="2"/>
      <c r="F62" s="2"/>
      <c r="G62" s="2"/>
      <c r="H62" s="2"/>
      <c r="I62" s="2"/>
      <c r="J62" s="2"/>
      <c r="K62" s="2"/>
      <c r="L62" s="2"/>
      <c r="M62" s="2"/>
      <c r="N62" s="2"/>
      <c r="O62" s="2"/>
      <c r="P62" s="2"/>
      <c r="Q62" s="2"/>
      <c r="R62" s="2"/>
      <c r="S62" s="2"/>
      <c r="T62" s="2"/>
      <c r="U62" s="2"/>
      <c r="V62" s="2"/>
      <c r="W62" s="2"/>
      <c r="X62" s="2"/>
      <c r="Y62" s="2"/>
      <c r="Z62" s="2"/>
    </row>
    <row r="63">
      <c r="A63" s="19" t="s">
        <v>186</v>
      </c>
      <c r="B63" s="6"/>
      <c r="C63" s="20">
        <f>SUM(C62+C44+C35+C27)</f>
        <v>15</v>
      </c>
      <c r="D63" s="2"/>
      <c r="E63" s="2"/>
      <c r="F63" s="2"/>
      <c r="G63" s="2"/>
      <c r="H63" s="2"/>
      <c r="I63" s="2"/>
      <c r="J63" s="2"/>
      <c r="K63" s="2"/>
      <c r="L63" s="2"/>
      <c r="M63" s="2"/>
      <c r="N63" s="2"/>
      <c r="O63" s="2"/>
      <c r="P63" s="2"/>
      <c r="Q63" s="2"/>
      <c r="R63" s="2"/>
      <c r="S63" s="2"/>
      <c r="T63" s="2"/>
      <c r="U63" s="2"/>
      <c r="V63" s="2"/>
      <c r="W63" s="2"/>
      <c r="X63" s="2"/>
      <c r="Y63" s="2"/>
      <c r="Z63" s="2"/>
    </row>
    <row r="64">
      <c r="A64" s="18" t="s">
        <v>61</v>
      </c>
      <c r="B64" s="6"/>
      <c r="C64" s="21">
        <f>(C63/43)</f>
        <v>0.3488372093</v>
      </c>
      <c r="D64" s="2"/>
      <c r="E64" s="2"/>
      <c r="F64" s="2"/>
      <c r="G64" s="2"/>
      <c r="H64" s="2"/>
      <c r="I64" s="2"/>
      <c r="J64" s="2"/>
      <c r="K64" s="2"/>
      <c r="L64" s="2"/>
      <c r="M64" s="2"/>
      <c r="N64" s="2"/>
      <c r="O64" s="2"/>
      <c r="P64" s="2"/>
      <c r="Q64" s="2"/>
      <c r="R64" s="2"/>
      <c r="S64" s="2"/>
      <c r="T64" s="2"/>
      <c r="U64" s="2"/>
      <c r="V64" s="2"/>
      <c r="W64" s="2"/>
      <c r="X64" s="2"/>
      <c r="Y64" s="2"/>
      <c r="Z64" s="2"/>
    </row>
    <row r="65">
      <c r="A65" s="22" t="s">
        <v>62</v>
      </c>
      <c r="B65" s="9"/>
      <c r="C65" s="6"/>
      <c r="D65" s="2"/>
      <c r="E65" s="2"/>
      <c r="F65" s="2"/>
      <c r="G65" s="2"/>
      <c r="H65" s="2"/>
      <c r="I65" s="2"/>
      <c r="J65" s="2"/>
      <c r="K65" s="2"/>
      <c r="L65" s="2"/>
      <c r="M65" s="2"/>
      <c r="N65" s="2"/>
      <c r="O65" s="2"/>
      <c r="P65" s="2"/>
      <c r="Q65" s="2"/>
      <c r="R65" s="2"/>
      <c r="S65" s="2"/>
      <c r="T65" s="2"/>
      <c r="U65" s="2"/>
      <c r="V65" s="2"/>
      <c r="W65" s="2"/>
      <c r="X65" s="2"/>
      <c r="Y65" s="2"/>
      <c r="Z65" s="2"/>
    </row>
    <row r="66">
      <c r="A66" s="43" t="s">
        <v>234</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3" t="s">
        <v>224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115.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4" t="s">
        <v>235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3.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66</v>
      </c>
      <c r="B75" s="36">
        <v>45457.0</v>
      </c>
      <c r="C75" s="6"/>
      <c r="D75" s="2"/>
      <c r="E75" s="2"/>
      <c r="F75" s="2"/>
      <c r="G75" s="2"/>
      <c r="H75" s="2"/>
      <c r="I75" s="2"/>
      <c r="J75" s="2"/>
      <c r="K75" s="2"/>
      <c r="L75" s="2"/>
      <c r="M75" s="2"/>
      <c r="N75" s="2"/>
      <c r="O75" s="2"/>
      <c r="P75" s="2"/>
      <c r="Q75" s="2"/>
      <c r="R75" s="2"/>
      <c r="S75" s="2"/>
      <c r="T75" s="2"/>
      <c r="U75" s="2"/>
      <c r="V75" s="2"/>
      <c r="W75" s="2"/>
      <c r="X75" s="2"/>
      <c r="Y75" s="2"/>
      <c r="Z75" s="2"/>
    </row>
    <row r="76">
      <c r="A76" s="10" t="s">
        <v>67</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68</v>
      </c>
      <c r="B77" s="4" t="s">
        <v>69</v>
      </c>
      <c r="C77" s="4" t="s">
        <v>70</v>
      </c>
      <c r="D77" s="2"/>
      <c r="E77" s="2"/>
      <c r="F77" s="2"/>
      <c r="G77" s="2"/>
      <c r="H77" s="2"/>
      <c r="I77" s="2"/>
      <c r="J77" s="2"/>
      <c r="K77" s="2"/>
      <c r="L77" s="2"/>
      <c r="M77" s="2"/>
      <c r="N77" s="2"/>
      <c r="O77" s="2"/>
      <c r="P77" s="2"/>
      <c r="Q77" s="2"/>
      <c r="R77" s="2"/>
      <c r="S77" s="2"/>
      <c r="T77" s="2"/>
      <c r="U77" s="2"/>
      <c r="V77" s="2"/>
      <c r="W77" s="2"/>
      <c r="X77" s="2"/>
      <c r="Y77" s="2"/>
      <c r="Z77" s="2"/>
    </row>
    <row r="78">
      <c r="A78" s="35" t="s">
        <v>202</v>
      </c>
      <c r="B78" s="5" t="s">
        <v>231</v>
      </c>
      <c r="C78" s="6"/>
      <c r="D78" s="2"/>
      <c r="E78" s="2"/>
      <c r="F78" s="2"/>
      <c r="G78" s="2"/>
      <c r="H78" s="2"/>
      <c r="I78" s="2"/>
      <c r="J78" s="2"/>
      <c r="K78" s="2"/>
      <c r="L78" s="2"/>
      <c r="M78" s="2"/>
      <c r="N78" s="2"/>
      <c r="O78" s="2"/>
      <c r="P78" s="2"/>
      <c r="Q78" s="2"/>
      <c r="R78" s="2"/>
      <c r="S78" s="2"/>
      <c r="T78" s="2"/>
      <c r="U78" s="2"/>
      <c r="V78" s="2"/>
      <c r="W78" s="2"/>
      <c r="X78" s="2"/>
      <c r="Y78" s="2"/>
      <c r="Z78" s="2"/>
    </row>
    <row r="79">
      <c r="A79" s="35" t="s">
        <v>210</v>
      </c>
      <c r="B79" s="5" t="s">
        <v>232</v>
      </c>
      <c r="C79" s="6"/>
      <c r="D79" s="2"/>
      <c r="E79" s="2"/>
      <c r="F79" s="2"/>
      <c r="G79" s="2"/>
      <c r="H79" s="2"/>
      <c r="I79" s="2"/>
      <c r="J79" s="2"/>
      <c r="K79" s="2"/>
      <c r="L79" s="2"/>
      <c r="M79" s="2"/>
      <c r="N79" s="2"/>
      <c r="O79" s="2"/>
      <c r="P79" s="2"/>
      <c r="Q79" s="2"/>
      <c r="R79" s="2"/>
      <c r="S79" s="2"/>
      <c r="T79" s="2"/>
      <c r="U79" s="2"/>
      <c r="V79" s="2"/>
      <c r="W79" s="2"/>
      <c r="X79" s="2"/>
      <c r="Y79" s="2"/>
      <c r="Z79" s="2"/>
    </row>
    <row r="80">
      <c r="A80" s="35" t="s">
        <v>194</v>
      </c>
      <c r="B80" s="35"/>
      <c r="C80" s="34"/>
      <c r="D80" s="2"/>
      <c r="E80" s="2"/>
      <c r="F80" s="2"/>
      <c r="G80" s="2"/>
      <c r="H80" s="2"/>
      <c r="I80" s="2"/>
      <c r="J80" s="2"/>
      <c r="K80" s="2"/>
      <c r="L80" s="2"/>
      <c r="M80" s="2"/>
      <c r="N80" s="2"/>
      <c r="O80" s="2"/>
      <c r="P80" s="2"/>
      <c r="Q80" s="2"/>
      <c r="R80" s="2"/>
      <c r="S80" s="2"/>
      <c r="T80" s="2"/>
      <c r="U80" s="2"/>
      <c r="V80" s="2"/>
      <c r="W80" s="2"/>
      <c r="X80" s="2"/>
      <c r="Y80" s="2"/>
      <c r="Z80" s="2"/>
    </row>
    <row r="81">
      <c r="A81" s="4" t="s">
        <v>71</v>
      </c>
      <c r="B81" s="4" t="s">
        <v>69</v>
      </c>
      <c r="C81" s="4" t="s">
        <v>70</v>
      </c>
      <c r="D81" s="2"/>
      <c r="E81" s="2"/>
      <c r="F81" s="2"/>
      <c r="G81" s="2"/>
      <c r="H81" s="2"/>
      <c r="I81" s="2"/>
      <c r="J81" s="2"/>
      <c r="K81" s="2"/>
      <c r="L81" s="2"/>
      <c r="M81" s="2"/>
      <c r="N81" s="2"/>
      <c r="O81" s="2"/>
      <c r="P81" s="2"/>
      <c r="Q81" s="2"/>
      <c r="R81" s="2"/>
      <c r="S81" s="2"/>
      <c r="T81" s="2"/>
      <c r="U81" s="2"/>
      <c r="V81" s="2"/>
      <c r="W81" s="2"/>
      <c r="X81" s="2"/>
      <c r="Y81" s="2"/>
      <c r="Z81" s="2"/>
    </row>
    <row r="82">
      <c r="A82" s="35" t="s">
        <v>203</v>
      </c>
      <c r="B82" s="35" t="s">
        <v>211</v>
      </c>
      <c r="C82" s="34"/>
      <c r="D82" s="2"/>
      <c r="E82" s="2"/>
      <c r="F82" s="2"/>
      <c r="G82" s="2"/>
      <c r="H82" s="2"/>
      <c r="I82" s="2"/>
      <c r="J82" s="2"/>
      <c r="K82" s="2"/>
      <c r="L82" s="2"/>
      <c r="M82" s="2"/>
      <c r="N82" s="2"/>
      <c r="O82" s="2"/>
      <c r="P82" s="2"/>
      <c r="Q82" s="2"/>
      <c r="R82" s="2"/>
      <c r="S82" s="2"/>
      <c r="T82" s="2"/>
      <c r="U82" s="2"/>
      <c r="V82" s="2"/>
      <c r="W82" s="2"/>
      <c r="X82" s="2"/>
      <c r="Y82" s="2"/>
      <c r="Z82" s="2"/>
    </row>
    <row r="83">
      <c r="A83" s="35" t="s">
        <v>72</v>
      </c>
      <c r="B83" s="35" t="s">
        <v>212</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88"/>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236</v>
      </c>
      <c r="D4" s="2"/>
      <c r="E4" s="2"/>
      <c r="F4" s="2"/>
      <c r="G4" s="2"/>
      <c r="H4" s="2"/>
      <c r="I4" s="2"/>
      <c r="J4" s="2"/>
      <c r="K4" s="2"/>
      <c r="L4" s="2"/>
      <c r="M4" s="2"/>
      <c r="N4" s="2"/>
      <c r="O4" s="2"/>
      <c r="P4" s="2"/>
      <c r="Q4" s="2"/>
      <c r="R4" s="2"/>
      <c r="S4" s="2"/>
      <c r="T4" s="2"/>
      <c r="U4" s="2"/>
      <c r="V4" s="2"/>
      <c r="W4" s="2"/>
      <c r="X4" s="2"/>
      <c r="Y4" s="2"/>
      <c r="Z4" s="2"/>
    </row>
    <row r="5">
      <c r="A5" s="8" t="s">
        <v>107</v>
      </c>
      <c r="B5" s="9"/>
      <c r="C5" s="6"/>
      <c r="D5" s="2"/>
      <c r="E5" s="2"/>
      <c r="F5" s="2"/>
      <c r="G5" s="2"/>
      <c r="H5" s="2"/>
      <c r="I5" s="2"/>
      <c r="J5" s="2"/>
      <c r="K5" s="2"/>
      <c r="L5" s="2"/>
      <c r="M5" s="2"/>
      <c r="N5" s="2"/>
      <c r="O5" s="2"/>
      <c r="P5" s="2"/>
      <c r="Q5" s="2"/>
      <c r="R5" s="2"/>
      <c r="S5" s="2"/>
      <c r="T5" s="2"/>
      <c r="U5" s="2"/>
      <c r="V5" s="2"/>
      <c r="W5" s="2"/>
      <c r="X5" s="2"/>
      <c r="Y5" s="2"/>
      <c r="Z5" s="2"/>
    </row>
    <row r="6">
      <c r="A6" s="10" t="s">
        <v>11</v>
      </c>
      <c r="B6" s="9"/>
      <c r="C6" s="6"/>
      <c r="D6" s="2"/>
      <c r="E6" s="2"/>
      <c r="F6" s="2"/>
      <c r="G6" s="2"/>
      <c r="H6" s="2"/>
      <c r="I6" s="2"/>
      <c r="J6" s="2"/>
      <c r="K6" s="2"/>
      <c r="L6" s="2"/>
      <c r="M6" s="2"/>
      <c r="N6" s="2"/>
      <c r="O6" s="2"/>
      <c r="P6" s="2"/>
      <c r="Q6" s="2"/>
      <c r="R6" s="2"/>
      <c r="S6" s="2"/>
      <c r="T6" s="2"/>
      <c r="U6" s="2"/>
      <c r="V6" s="2"/>
      <c r="W6" s="2"/>
      <c r="X6" s="2"/>
      <c r="Y6" s="2"/>
      <c r="Z6" s="2"/>
    </row>
    <row r="7">
      <c r="A7" s="11" t="s">
        <v>12</v>
      </c>
      <c r="B7" s="6"/>
      <c r="C7" s="12">
        <f>SUM(CEIOPDSeSa!C11+CHBHIT!C11+CEIHIT!C11)</f>
        <v>2</v>
      </c>
      <c r="D7" s="2"/>
      <c r="E7" s="2"/>
      <c r="F7" s="2"/>
      <c r="G7" s="2"/>
      <c r="H7" s="2"/>
      <c r="I7" s="2"/>
      <c r="J7" s="2"/>
      <c r="K7" s="2"/>
      <c r="L7" s="2"/>
      <c r="M7" s="2"/>
      <c r="N7" s="2"/>
      <c r="O7" s="2"/>
      <c r="P7" s="2"/>
      <c r="Q7" s="2"/>
      <c r="R7" s="2"/>
      <c r="S7" s="2"/>
      <c r="T7" s="2"/>
      <c r="U7" s="2"/>
      <c r="V7" s="2"/>
      <c r="W7" s="2"/>
      <c r="X7" s="2"/>
      <c r="Y7" s="2"/>
      <c r="Z7" s="2"/>
    </row>
    <row r="8">
      <c r="A8" s="11" t="s">
        <v>108</v>
      </c>
      <c r="B8" s="6"/>
      <c r="C8" s="12">
        <f>(CEIOPDSeSa!C12+CHBHIT!C12+CEIHIT!C12)</f>
        <v>1</v>
      </c>
      <c r="D8" s="2"/>
      <c r="E8" s="2"/>
      <c r="F8" s="2"/>
      <c r="G8" s="2"/>
      <c r="H8" s="2"/>
      <c r="I8" s="2"/>
      <c r="J8" s="2"/>
      <c r="K8" s="2"/>
      <c r="L8" s="2"/>
      <c r="M8" s="2"/>
      <c r="N8" s="2"/>
      <c r="O8" s="2"/>
      <c r="P8" s="2"/>
      <c r="Q8" s="2"/>
      <c r="R8" s="2"/>
      <c r="S8" s="2"/>
      <c r="T8" s="2"/>
      <c r="U8" s="2"/>
      <c r="V8" s="2"/>
      <c r="W8" s="2"/>
      <c r="X8" s="2"/>
      <c r="Y8" s="2"/>
      <c r="Z8" s="2"/>
    </row>
    <row r="9">
      <c r="A9" s="11" t="s">
        <v>14</v>
      </c>
      <c r="B9" s="6"/>
      <c r="C9" s="12">
        <f>(CEIOPDSeSa!C13+CHBHIT!C13+CEIHIT!C13)</f>
        <v>2</v>
      </c>
      <c r="D9" s="2"/>
      <c r="E9" s="2"/>
      <c r="F9" s="2"/>
      <c r="G9" s="2"/>
      <c r="H9" s="2"/>
      <c r="I9" s="2"/>
      <c r="J9" s="2"/>
      <c r="K9" s="2"/>
      <c r="L9" s="2"/>
      <c r="M9" s="2"/>
      <c r="N9" s="2"/>
      <c r="O9" s="2"/>
      <c r="P9" s="2"/>
      <c r="Q9" s="2"/>
      <c r="R9" s="2"/>
      <c r="S9" s="2"/>
      <c r="T9" s="2"/>
      <c r="U9" s="2"/>
      <c r="V9" s="2"/>
      <c r="W9" s="2"/>
      <c r="X9" s="2"/>
      <c r="Y9" s="2"/>
      <c r="Z9" s="2"/>
    </row>
    <row r="10">
      <c r="A10" s="11" t="s">
        <v>15</v>
      </c>
      <c r="B10" s="6"/>
      <c r="C10" s="12">
        <f>(CEIOPDSeSa!C14+CHBHIT!C14+CEIHIT!C14)</f>
        <v>2</v>
      </c>
      <c r="D10" s="2"/>
      <c r="E10" s="2"/>
      <c r="F10" s="2"/>
      <c r="G10" s="2"/>
      <c r="H10" s="2"/>
      <c r="I10" s="2"/>
      <c r="J10" s="2"/>
      <c r="K10" s="2"/>
      <c r="L10" s="2"/>
      <c r="M10" s="2"/>
      <c r="N10" s="2"/>
      <c r="O10" s="2"/>
      <c r="P10" s="2"/>
      <c r="Q10" s="2"/>
      <c r="R10" s="2"/>
      <c r="S10" s="2"/>
      <c r="T10" s="2"/>
      <c r="U10" s="2"/>
      <c r="V10" s="2"/>
      <c r="W10" s="2"/>
      <c r="X10" s="2"/>
      <c r="Y10" s="2"/>
      <c r="Z10" s="2"/>
    </row>
    <row r="11">
      <c r="A11" s="11" t="s">
        <v>16</v>
      </c>
      <c r="B11" s="6"/>
      <c r="C11" s="12">
        <f>(CEIOPDSeSa!C15+CHBHIT!C15+CEIHIT!C15)</f>
        <v>2</v>
      </c>
      <c r="D11" s="2"/>
      <c r="E11" s="2"/>
      <c r="F11" s="2"/>
      <c r="G11" s="2"/>
      <c r="H11" s="2"/>
      <c r="I11" s="2"/>
      <c r="J11" s="2"/>
      <c r="K11" s="2"/>
      <c r="L11" s="2"/>
      <c r="M11" s="2"/>
      <c r="N11" s="2"/>
      <c r="O11" s="2"/>
      <c r="P11" s="2"/>
      <c r="Q11" s="2"/>
      <c r="R11" s="2"/>
      <c r="S11" s="2"/>
      <c r="T11" s="2"/>
      <c r="U11" s="2"/>
      <c r="V11" s="2"/>
      <c r="W11" s="2"/>
      <c r="X11" s="2"/>
      <c r="Y11" s="2"/>
      <c r="Z11" s="2"/>
    </row>
    <row r="12">
      <c r="A12" s="11" t="s">
        <v>17</v>
      </c>
      <c r="B12" s="6"/>
      <c r="C12" s="12">
        <f>(CEIOPDSeSa!C16+CHBHIT!C16+CEIHIT!C16)</f>
        <v>2</v>
      </c>
      <c r="D12" s="2"/>
      <c r="E12" s="2"/>
      <c r="F12" s="2"/>
      <c r="G12" s="2"/>
      <c r="H12" s="2"/>
      <c r="I12" s="2"/>
      <c r="J12" s="2"/>
      <c r="K12" s="2"/>
      <c r="L12" s="2"/>
      <c r="M12" s="2"/>
      <c r="N12" s="2"/>
      <c r="O12" s="2"/>
      <c r="P12" s="2"/>
      <c r="Q12" s="2"/>
      <c r="R12" s="2"/>
      <c r="S12" s="2"/>
      <c r="T12" s="2"/>
      <c r="U12" s="2"/>
      <c r="V12" s="2"/>
      <c r="W12" s="2"/>
      <c r="X12" s="2"/>
      <c r="Y12" s="2"/>
      <c r="Z12" s="2"/>
    </row>
    <row r="13">
      <c r="A13" s="11" t="s">
        <v>18</v>
      </c>
      <c r="B13" s="6"/>
      <c r="C13" s="12">
        <f>(CEIOPDSeSa!C17+CHBHIT!C17+CEIHIT!C17)</f>
        <v>2</v>
      </c>
      <c r="D13" s="2"/>
      <c r="E13" s="2"/>
      <c r="F13" s="2"/>
      <c r="G13" s="2"/>
      <c r="H13" s="2"/>
      <c r="I13" s="2"/>
      <c r="J13" s="2"/>
      <c r="K13" s="2"/>
      <c r="L13" s="2"/>
      <c r="M13" s="2"/>
      <c r="N13" s="2"/>
      <c r="O13" s="2"/>
      <c r="P13" s="2"/>
      <c r="Q13" s="2"/>
      <c r="R13" s="2"/>
      <c r="S13" s="2"/>
      <c r="T13" s="2"/>
      <c r="U13" s="2"/>
      <c r="V13" s="2"/>
      <c r="W13" s="2"/>
      <c r="X13" s="2"/>
      <c r="Y13" s="2"/>
      <c r="Z13" s="2"/>
    </row>
    <row r="14">
      <c r="A14" s="11" t="s">
        <v>19</v>
      </c>
      <c r="B14" s="6"/>
      <c r="C14" s="12">
        <f>(CEIOPDSeSa!C18+CHBHIT!C18+CEIHIT!C18)</f>
        <v>3</v>
      </c>
      <c r="D14" s="2"/>
      <c r="E14" s="2"/>
      <c r="F14" s="2"/>
      <c r="G14" s="2"/>
      <c r="H14" s="2"/>
      <c r="I14" s="2"/>
      <c r="J14" s="2"/>
      <c r="K14" s="2"/>
      <c r="L14" s="2"/>
      <c r="M14" s="2"/>
      <c r="N14" s="2"/>
      <c r="O14" s="2"/>
      <c r="P14" s="2"/>
      <c r="Q14" s="2"/>
      <c r="R14" s="2"/>
      <c r="S14" s="2"/>
      <c r="T14" s="2"/>
      <c r="U14" s="2"/>
      <c r="V14" s="2"/>
      <c r="W14" s="2"/>
      <c r="X14" s="2"/>
      <c r="Y14" s="2"/>
      <c r="Z14" s="2"/>
    </row>
    <row r="15">
      <c r="A15" s="11" t="s">
        <v>20</v>
      </c>
      <c r="B15" s="6"/>
      <c r="C15" s="12">
        <f>(CEIOPDSeSa!C19+CHBHIT!C19+CEIHIT!C19)</f>
        <v>2</v>
      </c>
      <c r="D15" s="2"/>
      <c r="E15" s="2"/>
      <c r="F15" s="2"/>
      <c r="G15" s="2"/>
      <c r="H15" s="2"/>
      <c r="I15" s="2"/>
      <c r="J15" s="2"/>
      <c r="K15" s="2"/>
      <c r="L15" s="2"/>
      <c r="M15" s="2"/>
      <c r="N15" s="2"/>
      <c r="O15" s="2"/>
      <c r="P15" s="2"/>
      <c r="Q15" s="2"/>
      <c r="R15" s="2"/>
      <c r="S15" s="2"/>
      <c r="T15" s="2"/>
      <c r="U15" s="2"/>
      <c r="V15" s="2"/>
      <c r="W15" s="2"/>
      <c r="X15" s="2"/>
      <c r="Y15" s="2"/>
      <c r="Z15" s="2"/>
    </row>
    <row r="16">
      <c r="A16" s="11" t="s">
        <v>21</v>
      </c>
      <c r="B16" s="6"/>
      <c r="C16" s="12">
        <f>(CEIOPDSeSa!C20+CHBHIT!C20+CEIHIT!C20)</f>
        <v>2</v>
      </c>
      <c r="D16" s="2"/>
      <c r="E16" s="2"/>
      <c r="F16" s="2"/>
      <c r="G16" s="2"/>
      <c r="H16" s="2"/>
      <c r="I16" s="2"/>
      <c r="J16" s="2"/>
      <c r="K16" s="2"/>
      <c r="L16" s="2"/>
      <c r="M16" s="2"/>
      <c r="N16" s="2"/>
      <c r="O16" s="2"/>
      <c r="P16" s="2"/>
      <c r="Q16" s="2"/>
      <c r="R16" s="2"/>
      <c r="S16" s="2"/>
      <c r="T16" s="2"/>
      <c r="U16" s="2"/>
      <c r="V16" s="2"/>
      <c r="W16" s="2"/>
      <c r="X16" s="2"/>
      <c r="Y16" s="2"/>
      <c r="Z16" s="2"/>
    </row>
    <row r="17">
      <c r="A17" s="11" t="s">
        <v>22</v>
      </c>
      <c r="B17" s="6"/>
      <c r="C17" s="12">
        <f>(CEIOPDSeSa!C21+CHBHIT!C21+CEIHIT!C21)</f>
        <v>1</v>
      </c>
      <c r="D17" s="2"/>
      <c r="E17" s="2"/>
      <c r="F17" s="2"/>
      <c r="G17" s="2"/>
      <c r="H17" s="2"/>
      <c r="I17" s="2"/>
      <c r="J17" s="2"/>
      <c r="K17" s="2"/>
      <c r="L17" s="2"/>
      <c r="M17" s="2"/>
      <c r="N17" s="2"/>
      <c r="O17" s="2"/>
      <c r="P17" s="2"/>
      <c r="Q17" s="2"/>
      <c r="R17" s="2"/>
      <c r="S17" s="2"/>
      <c r="T17" s="2"/>
      <c r="U17" s="2"/>
      <c r="V17" s="2"/>
      <c r="W17" s="2"/>
      <c r="X17" s="2"/>
      <c r="Y17" s="2"/>
      <c r="Z17" s="2"/>
    </row>
    <row r="18">
      <c r="A18" s="11" t="s">
        <v>23</v>
      </c>
      <c r="B18" s="6"/>
      <c r="C18" s="12">
        <f>(CEIOPDSeSa!C22+CHBHIT!C22+CEIHIT!C22)</f>
        <v>1</v>
      </c>
      <c r="D18" s="2"/>
      <c r="E18" s="2"/>
      <c r="F18" s="2"/>
      <c r="G18" s="2"/>
      <c r="H18" s="2"/>
      <c r="I18" s="2"/>
      <c r="J18" s="2"/>
      <c r="K18" s="2"/>
      <c r="L18" s="2"/>
      <c r="M18" s="2"/>
      <c r="N18" s="2"/>
      <c r="O18" s="2"/>
      <c r="P18" s="2"/>
      <c r="Q18" s="2"/>
      <c r="R18" s="2"/>
      <c r="S18" s="2"/>
      <c r="T18" s="2"/>
      <c r="U18" s="2"/>
      <c r="V18" s="2"/>
      <c r="W18" s="2"/>
      <c r="X18" s="2"/>
      <c r="Y18" s="2"/>
      <c r="Z18" s="2"/>
    </row>
    <row r="19">
      <c r="A19" s="11" t="s">
        <v>24</v>
      </c>
      <c r="B19" s="6"/>
      <c r="C19" s="12">
        <f>(CEIOPDSeSa!C23+CHBHIT!C23+CEIHIT!C23)</f>
        <v>3</v>
      </c>
      <c r="D19" s="2"/>
      <c r="E19" s="2"/>
      <c r="F19" s="2"/>
      <c r="G19" s="2"/>
      <c r="H19" s="2"/>
      <c r="I19" s="2"/>
      <c r="J19" s="2"/>
      <c r="K19" s="2"/>
      <c r="L19" s="2"/>
      <c r="M19" s="2"/>
      <c r="N19" s="2"/>
      <c r="O19" s="2"/>
      <c r="P19" s="2"/>
      <c r="Q19" s="2"/>
      <c r="R19" s="2"/>
      <c r="S19" s="2"/>
      <c r="T19" s="2"/>
      <c r="U19" s="2"/>
      <c r="V19" s="2"/>
      <c r="W19" s="2"/>
      <c r="X19" s="2"/>
      <c r="Y19" s="2"/>
      <c r="Z19" s="2"/>
    </row>
    <row r="20">
      <c r="A20" s="11" t="s">
        <v>25</v>
      </c>
      <c r="B20" s="6"/>
      <c r="C20" s="12">
        <f>(CEIOPDSeSa!C24+CHBHIT!C24+CEIHIT!C24)</f>
        <v>2</v>
      </c>
      <c r="D20" s="2"/>
      <c r="E20" s="2"/>
      <c r="F20" s="2"/>
      <c r="G20" s="2"/>
      <c r="H20" s="2"/>
      <c r="I20" s="2"/>
      <c r="J20" s="2"/>
      <c r="K20" s="2"/>
      <c r="L20" s="2"/>
      <c r="M20" s="2"/>
      <c r="N20" s="2"/>
      <c r="O20" s="2"/>
      <c r="P20" s="2"/>
      <c r="Q20" s="2"/>
      <c r="R20" s="2"/>
      <c r="S20" s="2"/>
      <c r="T20" s="2"/>
      <c r="U20" s="2"/>
      <c r="V20" s="2"/>
      <c r="W20" s="2"/>
      <c r="X20" s="2"/>
      <c r="Y20" s="2"/>
      <c r="Z20" s="2"/>
    </row>
    <row r="21">
      <c r="A21" s="11" t="s">
        <v>26</v>
      </c>
      <c r="B21" s="6"/>
      <c r="C21" s="12">
        <f>(CEIOPDSeSa!C25+CHBHIT!C25+CEIHIT!C25)</f>
        <v>2</v>
      </c>
      <c r="D21" s="2"/>
      <c r="E21" s="2"/>
      <c r="F21" s="2"/>
      <c r="G21" s="2"/>
      <c r="H21" s="2"/>
      <c r="I21" s="2"/>
      <c r="J21" s="2"/>
      <c r="K21" s="2"/>
      <c r="L21" s="2"/>
      <c r="M21" s="2"/>
      <c r="N21" s="2"/>
      <c r="O21" s="2"/>
      <c r="P21" s="2"/>
      <c r="Q21" s="2"/>
      <c r="R21" s="2"/>
      <c r="S21" s="2"/>
      <c r="T21" s="2"/>
      <c r="U21" s="2"/>
      <c r="V21" s="2"/>
      <c r="W21" s="2"/>
      <c r="X21" s="2"/>
      <c r="Y21" s="2"/>
      <c r="Z21" s="2"/>
    </row>
    <row r="22">
      <c r="A22" s="13" t="s">
        <v>27</v>
      </c>
      <c r="B22" s="6"/>
      <c r="C22" s="14">
        <f>SUM(C7:C21)</f>
        <v>29</v>
      </c>
      <c r="D22" s="2"/>
      <c r="E22" s="2"/>
      <c r="F22" s="2"/>
      <c r="G22" s="2"/>
      <c r="H22" s="2"/>
      <c r="I22" s="2"/>
      <c r="J22" s="2"/>
      <c r="K22" s="2"/>
      <c r="L22" s="2"/>
      <c r="M22" s="2"/>
      <c r="N22" s="2"/>
      <c r="O22" s="2"/>
      <c r="P22" s="2"/>
      <c r="Q22" s="2"/>
      <c r="R22" s="2"/>
      <c r="S22" s="2"/>
      <c r="T22" s="2"/>
      <c r="U22" s="2"/>
      <c r="V22" s="2"/>
      <c r="W22" s="2"/>
      <c r="X22" s="2"/>
      <c r="Y22" s="2"/>
      <c r="Z22" s="2"/>
    </row>
    <row r="23">
      <c r="A23" s="10" t="s">
        <v>28</v>
      </c>
      <c r="B23" s="9"/>
      <c r="C23" s="6"/>
      <c r="D23" s="2"/>
      <c r="E23" s="2"/>
      <c r="F23" s="2"/>
      <c r="G23" s="2"/>
      <c r="H23" s="2"/>
      <c r="I23" s="2"/>
      <c r="J23" s="2"/>
      <c r="K23" s="2"/>
      <c r="L23" s="2"/>
      <c r="M23" s="2"/>
      <c r="N23" s="2"/>
      <c r="O23" s="2"/>
      <c r="P23" s="2"/>
      <c r="Q23" s="2"/>
      <c r="R23" s="2"/>
      <c r="S23" s="2"/>
      <c r="T23" s="2"/>
      <c r="U23" s="2"/>
      <c r="V23" s="2"/>
      <c r="W23" s="2"/>
      <c r="X23" s="2"/>
      <c r="Y23" s="2"/>
      <c r="Z23" s="2"/>
    </row>
    <row r="24">
      <c r="A24" s="11" t="s">
        <v>29</v>
      </c>
      <c r="B24" s="6"/>
      <c r="C24" s="12">
        <f>(CEIOPDSeSa!C28+CHBHIT!C28+CEIHIT!C28)</f>
        <v>0</v>
      </c>
      <c r="D24" s="2"/>
      <c r="E24" s="2"/>
      <c r="F24" s="2"/>
      <c r="G24" s="2"/>
      <c r="H24" s="2"/>
      <c r="I24" s="2"/>
      <c r="J24" s="2"/>
      <c r="K24" s="2"/>
      <c r="L24" s="2"/>
      <c r="M24" s="2"/>
      <c r="N24" s="2"/>
      <c r="O24" s="2"/>
      <c r="P24" s="2"/>
      <c r="Q24" s="2"/>
      <c r="R24" s="2"/>
      <c r="S24" s="2"/>
      <c r="T24" s="2"/>
      <c r="U24" s="2"/>
      <c r="V24" s="2"/>
      <c r="W24" s="2"/>
      <c r="X24" s="2"/>
      <c r="Y24" s="2"/>
      <c r="Z24" s="2"/>
    </row>
    <row r="25">
      <c r="A25" s="11" t="s">
        <v>30</v>
      </c>
      <c r="B25" s="6"/>
      <c r="C25" s="12">
        <f>(CEIOPDSeSa!C29+CHBHIT!C29+CEIHIT!C29)</f>
        <v>1</v>
      </c>
      <c r="D25" s="2"/>
      <c r="E25" s="2"/>
      <c r="F25" s="2"/>
      <c r="G25" s="2"/>
      <c r="H25" s="2"/>
      <c r="I25" s="2"/>
      <c r="J25" s="2"/>
      <c r="K25" s="2"/>
      <c r="L25" s="2"/>
      <c r="M25" s="2"/>
      <c r="N25" s="2"/>
      <c r="O25" s="2"/>
      <c r="P25" s="2"/>
      <c r="Q25" s="2"/>
      <c r="R25" s="2"/>
      <c r="S25" s="2"/>
      <c r="T25" s="2"/>
      <c r="U25" s="2"/>
      <c r="V25" s="2"/>
      <c r="W25" s="2"/>
      <c r="X25" s="2"/>
      <c r="Y25" s="2"/>
      <c r="Z25" s="2"/>
    </row>
    <row r="26">
      <c r="A26" s="11" t="s">
        <v>31</v>
      </c>
      <c r="B26" s="6"/>
      <c r="C26" s="12">
        <f>(CEIOPDSeSa!C30+CHBHIT!C30+CEIHIT!C30)</f>
        <v>0</v>
      </c>
      <c r="D26" s="2"/>
      <c r="E26" s="2"/>
      <c r="F26" s="2"/>
      <c r="G26" s="2"/>
      <c r="H26" s="2"/>
      <c r="I26" s="2"/>
      <c r="J26" s="2"/>
      <c r="K26" s="2"/>
      <c r="L26" s="2"/>
      <c r="M26" s="2"/>
      <c r="N26" s="2"/>
      <c r="O26" s="2"/>
      <c r="P26" s="2"/>
      <c r="Q26" s="2"/>
      <c r="R26" s="2"/>
      <c r="S26" s="2"/>
      <c r="T26" s="2"/>
      <c r="U26" s="2"/>
      <c r="V26" s="2"/>
      <c r="W26" s="2"/>
      <c r="X26" s="2"/>
      <c r="Y26" s="2"/>
      <c r="Z26" s="2"/>
    </row>
    <row r="27">
      <c r="A27" s="11" t="s">
        <v>32</v>
      </c>
      <c r="B27" s="6"/>
      <c r="C27" s="12">
        <f>(CEIOPDSeSa!C31+CHBHIT!C31+CEIHIT!C31)</f>
        <v>0</v>
      </c>
      <c r="D27" s="2"/>
      <c r="E27" s="2"/>
      <c r="F27" s="2"/>
      <c r="G27" s="2"/>
      <c r="H27" s="2"/>
      <c r="I27" s="2"/>
      <c r="J27" s="2"/>
      <c r="K27" s="2"/>
      <c r="L27" s="2"/>
      <c r="M27" s="2"/>
      <c r="N27" s="2"/>
      <c r="O27" s="2"/>
      <c r="P27" s="2"/>
      <c r="Q27" s="2"/>
      <c r="R27" s="2"/>
      <c r="S27" s="2"/>
      <c r="T27" s="2"/>
      <c r="U27" s="2"/>
      <c r="V27" s="2"/>
      <c r="W27" s="2"/>
      <c r="X27" s="2"/>
      <c r="Y27" s="2"/>
      <c r="Z27" s="2"/>
    </row>
    <row r="28">
      <c r="A28" s="11" t="s">
        <v>33</v>
      </c>
      <c r="B28" s="6"/>
      <c r="C28" s="12">
        <f>(CEIOPDSeSa!C32+CHBHIT!C32+CEIHIT!C32)</f>
        <v>0</v>
      </c>
      <c r="D28" s="2"/>
      <c r="E28" s="2"/>
      <c r="F28" s="2"/>
      <c r="G28" s="2"/>
      <c r="H28" s="2"/>
      <c r="I28" s="2"/>
      <c r="J28" s="2"/>
      <c r="K28" s="2"/>
      <c r="L28" s="2"/>
      <c r="M28" s="2"/>
      <c r="N28" s="2"/>
      <c r="O28" s="2"/>
      <c r="P28" s="2"/>
      <c r="Q28" s="2"/>
      <c r="R28" s="2"/>
      <c r="S28" s="2"/>
      <c r="T28" s="2"/>
      <c r="U28" s="2"/>
      <c r="V28" s="2"/>
      <c r="W28" s="2"/>
      <c r="X28" s="2"/>
      <c r="Y28" s="2"/>
      <c r="Z28" s="2"/>
    </row>
    <row r="29">
      <c r="A29" s="11" t="s">
        <v>34</v>
      </c>
      <c r="B29" s="6"/>
      <c r="C29" s="12">
        <f>(CEIOPDSeSa!C33+CHBHIT!C33+CEIHIT!C33)</f>
        <v>0</v>
      </c>
      <c r="D29" s="2"/>
      <c r="E29" s="2"/>
      <c r="F29" s="2"/>
      <c r="G29" s="2"/>
      <c r="H29" s="2"/>
      <c r="I29" s="2"/>
      <c r="J29" s="2"/>
      <c r="K29" s="2"/>
      <c r="L29" s="2"/>
      <c r="M29" s="2"/>
      <c r="N29" s="2"/>
      <c r="O29" s="2"/>
      <c r="P29" s="2"/>
      <c r="Q29" s="2"/>
      <c r="R29" s="2"/>
      <c r="S29" s="2"/>
      <c r="T29" s="2"/>
      <c r="U29" s="2"/>
      <c r="V29" s="2"/>
      <c r="W29" s="2"/>
      <c r="X29" s="2"/>
      <c r="Y29" s="2"/>
      <c r="Z29" s="2"/>
    </row>
    <row r="30">
      <c r="A30" s="15" t="s">
        <v>27</v>
      </c>
      <c r="B30" s="6"/>
      <c r="C30" s="16">
        <f>SUM(C24:C29)</f>
        <v>1</v>
      </c>
      <c r="D30" s="2"/>
      <c r="E30" s="2"/>
      <c r="F30" s="2"/>
      <c r="G30" s="2"/>
      <c r="H30" s="2"/>
      <c r="I30" s="2"/>
      <c r="J30" s="2"/>
      <c r="K30" s="2"/>
      <c r="L30" s="2"/>
      <c r="M30" s="2"/>
      <c r="N30" s="2"/>
      <c r="O30" s="2"/>
      <c r="P30" s="2"/>
      <c r="Q30" s="2"/>
      <c r="R30" s="2"/>
      <c r="S30" s="2"/>
      <c r="T30" s="2"/>
      <c r="U30" s="2"/>
      <c r="V30" s="2"/>
      <c r="W30" s="2"/>
      <c r="X30" s="2"/>
      <c r="Y30" s="2"/>
      <c r="Z30" s="2"/>
    </row>
    <row r="31">
      <c r="A31" s="17" t="s">
        <v>35</v>
      </c>
      <c r="B31" s="9"/>
      <c r="C31" s="6"/>
      <c r="D31" s="2"/>
      <c r="E31" s="2"/>
      <c r="F31" s="2"/>
      <c r="G31" s="2"/>
      <c r="H31" s="2"/>
      <c r="I31" s="2"/>
      <c r="J31" s="2"/>
      <c r="K31" s="2"/>
      <c r="L31" s="2"/>
      <c r="M31" s="2"/>
      <c r="N31" s="2"/>
      <c r="O31" s="2"/>
      <c r="P31" s="2"/>
      <c r="Q31" s="2"/>
      <c r="R31" s="2"/>
      <c r="S31" s="2"/>
      <c r="T31" s="2"/>
      <c r="U31" s="2"/>
      <c r="V31" s="2"/>
      <c r="W31" s="2"/>
      <c r="X31" s="2"/>
      <c r="Y31" s="2"/>
      <c r="Z31" s="2"/>
    </row>
    <row r="32">
      <c r="A32" s="11" t="s">
        <v>36</v>
      </c>
      <c r="B32" s="6"/>
      <c r="C32" s="12">
        <f>(CEIOPDSeSa!C36+CHBHIT!C36+CEIHIT!C36)</f>
        <v>2</v>
      </c>
      <c r="D32" s="2"/>
      <c r="E32" s="2"/>
      <c r="F32" s="2"/>
      <c r="G32" s="2"/>
      <c r="H32" s="2"/>
      <c r="I32" s="2"/>
      <c r="J32" s="2"/>
      <c r="K32" s="2"/>
      <c r="L32" s="2"/>
      <c r="M32" s="2"/>
      <c r="N32" s="2"/>
      <c r="O32" s="2"/>
      <c r="P32" s="2"/>
      <c r="Q32" s="2"/>
      <c r="R32" s="2"/>
      <c r="S32" s="2"/>
      <c r="T32" s="2"/>
      <c r="U32" s="2"/>
      <c r="V32" s="2"/>
      <c r="W32" s="2"/>
      <c r="X32" s="2"/>
      <c r="Y32" s="2"/>
      <c r="Z32" s="2"/>
    </row>
    <row r="33">
      <c r="A33" s="11" t="s">
        <v>37</v>
      </c>
      <c r="B33" s="6"/>
      <c r="C33" s="12">
        <f>(CEIOPDSeSa!C37+CHBHIT!C37+CEIHIT!C37)</f>
        <v>2</v>
      </c>
      <c r="D33" s="2"/>
      <c r="E33" s="2"/>
      <c r="F33" s="2"/>
      <c r="G33" s="2"/>
      <c r="H33" s="2"/>
      <c r="I33" s="2"/>
      <c r="J33" s="2"/>
      <c r="K33" s="2"/>
      <c r="L33" s="2"/>
      <c r="M33" s="2"/>
      <c r="N33" s="2"/>
      <c r="O33" s="2"/>
      <c r="P33" s="2"/>
      <c r="Q33" s="2"/>
      <c r="R33" s="2"/>
      <c r="S33" s="2"/>
      <c r="T33" s="2"/>
      <c r="U33" s="2"/>
      <c r="V33" s="2"/>
      <c r="W33" s="2"/>
      <c r="X33" s="2"/>
      <c r="Y33" s="2"/>
      <c r="Z33" s="2"/>
    </row>
    <row r="34">
      <c r="A34" s="11" t="s">
        <v>38</v>
      </c>
      <c r="B34" s="6"/>
      <c r="C34" s="12">
        <f>(CEIOPDSeSa!C38+CHBHIT!C38+CEIHIT!C38)</f>
        <v>1</v>
      </c>
      <c r="D34" s="2"/>
      <c r="E34" s="2"/>
      <c r="F34" s="2"/>
      <c r="G34" s="2"/>
      <c r="H34" s="2"/>
      <c r="I34" s="2"/>
      <c r="J34" s="2"/>
      <c r="K34" s="2"/>
      <c r="L34" s="2"/>
      <c r="M34" s="2"/>
      <c r="N34" s="2"/>
      <c r="O34" s="2"/>
      <c r="P34" s="2"/>
      <c r="Q34" s="2"/>
      <c r="R34" s="2"/>
      <c r="S34" s="2"/>
      <c r="T34" s="2"/>
      <c r="U34" s="2"/>
      <c r="V34" s="2"/>
      <c r="W34" s="2"/>
      <c r="X34" s="2"/>
      <c r="Y34" s="2"/>
      <c r="Z34" s="2"/>
    </row>
    <row r="35">
      <c r="A35" s="11" t="s">
        <v>39</v>
      </c>
      <c r="B35" s="6"/>
      <c r="C35" s="12">
        <f>(CEIOPDSeSa!C39+CHBHIT!C39+CEIHIT!C39)</f>
        <v>2</v>
      </c>
      <c r="D35" s="2"/>
      <c r="E35" s="2"/>
      <c r="F35" s="2"/>
      <c r="G35" s="2"/>
      <c r="H35" s="2"/>
      <c r="I35" s="2"/>
      <c r="J35" s="2"/>
      <c r="K35" s="2"/>
      <c r="L35" s="2"/>
      <c r="M35" s="2"/>
      <c r="N35" s="2"/>
      <c r="O35" s="2"/>
      <c r="P35" s="2"/>
      <c r="Q35" s="2"/>
      <c r="R35" s="2"/>
      <c r="S35" s="2"/>
      <c r="T35" s="2"/>
      <c r="U35" s="2"/>
      <c r="V35" s="2"/>
      <c r="W35" s="2"/>
      <c r="X35" s="2"/>
      <c r="Y35" s="2"/>
      <c r="Z35" s="2"/>
    </row>
    <row r="36">
      <c r="A36" s="11" t="s">
        <v>40</v>
      </c>
      <c r="B36" s="6"/>
      <c r="C36" s="12">
        <f>(CEIOPDSeSa!C40+CHBHIT!C40+CEIHIT!C40)</f>
        <v>1</v>
      </c>
      <c r="D36" s="2"/>
      <c r="E36" s="2"/>
      <c r="F36" s="2"/>
      <c r="G36" s="2"/>
      <c r="H36" s="2"/>
      <c r="I36" s="2"/>
      <c r="J36" s="2"/>
      <c r="K36" s="2"/>
      <c r="L36" s="2"/>
      <c r="M36" s="2"/>
      <c r="N36" s="2"/>
      <c r="O36" s="2"/>
      <c r="P36" s="2"/>
      <c r="Q36" s="2"/>
      <c r="R36" s="2"/>
      <c r="S36" s="2"/>
      <c r="T36" s="2"/>
      <c r="U36" s="2"/>
      <c r="V36" s="2"/>
      <c r="W36" s="2"/>
      <c r="X36" s="2"/>
      <c r="Y36" s="2"/>
      <c r="Z36" s="2"/>
    </row>
    <row r="37">
      <c r="A37" s="11" t="s">
        <v>41</v>
      </c>
      <c r="B37" s="6"/>
      <c r="C37" s="12">
        <f>(CEIOPDSeSa!C41+CHBHIT!C41+CEIHIT!C41)</f>
        <v>2</v>
      </c>
      <c r="D37" s="2"/>
      <c r="E37" s="2"/>
      <c r="F37" s="2"/>
      <c r="G37" s="2"/>
      <c r="H37" s="2"/>
      <c r="I37" s="2"/>
      <c r="J37" s="2"/>
      <c r="K37" s="2"/>
      <c r="L37" s="2"/>
      <c r="M37" s="2"/>
      <c r="N37" s="2"/>
      <c r="O37" s="2"/>
      <c r="P37" s="2"/>
      <c r="Q37" s="2"/>
      <c r="R37" s="2"/>
      <c r="S37" s="2"/>
      <c r="T37" s="2"/>
      <c r="U37" s="2"/>
      <c r="V37" s="2"/>
      <c r="W37" s="2"/>
      <c r="X37" s="2"/>
      <c r="Y37" s="2"/>
      <c r="Z37" s="2"/>
    </row>
    <row r="38">
      <c r="A38" s="11" t="s">
        <v>42</v>
      </c>
      <c r="B38" s="6"/>
      <c r="C38" s="12">
        <f>(CEIOPDSeSa!C42+CHBHIT!C42+CEIHIT!C42)</f>
        <v>2</v>
      </c>
      <c r="D38" s="2"/>
      <c r="E38" s="2"/>
      <c r="F38" s="2"/>
      <c r="G38" s="2"/>
      <c r="H38" s="2"/>
      <c r="I38" s="2"/>
      <c r="J38" s="2"/>
      <c r="K38" s="2"/>
      <c r="L38" s="2"/>
      <c r="M38" s="2"/>
      <c r="N38" s="2"/>
      <c r="O38" s="2"/>
      <c r="P38" s="2"/>
      <c r="Q38" s="2"/>
      <c r="R38" s="2"/>
      <c r="S38" s="2"/>
      <c r="T38" s="2"/>
      <c r="U38" s="2"/>
      <c r="V38" s="2"/>
      <c r="W38" s="2"/>
      <c r="X38" s="2"/>
      <c r="Y38" s="2"/>
      <c r="Z38" s="2"/>
    </row>
    <row r="39">
      <c r="A39" s="15" t="s">
        <v>27</v>
      </c>
      <c r="B39" s="6"/>
      <c r="C39" s="16">
        <f>SUM(C32:C38)</f>
        <v>12</v>
      </c>
      <c r="D39" s="2"/>
      <c r="E39" s="2"/>
      <c r="F39" s="2"/>
      <c r="G39" s="2"/>
      <c r="H39" s="2"/>
      <c r="I39" s="2"/>
      <c r="J39" s="2"/>
      <c r="K39" s="2"/>
      <c r="L39" s="2"/>
      <c r="M39" s="2"/>
      <c r="N39" s="2"/>
      <c r="O39" s="2"/>
      <c r="P39" s="2"/>
      <c r="Q39" s="2"/>
      <c r="R39" s="2"/>
      <c r="S39" s="2"/>
      <c r="T39" s="2"/>
      <c r="U39" s="2"/>
      <c r="V39" s="2"/>
      <c r="W39" s="2"/>
      <c r="X39" s="2"/>
      <c r="Y39" s="2"/>
      <c r="Z39" s="2"/>
    </row>
    <row r="40">
      <c r="A40" s="17" t="s">
        <v>43</v>
      </c>
      <c r="B40" s="9"/>
      <c r="C40" s="6"/>
      <c r="D40" s="2"/>
      <c r="E40" s="2"/>
      <c r="F40" s="2"/>
      <c r="G40" s="2"/>
      <c r="H40" s="2"/>
      <c r="I40" s="2"/>
      <c r="J40" s="2"/>
      <c r="K40" s="2"/>
      <c r="L40" s="2"/>
      <c r="M40" s="2"/>
      <c r="N40" s="2"/>
      <c r="O40" s="2"/>
      <c r="P40" s="2"/>
      <c r="Q40" s="2"/>
      <c r="R40" s="2"/>
      <c r="S40" s="2"/>
      <c r="T40" s="2"/>
      <c r="U40" s="2"/>
      <c r="V40" s="2"/>
      <c r="W40" s="2"/>
      <c r="X40" s="2"/>
      <c r="Y40" s="2"/>
      <c r="Z40" s="2"/>
    </row>
    <row r="41">
      <c r="A41" s="11" t="s">
        <v>44</v>
      </c>
      <c r="B41" s="6"/>
      <c r="C41" s="12">
        <f>(CEIOPDSeSa!C45+CHBHIT!C45+CEIHIT!C45)</f>
        <v>1</v>
      </c>
      <c r="D41" s="2"/>
      <c r="E41" s="2"/>
      <c r="F41" s="2"/>
      <c r="G41" s="2"/>
      <c r="H41" s="2"/>
      <c r="I41" s="2"/>
      <c r="J41" s="2"/>
      <c r="K41" s="2"/>
      <c r="L41" s="2"/>
      <c r="M41" s="2"/>
      <c r="N41" s="2"/>
      <c r="O41" s="2"/>
      <c r="P41" s="2"/>
      <c r="Q41" s="2"/>
      <c r="R41" s="2"/>
      <c r="S41" s="2"/>
      <c r="T41" s="2"/>
      <c r="U41" s="2"/>
      <c r="V41" s="2"/>
      <c r="W41" s="2"/>
      <c r="X41" s="2"/>
      <c r="Y41" s="2"/>
      <c r="Z41" s="2"/>
    </row>
    <row r="42">
      <c r="A42" s="11" t="s">
        <v>45</v>
      </c>
      <c r="B42" s="6"/>
      <c r="C42" s="12">
        <f>(CEIOPDSeSa!C46+CHBHIT!C46+CEIHIT!C46)</f>
        <v>2</v>
      </c>
      <c r="D42" s="2"/>
      <c r="E42" s="2"/>
      <c r="F42" s="2"/>
      <c r="G42" s="2"/>
      <c r="H42" s="2"/>
      <c r="I42" s="2"/>
      <c r="J42" s="2"/>
      <c r="K42" s="2"/>
      <c r="L42" s="2"/>
      <c r="M42" s="2"/>
      <c r="N42" s="2"/>
      <c r="O42" s="2"/>
      <c r="P42" s="2"/>
      <c r="Q42" s="2"/>
      <c r="R42" s="2"/>
      <c r="S42" s="2"/>
      <c r="T42" s="2"/>
      <c r="U42" s="2"/>
      <c r="V42" s="2"/>
      <c r="W42" s="2"/>
      <c r="X42" s="2"/>
      <c r="Y42" s="2"/>
      <c r="Z42" s="2"/>
    </row>
    <row r="43">
      <c r="A43" s="11" t="s">
        <v>46</v>
      </c>
      <c r="B43" s="6"/>
      <c r="C43" s="12">
        <f>(CEIOPDSeSa!C47+CHBHIT!C47+CEIHIT!C47)</f>
        <v>3</v>
      </c>
      <c r="D43" s="2"/>
      <c r="E43" s="2"/>
      <c r="F43" s="2"/>
      <c r="G43" s="2"/>
      <c r="H43" s="2"/>
      <c r="I43" s="2"/>
      <c r="J43" s="2"/>
      <c r="K43" s="2"/>
      <c r="L43" s="2"/>
      <c r="M43" s="2"/>
      <c r="N43" s="2"/>
      <c r="O43" s="2"/>
      <c r="P43" s="2"/>
      <c r="Q43" s="2"/>
      <c r="R43" s="2"/>
      <c r="S43" s="2"/>
      <c r="T43" s="2"/>
      <c r="U43" s="2"/>
      <c r="V43" s="2"/>
      <c r="W43" s="2"/>
      <c r="X43" s="2"/>
      <c r="Y43" s="2"/>
      <c r="Z43" s="2"/>
    </row>
    <row r="44">
      <c r="A44" s="11" t="s">
        <v>47</v>
      </c>
      <c r="B44" s="6"/>
      <c r="C44" s="12">
        <f>(CEIOPDSeSa!C48+CHBHIT!C48+CEIHIT!C48)</f>
        <v>1</v>
      </c>
      <c r="D44" s="2"/>
      <c r="E44" s="2"/>
      <c r="F44" s="2"/>
      <c r="G44" s="2"/>
      <c r="H44" s="2"/>
      <c r="I44" s="2"/>
      <c r="J44" s="2"/>
      <c r="K44" s="2"/>
      <c r="L44" s="2"/>
      <c r="M44" s="2"/>
      <c r="N44" s="2"/>
      <c r="O44" s="2"/>
      <c r="P44" s="2"/>
      <c r="Q44" s="2"/>
      <c r="R44" s="2"/>
      <c r="S44" s="2"/>
      <c r="T44" s="2"/>
      <c r="U44" s="2"/>
      <c r="V44" s="2"/>
      <c r="W44" s="2"/>
      <c r="X44" s="2"/>
      <c r="Y44" s="2"/>
      <c r="Z44" s="2"/>
    </row>
    <row r="45">
      <c r="A45" s="11" t="s">
        <v>48</v>
      </c>
      <c r="B45" s="6"/>
      <c r="C45" s="12">
        <f>(CEIOPDSeSa!C49+CHBHIT!C49+CEIHIT!C49)</f>
        <v>1</v>
      </c>
      <c r="D45" s="2"/>
      <c r="E45" s="2"/>
      <c r="F45" s="2"/>
      <c r="G45" s="2"/>
      <c r="H45" s="2"/>
      <c r="I45" s="2"/>
      <c r="J45" s="2"/>
      <c r="K45" s="2"/>
      <c r="L45" s="2"/>
      <c r="M45" s="2"/>
      <c r="N45" s="2"/>
      <c r="O45" s="2"/>
      <c r="P45" s="2"/>
      <c r="Q45" s="2"/>
      <c r="R45" s="2"/>
      <c r="S45" s="2"/>
      <c r="T45" s="2"/>
      <c r="U45" s="2"/>
      <c r="V45" s="2"/>
      <c r="W45" s="2"/>
      <c r="X45" s="2"/>
      <c r="Y45" s="2"/>
      <c r="Z45" s="2"/>
    </row>
    <row r="46">
      <c r="A46" s="11" t="s">
        <v>49</v>
      </c>
      <c r="B46" s="6"/>
      <c r="C46" s="12">
        <f>(CEIOPDSeSa!C50+CHBHIT!C50+CEIHIT!C50)</f>
        <v>1</v>
      </c>
      <c r="D46" s="2"/>
      <c r="E46" s="2"/>
      <c r="F46" s="2"/>
      <c r="G46" s="2"/>
      <c r="H46" s="2"/>
      <c r="I46" s="2"/>
      <c r="J46" s="2"/>
      <c r="K46" s="2"/>
      <c r="L46" s="2"/>
      <c r="M46" s="2"/>
      <c r="N46" s="2"/>
      <c r="O46" s="2"/>
      <c r="P46" s="2"/>
      <c r="Q46" s="2"/>
      <c r="R46" s="2"/>
      <c r="S46" s="2"/>
      <c r="T46" s="2"/>
      <c r="U46" s="2"/>
      <c r="V46" s="2"/>
      <c r="W46" s="2"/>
      <c r="X46" s="2"/>
      <c r="Y46" s="2"/>
      <c r="Z46" s="2"/>
    </row>
    <row r="47">
      <c r="A47" s="11" t="s">
        <v>50</v>
      </c>
      <c r="B47" s="6"/>
      <c r="C47" s="12">
        <f>(CEIOPDSeSa!C51+CHBHIT!C51+CEIHIT!C51)</f>
        <v>0</v>
      </c>
      <c r="D47" s="2"/>
      <c r="E47" s="2"/>
      <c r="F47" s="2"/>
      <c r="G47" s="2"/>
      <c r="H47" s="2"/>
      <c r="I47" s="2"/>
      <c r="J47" s="2"/>
      <c r="K47" s="2"/>
      <c r="L47" s="2"/>
      <c r="M47" s="2"/>
      <c r="N47" s="2"/>
      <c r="O47" s="2"/>
      <c r="P47" s="2"/>
      <c r="Q47" s="2"/>
      <c r="R47" s="2"/>
      <c r="S47" s="2"/>
      <c r="T47" s="2"/>
      <c r="U47" s="2"/>
      <c r="V47" s="2"/>
      <c r="W47" s="2"/>
      <c r="X47" s="2"/>
      <c r="Y47" s="2"/>
      <c r="Z47" s="2"/>
    </row>
    <row r="48">
      <c r="A48" s="11" t="s">
        <v>51</v>
      </c>
      <c r="B48" s="6"/>
      <c r="C48" s="12">
        <f>(CEIOPDSeSa!C52+CHBHIT!C52+CEIHIT!C52)</f>
        <v>2</v>
      </c>
      <c r="D48" s="2"/>
      <c r="E48" s="2"/>
      <c r="F48" s="2"/>
      <c r="G48" s="2"/>
      <c r="H48" s="2"/>
      <c r="I48" s="2"/>
      <c r="J48" s="2"/>
      <c r="K48" s="2"/>
      <c r="L48" s="2"/>
      <c r="M48" s="2"/>
      <c r="N48" s="2"/>
      <c r="O48" s="2"/>
      <c r="P48" s="2"/>
      <c r="Q48" s="2"/>
      <c r="R48" s="2"/>
      <c r="S48" s="2"/>
      <c r="T48" s="2"/>
      <c r="U48" s="2"/>
      <c r="V48" s="2"/>
      <c r="W48" s="2"/>
      <c r="X48" s="2"/>
      <c r="Y48" s="2"/>
      <c r="Z48" s="2"/>
    </row>
    <row r="49">
      <c r="A49" s="11" t="s">
        <v>52</v>
      </c>
      <c r="B49" s="6"/>
      <c r="C49" s="12">
        <f>(CEIOPDSeSa!C53+CHBHIT!C53+CEIHIT!C53)</f>
        <v>3</v>
      </c>
      <c r="D49" s="2"/>
      <c r="E49" s="2"/>
      <c r="F49" s="2"/>
      <c r="G49" s="2"/>
      <c r="H49" s="2"/>
      <c r="I49" s="2"/>
      <c r="J49" s="2"/>
      <c r="K49" s="2"/>
      <c r="L49" s="2"/>
      <c r="M49" s="2"/>
      <c r="N49" s="2"/>
      <c r="O49" s="2"/>
      <c r="P49" s="2"/>
      <c r="Q49" s="2"/>
      <c r="R49" s="2"/>
      <c r="S49" s="2"/>
      <c r="T49" s="2"/>
      <c r="U49" s="2"/>
      <c r="V49" s="2"/>
      <c r="W49" s="2"/>
      <c r="X49" s="2"/>
      <c r="Y49" s="2"/>
      <c r="Z49" s="2"/>
    </row>
    <row r="50">
      <c r="A50" s="11" t="s">
        <v>53</v>
      </c>
      <c r="B50" s="6"/>
      <c r="C50" s="12">
        <f>(CEIOPDSeSa!C54+CHBHIT!C54+CEIHIT!C54)</f>
        <v>2</v>
      </c>
      <c r="D50" s="2"/>
      <c r="E50" s="2"/>
      <c r="F50" s="2"/>
      <c r="G50" s="2"/>
      <c r="H50" s="2"/>
      <c r="I50" s="2"/>
      <c r="J50" s="2"/>
      <c r="K50" s="2"/>
      <c r="L50" s="2"/>
      <c r="M50" s="2"/>
      <c r="N50" s="2"/>
      <c r="O50" s="2"/>
      <c r="P50" s="2"/>
      <c r="Q50" s="2"/>
      <c r="R50" s="2"/>
      <c r="S50" s="2"/>
      <c r="T50" s="2"/>
      <c r="U50" s="2"/>
      <c r="V50" s="2"/>
      <c r="W50" s="2"/>
      <c r="X50" s="2"/>
      <c r="Y50" s="2"/>
      <c r="Z50" s="2"/>
    </row>
    <row r="51">
      <c r="A51" s="11" t="s">
        <v>54</v>
      </c>
      <c r="B51" s="6"/>
      <c r="C51" s="12">
        <f>(CEIOPDSeSa!C55+CHBHIT!C55+CEIHIT!C55)</f>
        <v>2</v>
      </c>
      <c r="D51" s="2"/>
      <c r="E51" s="2"/>
      <c r="F51" s="2"/>
      <c r="G51" s="2"/>
      <c r="H51" s="2"/>
      <c r="I51" s="2"/>
      <c r="J51" s="2"/>
      <c r="K51" s="2"/>
      <c r="L51" s="2"/>
      <c r="M51" s="2"/>
      <c r="N51" s="2"/>
      <c r="O51" s="2"/>
      <c r="P51" s="2"/>
      <c r="Q51" s="2"/>
      <c r="R51" s="2"/>
      <c r="S51" s="2"/>
      <c r="T51" s="2"/>
      <c r="U51" s="2"/>
      <c r="V51" s="2"/>
      <c r="W51" s="2"/>
      <c r="X51" s="2"/>
      <c r="Y51" s="2"/>
      <c r="Z51" s="2"/>
    </row>
    <row r="52">
      <c r="A52" s="11" t="s">
        <v>233</v>
      </c>
      <c r="B52" s="6"/>
      <c r="C52" s="12">
        <f>(CEIOPDSeSa!C56+CHBHIT!C56+CEIHIT!C56)</f>
        <v>3</v>
      </c>
      <c r="D52" s="2"/>
      <c r="E52" s="2"/>
      <c r="F52" s="2"/>
      <c r="G52" s="2"/>
      <c r="H52" s="2"/>
      <c r="I52" s="2"/>
      <c r="J52" s="2"/>
      <c r="K52" s="2"/>
      <c r="L52" s="2"/>
      <c r="M52" s="2"/>
      <c r="N52" s="2"/>
      <c r="O52" s="2"/>
      <c r="P52" s="2"/>
      <c r="Q52" s="2"/>
      <c r="R52" s="2"/>
      <c r="S52" s="2"/>
      <c r="T52" s="2"/>
      <c r="U52" s="2"/>
      <c r="V52" s="2"/>
      <c r="W52" s="2"/>
      <c r="X52" s="2"/>
      <c r="Y52" s="2"/>
      <c r="Z52" s="2"/>
    </row>
    <row r="53">
      <c r="A53" s="11" t="s">
        <v>56</v>
      </c>
      <c r="B53" s="6"/>
      <c r="C53" s="12">
        <f>(CEIOPDSeSa!C57+CHBHIT!C57+CEIHIT!C57)</f>
        <v>0</v>
      </c>
      <c r="D53" s="2"/>
      <c r="E53" s="2"/>
      <c r="F53" s="2"/>
      <c r="G53" s="2"/>
      <c r="H53" s="2"/>
      <c r="I53" s="2"/>
      <c r="J53" s="2"/>
      <c r="K53" s="2"/>
      <c r="L53" s="2"/>
      <c r="M53" s="2"/>
      <c r="N53" s="2"/>
      <c r="O53" s="2"/>
      <c r="P53" s="2"/>
      <c r="Q53" s="2"/>
      <c r="R53" s="2"/>
      <c r="S53" s="2"/>
      <c r="T53" s="2"/>
      <c r="U53" s="2"/>
      <c r="V53" s="2"/>
      <c r="W53" s="2"/>
      <c r="X53" s="2"/>
      <c r="Y53" s="2"/>
      <c r="Z53" s="2"/>
    </row>
    <row r="54">
      <c r="A54" s="11" t="s">
        <v>57</v>
      </c>
      <c r="B54" s="6"/>
      <c r="C54" s="12">
        <f>(CEIOPDSeSa!C58+CHBHIT!C58+CEIHIT!C58)</f>
        <v>1</v>
      </c>
      <c r="D54" s="2"/>
      <c r="E54" s="2"/>
      <c r="F54" s="2"/>
      <c r="G54" s="2"/>
      <c r="H54" s="2"/>
      <c r="I54" s="2"/>
      <c r="J54" s="2"/>
      <c r="K54" s="2"/>
      <c r="L54" s="2"/>
      <c r="M54" s="2"/>
      <c r="N54" s="2"/>
      <c r="O54" s="2"/>
      <c r="P54" s="2"/>
      <c r="Q54" s="2"/>
      <c r="R54" s="2"/>
      <c r="S54" s="2"/>
      <c r="T54" s="2"/>
      <c r="U54" s="2"/>
      <c r="V54" s="2"/>
      <c r="W54" s="2"/>
      <c r="X54" s="2"/>
      <c r="Y54" s="2"/>
      <c r="Z54" s="2"/>
    </row>
    <row r="55">
      <c r="A55" s="11" t="s">
        <v>58</v>
      </c>
      <c r="B55" s="6"/>
      <c r="C55" s="12">
        <f>(CEIOPDSeSa!C59+CHBHIT!C59+CEIHIT!C59)</f>
        <v>2</v>
      </c>
      <c r="D55" s="2"/>
      <c r="E55" s="2"/>
      <c r="F55" s="2"/>
      <c r="G55" s="2"/>
      <c r="H55" s="2"/>
      <c r="I55" s="2"/>
      <c r="J55" s="2"/>
      <c r="K55" s="2"/>
      <c r="L55" s="2"/>
      <c r="M55" s="2"/>
      <c r="N55" s="2"/>
      <c r="O55" s="2"/>
      <c r="P55" s="2"/>
      <c r="Q55" s="2"/>
      <c r="R55" s="2"/>
      <c r="S55" s="2"/>
      <c r="T55" s="2"/>
      <c r="U55" s="2"/>
      <c r="V55" s="2"/>
      <c r="W55" s="2"/>
      <c r="X55" s="2"/>
      <c r="Y55" s="2"/>
      <c r="Z55" s="2"/>
    </row>
    <row r="56">
      <c r="A56" s="11" t="s">
        <v>59</v>
      </c>
      <c r="B56" s="6"/>
      <c r="C56" s="12">
        <f>(CEIOPDSeSa!C60+CHBHIT!C60+CEIHIT!C60)</f>
        <v>0</v>
      </c>
      <c r="D56" s="2"/>
      <c r="E56" s="2"/>
      <c r="F56" s="2"/>
      <c r="G56" s="2"/>
      <c r="H56" s="2"/>
      <c r="I56" s="2"/>
      <c r="J56" s="2"/>
      <c r="K56" s="2"/>
      <c r="L56" s="2"/>
      <c r="M56" s="2"/>
      <c r="N56" s="2"/>
      <c r="O56" s="2"/>
      <c r="P56" s="2"/>
      <c r="Q56" s="2"/>
      <c r="R56" s="2"/>
      <c r="S56" s="2"/>
      <c r="T56" s="2"/>
      <c r="U56" s="2"/>
      <c r="V56" s="2"/>
      <c r="W56" s="2"/>
      <c r="X56" s="2"/>
      <c r="Y56" s="2"/>
      <c r="Z56" s="2"/>
    </row>
    <row r="57">
      <c r="A57" s="18" t="s">
        <v>27</v>
      </c>
      <c r="B57" s="6"/>
      <c r="C57" s="12">
        <f>SUM(C41:C56)</f>
        <v>24</v>
      </c>
      <c r="D57" s="2"/>
      <c r="E57" s="2"/>
      <c r="F57" s="2"/>
      <c r="G57" s="2"/>
      <c r="H57" s="2"/>
      <c r="I57" s="2"/>
      <c r="J57" s="2"/>
      <c r="K57" s="2"/>
      <c r="L57" s="2"/>
      <c r="M57" s="2"/>
      <c r="N57" s="2"/>
      <c r="O57" s="2"/>
      <c r="P57" s="2"/>
      <c r="Q57" s="2"/>
      <c r="R57" s="2"/>
      <c r="S57" s="2"/>
      <c r="T57" s="2"/>
      <c r="U57" s="2"/>
      <c r="V57" s="2"/>
      <c r="W57" s="2"/>
      <c r="X57" s="2"/>
      <c r="Y57" s="2"/>
      <c r="Z57" s="2"/>
    </row>
    <row r="58">
      <c r="A58" s="19" t="s">
        <v>60</v>
      </c>
      <c r="B58" s="6"/>
      <c r="C58" s="20">
        <f>SUM(C57+C39+C30+C22)</f>
        <v>66</v>
      </c>
      <c r="D58" s="2"/>
      <c r="E58" s="2"/>
      <c r="F58" s="2"/>
      <c r="G58" s="2"/>
      <c r="H58" s="2"/>
      <c r="I58" s="2"/>
      <c r="J58" s="2"/>
      <c r="K58" s="2"/>
      <c r="L58" s="2"/>
      <c r="M58" s="2"/>
      <c r="N58" s="2"/>
      <c r="O58" s="2"/>
      <c r="P58" s="2"/>
      <c r="Q58" s="2"/>
      <c r="R58" s="2"/>
      <c r="S58" s="2"/>
      <c r="T58" s="2"/>
      <c r="U58" s="2"/>
      <c r="V58" s="2"/>
      <c r="W58" s="2"/>
      <c r="X58" s="2"/>
      <c r="Y58" s="2"/>
      <c r="Z58" s="2"/>
    </row>
    <row r="59">
      <c r="A59" s="18" t="s">
        <v>61</v>
      </c>
      <c r="B59" s="6"/>
      <c r="C59" s="21">
        <f>(C58/132)</f>
        <v>0.5</v>
      </c>
      <c r="D59" s="2"/>
      <c r="E59" s="2"/>
      <c r="F59" s="2"/>
      <c r="G59" s="2"/>
      <c r="H59" s="2"/>
      <c r="I59" s="2"/>
      <c r="J59" s="2"/>
      <c r="K59" s="2"/>
      <c r="L59" s="2"/>
      <c r="M59" s="2"/>
      <c r="N59" s="2"/>
      <c r="O59" s="2"/>
      <c r="P59" s="2"/>
      <c r="Q59" s="2"/>
      <c r="R59" s="2"/>
      <c r="S59" s="2"/>
      <c r="T59" s="2"/>
      <c r="U59" s="2"/>
      <c r="V59" s="2"/>
      <c r="W59" s="2"/>
      <c r="X59" s="2"/>
      <c r="Y59" s="2"/>
      <c r="Z59" s="2"/>
    </row>
    <row r="60">
      <c r="A60" s="22" t="s">
        <v>62</v>
      </c>
      <c r="B60" s="9"/>
      <c r="C60" s="6"/>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sheetData>
  <mergeCells count="60">
    <mergeCell ref="A57:B57"/>
    <mergeCell ref="A58:B58"/>
    <mergeCell ref="A59:B59"/>
    <mergeCell ref="A60:C60"/>
    <mergeCell ref="A50:B50"/>
    <mergeCell ref="A51:B51"/>
    <mergeCell ref="A52:B52"/>
    <mergeCell ref="A53:B53"/>
    <mergeCell ref="A54:B54"/>
    <mergeCell ref="A55:B55"/>
    <mergeCell ref="A56:B56"/>
    <mergeCell ref="A1:C1"/>
    <mergeCell ref="A2:C2"/>
    <mergeCell ref="A3:C3"/>
    <mergeCell ref="A4:C4"/>
    <mergeCell ref="A5:C5"/>
    <mergeCell ref="A6:C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C23"/>
    <mergeCell ref="A24:B24"/>
    <mergeCell ref="A25:B25"/>
    <mergeCell ref="A26:B26"/>
    <mergeCell ref="A27:B27"/>
    <mergeCell ref="A28:B28"/>
    <mergeCell ref="A29:B29"/>
    <mergeCell ref="A30:B30"/>
    <mergeCell ref="A31:C31"/>
    <mergeCell ref="A32:B32"/>
    <mergeCell ref="A33:B33"/>
    <mergeCell ref="A34:B34"/>
    <mergeCell ref="A35:B35"/>
    <mergeCell ref="A36:B36"/>
    <mergeCell ref="A37:B37"/>
    <mergeCell ref="A38:B38"/>
    <mergeCell ref="A39:B39"/>
    <mergeCell ref="A40:C40"/>
    <mergeCell ref="A41:B41"/>
    <mergeCell ref="A42:B42"/>
    <mergeCell ref="A43:B43"/>
    <mergeCell ref="A44:B44"/>
    <mergeCell ref="A45:B45"/>
    <mergeCell ref="A46:B46"/>
    <mergeCell ref="A47:B47"/>
    <mergeCell ref="A48:B48"/>
    <mergeCell ref="A49:B49"/>
  </mergeCells>
  <printOptions gridLines="1" horizontalCentered="1"/>
  <pageMargins bottom="0.75" footer="0.0" header="0.0" left="0.25" right="0.25" top="0.75"/>
  <pageSetup fitToHeight="0"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3" max="3" width="24.5"/>
  </cols>
  <sheetData>
    <row r="1">
      <c r="B1" s="49" t="s">
        <v>237</v>
      </c>
    </row>
    <row r="2">
      <c r="B2" s="29"/>
      <c r="C2" s="29"/>
      <c r="D2" s="29"/>
      <c r="E2" s="29"/>
      <c r="F2" s="29"/>
      <c r="G2" s="29"/>
      <c r="H2" s="29"/>
      <c r="I2" s="29"/>
      <c r="J2" s="29"/>
      <c r="K2" s="29"/>
      <c r="L2" s="29"/>
      <c r="M2" s="29"/>
      <c r="N2" s="29"/>
      <c r="O2" s="29"/>
      <c r="P2" s="29"/>
      <c r="Q2" s="29"/>
      <c r="R2" s="29"/>
    </row>
    <row r="3">
      <c r="B3" s="50" t="s">
        <v>238</v>
      </c>
      <c r="C3" s="6"/>
      <c r="D3" s="51" t="s">
        <v>239</v>
      </c>
      <c r="E3" s="51" t="s">
        <v>240</v>
      </c>
      <c r="F3" s="51" t="s">
        <v>103</v>
      </c>
      <c r="G3" s="51" t="s">
        <v>114</v>
      </c>
      <c r="H3" s="51" t="s">
        <v>121</v>
      </c>
      <c r="I3" s="51" t="s">
        <v>128</v>
      </c>
      <c r="J3" s="51" t="s">
        <v>134</v>
      </c>
      <c r="K3" s="51" t="s">
        <v>141</v>
      </c>
      <c r="L3" s="51" t="s">
        <v>150</v>
      </c>
      <c r="M3" s="51" t="s">
        <v>241</v>
      </c>
      <c r="N3" s="51" t="s">
        <v>168</v>
      </c>
      <c r="O3" s="51" t="s">
        <v>242</v>
      </c>
      <c r="P3" s="51" t="s">
        <v>204</v>
      </c>
      <c r="Q3" s="51" t="s">
        <v>4</v>
      </c>
      <c r="R3" s="52" t="s">
        <v>243</v>
      </c>
    </row>
    <row r="4">
      <c r="B4" s="53" t="s">
        <v>244</v>
      </c>
      <c r="C4" s="54" t="s">
        <v>245</v>
      </c>
      <c r="D4" s="55">
        <f>CHBTlaxco!C27/15</f>
        <v>0.4</v>
      </c>
      <c r="E4" s="55">
        <f>CHBContla!C27/15</f>
        <v>0</v>
      </c>
      <c r="F4" s="55">
        <f>CHBNativitas!C27/15</f>
        <v>0.6</v>
      </c>
      <c r="G4" s="55">
        <f>CHBHGSPM!C27/15</f>
        <v>0.4666666667</v>
      </c>
      <c r="H4" s="55">
        <f>CHBHCZ!C27/15</f>
        <v>0.4</v>
      </c>
      <c r="I4" s="55">
        <f>CHBIMSSZ8!C27/15</f>
        <v>0.6666666667</v>
      </c>
      <c r="J4" s="55">
        <f>CHBIMSSZ1!C27/15</f>
        <v>0.6</v>
      </c>
      <c r="K4" s="55">
        <f>CHBISSSTE!C27/15</f>
        <v>0.6666666667</v>
      </c>
      <c r="L4" s="55">
        <f>CHBIMSSZ2!C27/15</f>
        <v>0.5333333333</v>
      </c>
      <c r="M4" s="55">
        <f>CEIOPDSeSa!C26/15</f>
        <v>0.9333333333</v>
      </c>
      <c r="N4" s="55">
        <f>CHBHIT!C26/15</f>
        <v>0.6666666667</v>
      </c>
      <c r="O4" s="55">
        <f>CHBHuamantla!C27/15</f>
        <v>0.4666666667</v>
      </c>
      <c r="P4" s="55">
        <f>CHBHumanitas!C27/15</f>
        <v>0.4666666667</v>
      </c>
      <c r="Q4" s="55">
        <f>CHBHGT!C27/15</f>
        <v>0.3333333333</v>
      </c>
      <c r="R4" s="56">
        <f>CHBHRESP!C27/15</f>
        <v>0.6</v>
      </c>
    </row>
    <row r="5">
      <c r="B5" s="53" t="s">
        <v>246</v>
      </c>
      <c r="C5" s="54" t="s">
        <v>247</v>
      </c>
      <c r="D5" s="55">
        <f>CHBTlaxco!C35/6</f>
        <v>0</v>
      </c>
      <c r="E5" s="55">
        <f>CHBContla!C35/6</f>
        <v>0</v>
      </c>
      <c r="F5" s="55">
        <f>CHBNativitas!C35/6</f>
        <v>0.5</v>
      </c>
      <c r="G5" s="55">
        <f>CHBHGSPM!C35/6</f>
        <v>0</v>
      </c>
      <c r="H5" s="55">
        <f>CHBHCZ!C35/6</f>
        <v>0.1666666667</v>
      </c>
      <c r="I5" s="55">
        <f>CHBIMSSZ8!C35/6</f>
        <v>0</v>
      </c>
      <c r="J5" s="55">
        <f>CHBIMSSZ1!C35/6</f>
        <v>0</v>
      </c>
      <c r="K5" s="55">
        <f>CHBISSSTE!C35/6</f>
        <v>0.1666666667</v>
      </c>
      <c r="L5" s="55">
        <f>CHBIMSSZ2!C35/6</f>
        <v>0.1666666667</v>
      </c>
      <c r="M5" s="55">
        <f>CEIOPDSeSa!C34/6</f>
        <v>0</v>
      </c>
      <c r="N5" s="55">
        <f>CHBHIT!C34/6</f>
        <v>0</v>
      </c>
      <c r="O5" s="55">
        <f>CHBHuamantla!C35/6</f>
        <v>0.6666666667</v>
      </c>
      <c r="P5" s="55">
        <f>CHBHumanitas!C35/6</f>
        <v>0.6666666667</v>
      </c>
      <c r="Q5" s="55">
        <f>CHBHGT!C35/6</f>
        <v>0.6666666667</v>
      </c>
      <c r="R5" s="56">
        <f>CHBHRESP!C35/6</f>
        <v>0</v>
      </c>
    </row>
    <row r="6">
      <c r="B6" s="53" t="s">
        <v>248</v>
      </c>
      <c r="C6" s="54" t="s">
        <v>249</v>
      </c>
      <c r="D6" s="55">
        <f>CHBTlaxco!C44/7</f>
        <v>0</v>
      </c>
      <c r="E6" s="55">
        <f>CHBContla!C44/7</f>
        <v>0</v>
      </c>
      <c r="F6" s="55">
        <f>CHBNativitas!C44/7</f>
        <v>0</v>
      </c>
      <c r="G6" s="55">
        <f>CHBHGSPM!C44/7</f>
        <v>0</v>
      </c>
      <c r="H6" s="55">
        <f>CHBHCZ!C44/7</f>
        <v>0</v>
      </c>
      <c r="I6" s="55">
        <f>CHBIMSSZ8!C44/7</f>
        <v>0.8571428571</v>
      </c>
      <c r="J6" s="55">
        <f>CHBIMSSZ1!C44/7</f>
        <v>0</v>
      </c>
      <c r="K6" s="55">
        <f>CHBISSSTE!C44/7</f>
        <v>0</v>
      </c>
      <c r="L6" s="55">
        <f>CHBIMSSZ2!C44/7</f>
        <v>0</v>
      </c>
      <c r="M6" s="55">
        <f>CEIOPDSeSa!C43/7</f>
        <v>0.7142857143</v>
      </c>
      <c r="N6" s="55">
        <f>CHBHIT!C43/7</f>
        <v>1</v>
      </c>
      <c r="O6" s="55">
        <f>CHBHuamantla!C44/7</f>
        <v>0</v>
      </c>
      <c r="P6" s="55">
        <f>CHBHumanitas!C44/7</f>
        <v>0</v>
      </c>
      <c r="Q6" s="55">
        <f>CHBHGT!C44/7</f>
        <v>0</v>
      </c>
      <c r="R6" s="56">
        <f>CHBHRESP!C44/7</f>
        <v>0</v>
      </c>
    </row>
    <row r="7">
      <c r="B7" s="53" t="s">
        <v>250</v>
      </c>
      <c r="C7" s="54" t="s">
        <v>251</v>
      </c>
      <c r="D7" s="55">
        <f>CHBTlaxco!C62/16</f>
        <v>0</v>
      </c>
      <c r="E7" s="55">
        <f>CHBContla!C62/16</f>
        <v>0</v>
      </c>
      <c r="F7" s="55">
        <f>CHBNativitas!C62/16</f>
        <v>0</v>
      </c>
      <c r="G7" s="55">
        <f>CHBHGSPM!C62/16</f>
        <v>0.125</v>
      </c>
      <c r="H7" s="55">
        <f>CHBHCZ!C62/16</f>
        <v>0.1875</v>
      </c>
      <c r="I7" s="55">
        <f>CHBIMSSZ8!C62/16</f>
        <v>0.75</v>
      </c>
      <c r="J7" s="55">
        <f>CHBIMSSZ1!C62/16</f>
        <v>0.0625</v>
      </c>
      <c r="K7" s="55">
        <f>CHBISSSTE!C62/16</f>
        <v>0</v>
      </c>
      <c r="L7" s="55">
        <f>CHBIMSSZ2!C62/16</f>
        <v>0.25</v>
      </c>
      <c r="M7" s="55">
        <f>CEIOPDSeSa!C61/16</f>
        <v>0.5</v>
      </c>
      <c r="N7" s="55">
        <f>CHBHIT!C61/16</f>
        <v>0.75</v>
      </c>
      <c r="O7" s="55">
        <f>CHBHuamantla!C62/16</f>
        <v>0</v>
      </c>
      <c r="P7" s="55">
        <f>CHBHumanitas!C62/16</f>
        <v>0</v>
      </c>
      <c r="Q7" s="55">
        <f>CHBHGT!C62/16</f>
        <v>0.0625</v>
      </c>
      <c r="R7" s="56">
        <f>CHBHRESP!C62/16</f>
        <v>0.375</v>
      </c>
    </row>
    <row r="8">
      <c r="B8" s="57"/>
      <c r="C8" s="58" t="s">
        <v>252</v>
      </c>
      <c r="D8" s="59">
        <f>SUM(CHBTlaxco!C27+CHBTlaxco!C35+CHBTlaxco!C44+CHBTlaxco!C62)/44</f>
        <v>0.1363636364</v>
      </c>
      <c r="E8" s="59">
        <f>SUM(CHBContla!C27+CHBContla!C35+CHBContla!C44+CHBContla!C62)/44</f>
        <v>0</v>
      </c>
      <c r="F8" s="59">
        <f>SUM(CHBNativitas!C27+CHBNativitas!C35+CHBNativitas!C44+CHBNativitas!C62)/44</f>
        <v>0.2727272727</v>
      </c>
      <c r="G8" s="59">
        <f>SUM(CHBHGSPM!C27+CHBHGSPM!C35+CHBHGSPM!C44+CHBHGSPM!C62)/44</f>
        <v>0.2045454545</v>
      </c>
      <c r="H8" s="59">
        <f>SUM(CHBHCZ!C27+CHBHCZ!C35+CHBHCZ!C44+CHBHCZ!C62)/44</f>
        <v>0.2272727273</v>
      </c>
      <c r="I8" s="59">
        <f>SUM(CHBIMSSZ8!C27+CHBIMSSZ8!C35+CHBIMSSZ8!C44+CHBIMSSZ8!C62)/44</f>
        <v>0.6363636364</v>
      </c>
      <c r="J8" s="59">
        <f>SUM(CHBIMSSZ1!C27+CHBIMSSZ1!C35+CHBIMSSZ1!C44+CHBIMSSZ1!C62)/44</f>
        <v>0.2272727273</v>
      </c>
      <c r="K8" s="59">
        <f>SUM(CHBISSSTE!C27+CHBISSSTE!C35+CHBISSSTE!C44+CHBISSSTE!C62)/44</f>
        <v>0.25</v>
      </c>
      <c r="L8" s="59">
        <f>SUM(CHBIMSSZ2!C27+CHBIMSSZ2!C35+CHBIMSSZ2!C44+CHBIMSSZ2!C62)/44</f>
        <v>0.2954545455</v>
      </c>
      <c r="M8" s="59">
        <f>SUM(CEIOPDSeSa!C26+CEIOPDSeSa!C34+CEIOPDSeSa!C43+CEIOPDSeSa!C61)/44</f>
        <v>0.6136363636</v>
      </c>
      <c r="N8" s="59">
        <f>SUM(CHBHIT!C26+CHBHIT!C34+CHBHIT!C43+CHBHIT!C61)/44</f>
        <v>0.6590909091</v>
      </c>
      <c r="O8" s="59">
        <f>SUM(CHBHuamantla!C27+CHBHuamantla!C35+CHBHuamantla!C44+CHBHuamantla!C62)/44</f>
        <v>0.25</v>
      </c>
      <c r="P8" s="59">
        <f>SUM(CHBHumanitas!C27+CHBHumanitas!C35+CHBHumanitas!C44+CHBHumanitas!C62)/44</f>
        <v>0.25</v>
      </c>
      <c r="Q8" s="59">
        <f>SUM(CHBHGT!C27+CHBHGT!C35+CHBHGT!C44+CHBHGT!C62)/44</f>
        <v>0.2272727273</v>
      </c>
      <c r="R8" s="60">
        <f>SUM(CHBHRESP!C27+CHBHRESP!C35+CHBHRESP!C44+CHBHRESP!C62)/44</f>
        <v>0.3409090909</v>
      </c>
    </row>
    <row r="29">
      <c r="O29" s="61"/>
    </row>
  </sheetData>
  <mergeCells count="2">
    <mergeCell ref="B1:R2"/>
    <mergeCell ref="B3:C3"/>
  </mergeCells>
  <drawing r:id="rId1"/>
</worksheet>
</file>