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Applications/MAMP/htdocs/transnorth/excel/"/>
    </mc:Choice>
  </mc:AlternateContent>
  <bookViews>
    <workbookView xWindow="0" yWindow="460" windowWidth="24440" windowHeight="23380"/>
  </bookViews>
  <sheets>
    <sheet name="Aumento" sheetId="1" r:id="rId1"/>
  </sheets>
  <definedNames>
    <definedName name="_xlnm.Print_Area" localSheetId="0">Aumento!$A$1:$J$176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76" i="1" l="1"/>
  <c r="H176" i="1"/>
  <c r="I176" i="1"/>
  <c r="K176" i="1"/>
  <c r="H175" i="1"/>
  <c r="I175" i="1"/>
  <c r="J175" i="1"/>
  <c r="K175" i="1"/>
  <c r="H174" i="1"/>
  <c r="I174" i="1"/>
  <c r="J174" i="1"/>
  <c r="K174" i="1"/>
  <c r="H173" i="1"/>
  <c r="I173" i="1"/>
  <c r="J173" i="1"/>
  <c r="K173" i="1"/>
  <c r="H172" i="1"/>
  <c r="I172" i="1"/>
  <c r="J172" i="1"/>
  <c r="K172" i="1"/>
  <c r="H171" i="1"/>
  <c r="I171" i="1"/>
  <c r="J171" i="1"/>
  <c r="K171" i="1"/>
  <c r="H170" i="1"/>
  <c r="I170" i="1"/>
  <c r="J170" i="1"/>
  <c r="K170" i="1"/>
  <c r="H169" i="1"/>
  <c r="I169" i="1"/>
  <c r="J169" i="1"/>
  <c r="K169" i="1"/>
  <c r="H168" i="1"/>
  <c r="I168" i="1"/>
  <c r="J168" i="1"/>
  <c r="K168" i="1"/>
  <c r="H167" i="1"/>
  <c r="I167" i="1"/>
  <c r="J167" i="1"/>
  <c r="K167" i="1"/>
  <c r="H166" i="1"/>
  <c r="I166" i="1"/>
  <c r="J166" i="1"/>
  <c r="K166" i="1"/>
  <c r="H165" i="1"/>
  <c r="I165" i="1"/>
  <c r="J165" i="1"/>
  <c r="K165" i="1"/>
  <c r="H164" i="1"/>
  <c r="I164" i="1"/>
  <c r="J164" i="1"/>
  <c r="K164" i="1"/>
  <c r="H163" i="1"/>
  <c r="I163" i="1"/>
  <c r="J163" i="1"/>
  <c r="K163" i="1"/>
  <c r="H162" i="1"/>
  <c r="I162" i="1"/>
  <c r="J162" i="1"/>
  <c r="K162" i="1"/>
  <c r="H161" i="1"/>
  <c r="I161" i="1"/>
  <c r="J161" i="1"/>
  <c r="K161" i="1"/>
  <c r="H160" i="1"/>
  <c r="I160" i="1"/>
  <c r="J160" i="1"/>
  <c r="K160" i="1"/>
  <c r="H159" i="1"/>
  <c r="I159" i="1"/>
  <c r="J159" i="1"/>
  <c r="K159" i="1"/>
  <c r="H158" i="1"/>
  <c r="I158" i="1"/>
  <c r="J158" i="1"/>
  <c r="K158" i="1"/>
  <c r="H157" i="1"/>
  <c r="I157" i="1"/>
  <c r="J157" i="1"/>
  <c r="K157" i="1"/>
  <c r="H156" i="1"/>
  <c r="I156" i="1"/>
  <c r="J156" i="1"/>
  <c r="K156" i="1"/>
  <c r="H155" i="1"/>
  <c r="I155" i="1"/>
  <c r="J155" i="1"/>
  <c r="K155" i="1"/>
  <c r="H154" i="1"/>
  <c r="I154" i="1"/>
  <c r="J154" i="1"/>
  <c r="K154" i="1"/>
  <c r="H153" i="1"/>
  <c r="I153" i="1"/>
  <c r="J153" i="1"/>
  <c r="K153" i="1"/>
  <c r="H152" i="1"/>
  <c r="I152" i="1"/>
  <c r="J152" i="1"/>
  <c r="K152" i="1"/>
  <c r="H151" i="1"/>
  <c r="I151" i="1"/>
  <c r="J151" i="1"/>
  <c r="K151" i="1"/>
  <c r="H150" i="1"/>
  <c r="I150" i="1"/>
  <c r="J150" i="1"/>
  <c r="K150" i="1"/>
  <c r="H149" i="1"/>
  <c r="I149" i="1"/>
  <c r="J149" i="1"/>
  <c r="K149" i="1"/>
  <c r="H148" i="1"/>
  <c r="I148" i="1"/>
  <c r="J148" i="1"/>
  <c r="K148" i="1"/>
  <c r="H147" i="1"/>
  <c r="I147" i="1"/>
  <c r="J147" i="1"/>
  <c r="K147" i="1"/>
  <c r="H146" i="1"/>
  <c r="I146" i="1"/>
  <c r="J146" i="1"/>
  <c r="K146" i="1"/>
  <c r="H145" i="1"/>
  <c r="I145" i="1"/>
  <c r="J145" i="1"/>
  <c r="K145" i="1"/>
  <c r="H144" i="1"/>
  <c r="I144" i="1"/>
  <c r="J144" i="1"/>
  <c r="K144" i="1"/>
  <c r="H143" i="1"/>
  <c r="I143" i="1"/>
  <c r="J143" i="1"/>
  <c r="K143" i="1"/>
  <c r="H142" i="1"/>
  <c r="I142" i="1"/>
  <c r="J142" i="1"/>
  <c r="K142" i="1"/>
  <c r="H141" i="1"/>
  <c r="I141" i="1"/>
  <c r="J141" i="1"/>
  <c r="K141" i="1"/>
  <c r="H140" i="1"/>
  <c r="I140" i="1"/>
  <c r="J140" i="1"/>
  <c r="K140" i="1"/>
  <c r="H139" i="1"/>
  <c r="I139" i="1"/>
  <c r="J139" i="1"/>
  <c r="K139" i="1"/>
  <c r="H138" i="1"/>
  <c r="I138" i="1"/>
  <c r="J138" i="1"/>
  <c r="K138" i="1"/>
  <c r="H137" i="1"/>
  <c r="I137" i="1"/>
  <c r="J137" i="1"/>
  <c r="K137" i="1"/>
  <c r="H136" i="1"/>
  <c r="I136" i="1"/>
  <c r="J136" i="1"/>
  <c r="K136" i="1"/>
  <c r="H135" i="1"/>
  <c r="I135" i="1"/>
  <c r="J135" i="1"/>
  <c r="K135" i="1"/>
  <c r="H134" i="1"/>
  <c r="I134" i="1"/>
  <c r="J134" i="1"/>
  <c r="K134" i="1"/>
  <c r="H133" i="1"/>
  <c r="I133" i="1"/>
  <c r="J133" i="1"/>
  <c r="K133" i="1"/>
  <c r="H132" i="1"/>
  <c r="I132" i="1"/>
  <c r="J132" i="1"/>
  <c r="K132" i="1"/>
  <c r="H131" i="1"/>
  <c r="I131" i="1"/>
  <c r="J131" i="1"/>
  <c r="K131" i="1"/>
  <c r="H130" i="1"/>
  <c r="I130" i="1"/>
  <c r="J130" i="1"/>
  <c r="K130" i="1"/>
  <c r="H129" i="1"/>
  <c r="I129" i="1"/>
  <c r="J129" i="1"/>
  <c r="K129" i="1"/>
  <c r="H128" i="1"/>
  <c r="I128" i="1"/>
  <c r="J128" i="1"/>
  <c r="K128" i="1"/>
  <c r="H127" i="1"/>
  <c r="I127" i="1"/>
  <c r="J127" i="1"/>
  <c r="K127" i="1"/>
  <c r="H126" i="1"/>
  <c r="I126" i="1"/>
  <c r="J126" i="1"/>
  <c r="K126" i="1"/>
  <c r="H125" i="1"/>
  <c r="I125" i="1"/>
  <c r="J125" i="1"/>
  <c r="K125" i="1"/>
  <c r="H124" i="1"/>
  <c r="I124" i="1"/>
  <c r="J124" i="1"/>
  <c r="K124" i="1"/>
  <c r="H123" i="1"/>
  <c r="I123" i="1"/>
  <c r="J123" i="1"/>
  <c r="K123" i="1"/>
  <c r="H122" i="1"/>
  <c r="I122" i="1"/>
  <c r="J122" i="1"/>
  <c r="K122" i="1"/>
  <c r="H121" i="1"/>
  <c r="I121" i="1"/>
  <c r="J121" i="1"/>
  <c r="K121" i="1"/>
  <c r="H120" i="1"/>
  <c r="I120" i="1"/>
  <c r="J120" i="1"/>
  <c r="K120" i="1"/>
  <c r="H119" i="1"/>
  <c r="I119" i="1"/>
  <c r="J119" i="1"/>
  <c r="K119" i="1"/>
  <c r="H118" i="1"/>
  <c r="I118" i="1"/>
  <c r="J118" i="1"/>
  <c r="K118" i="1"/>
  <c r="H117" i="1"/>
  <c r="I117" i="1"/>
  <c r="J117" i="1"/>
  <c r="K117" i="1"/>
  <c r="H116" i="1"/>
  <c r="I116" i="1"/>
  <c r="J116" i="1"/>
  <c r="K116" i="1"/>
  <c r="H115" i="1"/>
  <c r="I115" i="1"/>
  <c r="J115" i="1"/>
  <c r="K115" i="1"/>
  <c r="H114" i="1"/>
  <c r="I114" i="1"/>
  <c r="J114" i="1"/>
  <c r="K114" i="1"/>
  <c r="H113" i="1"/>
  <c r="I113" i="1"/>
  <c r="J113" i="1"/>
  <c r="K113" i="1"/>
  <c r="H112" i="1"/>
  <c r="I112" i="1"/>
  <c r="J112" i="1"/>
  <c r="K112" i="1"/>
  <c r="H111" i="1"/>
  <c r="I111" i="1"/>
  <c r="J111" i="1"/>
  <c r="K111" i="1"/>
  <c r="H110" i="1"/>
  <c r="I110" i="1"/>
  <c r="J110" i="1"/>
  <c r="K110" i="1"/>
  <c r="H109" i="1"/>
  <c r="I109" i="1"/>
  <c r="J109" i="1"/>
  <c r="K109" i="1"/>
  <c r="H108" i="1"/>
  <c r="I108" i="1"/>
  <c r="J108" i="1"/>
  <c r="K108" i="1"/>
  <c r="H107" i="1"/>
  <c r="I107" i="1"/>
  <c r="J107" i="1"/>
  <c r="K107" i="1"/>
  <c r="H106" i="1"/>
  <c r="I106" i="1"/>
  <c r="J106" i="1"/>
  <c r="K106" i="1"/>
  <c r="H105" i="1"/>
  <c r="I105" i="1"/>
  <c r="J105" i="1"/>
  <c r="K105" i="1"/>
  <c r="H104" i="1"/>
  <c r="I104" i="1"/>
  <c r="J104" i="1"/>
  <c r="K104" i="1"/>
  <c r="H103" i="1"/>
  <c r="I103" i="1"/>
  <c r="J103" i="1"/>
  <c r="K103" i="1"/>
  <c r="H102" i="1"/>
  <c r="I102" i="1"/>
  <c r="J102" i="1"/>
  <c r="K102" i="1"/>
  <c r="H101" i="1"/>
  <c r="I101" i="1"/>
  <c r="J101" i="1"/>
  <c r="K101" i="1"/>
  <c r="H100" i="1"/>
  <c r="I100" i="1"/>
  <c r="J100" i="1"/>
  <c r="K100" i="1"/>
  <c r="H99" i="1"/>
  <c r="I99" i="1"/>
  <c r="J99" i="1"/>
  <c r="K99" i="1"/>
  <c r="H98" i="1"/>
  <c r="I98" i="1"/>
  <c r="J98" i="1"/>
  <c r="K98" i="1"/>
  <c r="H97" i="1"/>
  <c r="I97" i="1"/>
  <c r="J97" i="1"/>
  <c r="K97" i="1"/>
  <c r="H96" i="1"/>
  <c r="I96" i="1"/>
  <c r="J96" i="1"/>
  <c r="K96" i="1"/>
  <c r="H95" i="1"/>
  <c r="I95" i="1"/>
  <c r="J95" i="1"/>
  <c r="K95" i="1"/>
  <c r="H94" i="1"/>
  <c r="I94" i="1"/>
  <c r="J94" i="1"/>
  <c r="K94" i="1"/>
  <c r="H93" i="1"/>
  <c r="I93" i="1"/>
  <c r="J93" i="1"/>
  <c r="K93" i="1"/>
  <c r="H92" i="1"/>
  <c r="I92" i="1"/>
  <c r="J92" i="1"/>
  <c r="K92" i="1"/>
  <c r="H91" i="1"/>
  <c r="I91" i="1"/>
  <c r="J91" i="1"/>
  <c r="K91" i="1"/>
  <c r="H90" i="1"/>
  <c r="I90" i="1"/>
  <c r="J90" i="1"/>
  <c r="K90" i="1"/>
  <c r="H89" i="1"/>
  <c r="I89" i="1"/>
  <c r="J89" i="1"/>
  <c r="K89" i="1"/>
  <c r="H88" i="1"/>
  <c r="I88" i="1"/>
  <c r="J88" i="1"/>
  <c r="K88" i="1"/>
  <c r="H87" i="1"/>
  <c r="I87" i="1"/>
  <c r="J87" i="1"/>
  <c r="K87" i="1"/>
  <c r="H86" i="1"/>
  <c r="I86" i="1"/>
  <c r="J86" i="1"/>
  <c r="K86" i="1"/>
  <c r="H85" i="1"/>
  <c r="I85" i="1"/>
  <c r="J85" i="1"/>
  <c r="K85" i="1"/>
  <c r="H84" i="1"/>
  <c r="I84" i="1"/>
  <c r="J84" i="1"/>
  <c r="K84" i="1"/>
  <c r="H83" i="1"/>
  <c r="I83" i="1"/>
  <c r="J83" i="1"/>
  <c r="K83" i="1"/>
  <c r="H82" i="1"/>
  <c r="I82" i="1"/>
  <c r="J82" i="1"/>
  <c r="K82" i="1"/>
  <c r="H81" i="1"/>
  <c r="I81" i="1"/>
  <c r="J81" i="1"/>
  <c r="K81" i="1"/>
  <c r="H80" i="1"/>
  <c r="I80" i="1"/>
  <c r="J80" i="1"/>
  <c r="K80" i="1"/>
  <c r="H79" i="1"/>
  <c r="I79" i="1"/>
  <c r="J79" i="1"/>
  <c r="K79" i="1"/>
  <c r="H78" i="1"/>
  <c r="I78" i="1"/>
  <c r="J78" i="1"/>
  <c r="K78" i="1"/>
  <c r="H77" i="1"/>
  <c r="I77" i="1"/>
  <c r="J77" i="1"/>
  <c r="K77" i="1"/>
  <c r="H76" i="1"/>
  <c r="I76" i="1"/>
  <c r="J76" i="1"/>
  <c r="K76" i="1"/>
  <c r="H75" i="1"/>
  <c r="I75" i="1"/>
  <c r="J75" i="1"/>
  <c r="K75" i="1"/>
  <c r="H74" i="1"/>
  <c r="I74" i="1"/>
  <c r="J74" i="1"/>
  <c r="K74" i="1"/>
  <c r="H73" i="1"/>
  <c r="I73" i="1"/>
  <c r="J73" i="1"/>
  <c r="K73" i="1"/>
  <c r="H72" i="1"/>
  <c r="I72" i="1"/>
  <c r="J72" i="1"/>
  <c r="K72" i="1"/>
  <c r="H71" i="1"/>
  <c r="I71" i="1"/>
  <c r="J71" i="1"/>
  <c r="K71" i="1"/>
  <c r="H70" i="1"/>
  <c r="I70" i="1"/>
  <c r="J70" i="1"/>
  <c r="K70" i="1"/>
  <c r="H69" i="1"/>
  <c r="I69" i="1"/>
  <c r="J69" i="1"/>
  <c r="K69" i="1"/>
  <c r="H68" i="1"/>
  <c r="I68" i="1"/>
  <c r="J68" i="1"/>
  <c r="K68" i="1"/>
  <c r="H67" i="1"/>
  <c r="I67" i="1"/>
  <c r="J67" i="1"/>
  <c r="K67" i="1"/>
  <c r="H66" i="1"/>
  <c r="I66" i="1"/>
  <c r="J66" i="1"/>
  <c r="K66" i="1"/>
  <c r="H65" i="1"/>
  <c r="I65" i="1"/>
  <c r="J65" i="1"/>
  <c r="K65" i="1"/>
  <c r="H64" i="1"/>
  <c r="I64" i="1"/>
  <c r="J64" i="1"/>
  <c r="K64" i="1"/>
  <c r="H63" i="1"/>
  <c r="I63" i="1"/>
  <c r="J63" i="1"/>
  <c r="K63" i="1"/>
  <c r="H62" i="1"/>
  <c r="I62" i="1"/>
  <c r="J62" i="1"/>
  <c r="K62" i="1"/>
  <c r="H61" i="1"/>
  <c r="I61" i="1"/>
  <c r="J61" i="1"/>
  <c r="K61" i="1"/>
  <c r="H60" i="1"/>
  <c r="I60" i="1"/>
  <c r="J60" i="1"/>
  <c r="K60" i="1"/>
  <c r="H59" i="1"/>
  <c r="I59" i="1"/>
  <c r="J59" i="1"/>
  <c r="K59" i="1"/>
  <c r="H58" i="1"/>
  <c r="I58" i="1"/>
  <c r="J58" i="1"/>
  <c r="K58" i="1"/>
  <c r="H57" i="1"/>
  <c r="I57" i="1"/>
  <c r="J57" i="1"/>
  <c r="K57" i="1"/>
  <c r="H56" i="1"/>
  <c r="I56" i="1"/>
  <c r="J56" i="1"/>
  <c r="K56" i="1"/>
  <c r="H55" i="1"/>
  <c r="I55" i="1"/>
  <c r="J55" i="1"/>
  <c r="K55" i="1"/>
  <c r="H54" i="1"/>
  <c r="I54" i="1"/>
  <c r="J54" i="1"/>
  <c r="K54" i="1"/>
  <c r="H53" i="1"/>
  <c r="I53" i="1"/>
  <c r="J53" i="1"/>
  <c r="K53" i="1"/>
  <c r="H52" i="1"/>
  <c r="I52" i="1"/>
  <c r="J52" i="1"/>
  <c r="K52" i="1"/>
  <c r="H51" i="1"/>
  <c r="I51" i="1"/>
  <c r="J51" i="1"/>
  <c r="K51" i="1"/>
  <c r="H50" i="1"/>
  <c r="I50" i="1"/>
  <c r="J50" i="1"/>
  <c r="K50" i="1"/>
  <c r="H49" i="1"/>
  <c r="I49" i="1"/>
  <c r="J49" i="1"/>
  <c r="K49" i="1"/>
  <c r="H48" i="1"/>
  <c r="I48" i="1"/>
  <c r="J48" i="1"/>
  <c r="K48" i="1"/>
  <c r="H47" i="1"/>
  <c r="I47" i="1"/>
  <c r="J47" i="1"/>
  <c r="K47" i="1"/>
  <c r="H46" i="1"/>
  <c r="I46" i="1"/>
  <c r="J46" i="1"/>
  <c r="K46" i="1"/>
  <c r="H45" i="1"/>
  <c r="I45" i="1"/>
  <c r="J45" i="1"/>
  <c r="K45" i="1"/>
  <c r="H44" i="1"/>
  <c r="I44" i="1"/>
  <c r="J44" i="1"/>
  <c r="K44" i="1"/>
  <c r="H43" i="1"/>
  <c r="I43" i="1"/>
  <c r="J43" i="1"/>
  <c r="K43" i="1"/>
  <c r="H42" i="1"/>
  <c r="I42" i="1"/>
  <c r="J42" i="1"/>
  <c r="K42" i="1"/>
  <c r="H41" i="1"/>
  <c r="I41" i="1"/>
  <c r="J41" i="1"/>
  <c r="K41" i="1"/>
  <c r="H40" i="1"/>
  <c r="I40" i="1"/>
  <c r="J40" i="1"/>
  <c r="K40" i="1"/>
  <c r="H39" i="1"/>
  <c r="I39" i="1"/>
  <c r="J39" i="1"/>
  <c r="K39" i="1"/>
  <c r="H38" i="1"/>
  <c r="I38" i="1"/>
  <c r="J38" i="1"/>
  <c r="K38" i="1"/>
  <c r="H37" i="1"/>
  <c r="I37" i="1"/>
  <c r="J37" i="1"/>
  <c r="K37" i="1"/>
  <c r="H36" i="1"/>
  <c r="I36" i="1"/>
  <c r="J36" i="1"/>
  <c r="K36" i="1"/>
  <c r="H35" i="1"/>
  <c r="I35" i="1"/>
  <c r="J35" i="1"/>
  <c r="K35" i="1"/>
  <c r="H34" i="1"/>
  <c r="I34" i="1"/>
  <c r="J34" i="1"/>
  <c r="K34" i="1"/>
  <c r="H33" i="1"/>
  <c r="I33" i="1"/>
  <c r="J33" i="1"/>
  <c r="K33" i="1"/>
  <c r="H32" i="1"/>
  <c r="I32" i="1"/>
  <c r="J32" i="1"/>
  <c r="K32" i="1"/>
  <c r="H31" i="1"/>
  <c r="I31" i="1"/>
  <c r="J31" i="1"/>
  <c r="K31" i="1"/>
  <c r="H30" i="1"/>
  <c r="I30" i="1"/>
  <c r="J30" i="1"/>
  <c r="K30" i="1"/>
  <c r="H29" i="1"/>
  <c r="I29" i="1"/>
  <c r="J29" i="1"/>
  <c r="K29" i="1"/>
  <c r="H28" i="1"/>
  <c r="I28" i="1"/>
  <c r="J28" i="1"/>
  <c r="K28" i="1"/>
  <c r="H27" i="1"/>
  <c r="I27" i="1"/>
  <c r="J27" i="1"/>
  <c r="K27" i="1"/>
  <c r="H26" i="1"/>
  <c r="I26" i="1"/>
  <c r="J26" i="1"/>
  <c r="K26" i="1"/>
  <c r="H25" i="1"/>
  <c r="I25" i="1"/>
  <c r="J25" i="1"/>
  <c r="K25" i="1"/>
  <c r="H24" i="1"/>
  <c r="I24" i="1"/>
  <c r="J24" i="1"/>
  <c r="K24" i="1"/>
  <c r="H23" i="1"/>
  <c r="I23" i="1"/>
  <c r="J23" i="1"/>
  <c r="K23" i="1"/>
  <c r="H22" i="1"/>
  <c r="I22" i="1"/>
  <c r="J22" i="1"/>
  <c r="K22" i="1"/>
  <c r="H21" i="1"/>
  <c r="I21" i="1"/>
  <c r="J21" i="1"/>
  <c r="K21" i="1"/>
  <c r="H20" i="1"/>
  <c r="I20" i="1"/>
  <c r="J20" i="1"/>
  <c r="K20" i="1"/>
  <c r="H19" i="1"/>
  <c r="I19" i="1"/>
  <c r="J19" i="1"/>
  <c r="K19" i="1"/>
  <c r="H18" i="1"/>
  <c r="I18" i="1"/>
  <c r="J18" i="1"/>
  <c r="K18" i="1"/>
  <c r="H17" i="1"/>
  <c r="I17" i="1"/>
  <c r="J17" i="1"/>
  <c r="K17" i="1"/>
  <c r="H16" i="1"/>
  <c r="I16" i="1"/>
  <c r="J16" i="1"/>
  <c r="K16" i="1"/>
  <c r="H15" i="1"/>
  <c r="I15" i="1"/>
  <c r="J15" i="1"/>
  <c r="K15" i="1"/>
  <c r="H14" i="1"/>
  <c r="I14" i="1"/>
  <c r="J14" i="1"/>
  <c r="K14" i="1"/>
  <c r="H13" i="1"/>
  <c r="I13" i="1"/>
  <c r="J13" i="1"/>
  <c r="K13" i="1"/>
  <c r="H12" i="1"/>
  <c r="I12" i="1"/>
  <c r="J12" i="1"/>
  <c r="K12" i="1"/>
  <c r="H11" i="1"/>
  <c r="I11" i="1"/>
  <c r="J11" i="1"/>
  <c r="K11" i="1"/>
  <c r="H10" i="1"/>
  <c r="I10" i="1"/>
  <c r="J10" i="1"/>
  <c r="K10" i="1"/>
  <c r="H9" i="1"/>
  <c r="I9" i="1"/>
  <c r="J9" i="1"/>
  <c r="K9" i="1"/>
  <c r="H8" i="1"/>
  <c r="I8" i="1"/>
  <c r="J8" i="1"/>
  <c r="K8" i="1"/>
  <c r="H7" i="1"/>
  <c r="I7" i="1"/>
  <c r="J7" i="1"/>
  <c r="K7" i="1"/>
  <c r="H6" i="1"/>
  <c r="I6" i="1"/>
  <c r="J6" i="1"/>
  <c r="K6" i="1"/>
  <c r="H5" i="1"/>
  <c r="I5" i="1"/>
  <c r="J5" i="1"/>
  <c r="K5" i="1"/>
  <c r="H4" i="1"/>
  <c r="I4" i="1"/>
  <c r="J4" i="1"/>
  <c r="K4" i="1"/>
  <c r="H3" i="1"/>
  <c r="I3" i="1"/>
  <c r="J3" i="1"/>
  <c r="K3" i="1"/>
  <c r="H2" i="1"/>
  <c r="I2" i="1"/>
  <c r="J2" i="1"/>
  <c r="K2" i="1"/>
  <c r="H1" i="1"/>
  <c r="I1" i="1"/>
  <c r="J1" i="1"/>
  <c r="J177" i="1"/>
  <c r="K1" i="1"/>
</calcChain>
</file>

<file path=xl/sharedStrings.xml><?xml version="1.0" encoding="utf-8"?>
<sst xmlns="http://schemas.openxmlformats.org/spreadsheetml/2006/main" count="348" uniqueCount="348">
  <si>
    <t>B1ABUR</t>
  </si>
  <si>
    <t>Abarca Uriostegui Roque Omar</t>
  </si>
  <si>
    <t>B1ACVI</t>
  </si>
  <si>
    <t>Acevedo Vazquez Ismael</t>
  </si>
  <si>
    <t>B1AGRM</t>
  </si>
  <si>
    <t>Aguilar Rangel Miguel Angel</t>
  </si>
  <si>
    <t>B1AHCM</t>
  </si>
  <si>
    <t>Ahumada Cardona Melquiades</t>
  </si>
  <si>
    <t>B1ALRV</t>
  </si>
  <si>
    <t>Aleman Reyes Vicente</t>
  </si>
  <si>
    <t>B1ALAR</t>
  </si>
  <si>
    <t>Alvarez Arias Roberto</t>
  </si>
  <si>
    <t>B1ALGE</t>
  </si>
  <si>
    <t>Alvarez Gallegos Eduardo Alejandro</t>
  </si>
  <si>
    <t>B1ALMS</t>
  </si>
  <si>
    <t>Alvarez Maya Salomon</t>
  </si>
  <si>
    <t>B1AMHL</t>
  </si>
  <si>
    <t>Amaya Hernandez Luis Carlos</t>
  </si>
  <si>
    <t>B1ANGJ</t>
  </si>
  <si>
    <t>Andrade Gonzalez Julio Cesar</t>
  </si>
  <si>
    <t>B1ANNA</t>
  </si>
  <si>
    <t>Andrade Najera Armando</t>
  </si>
  <si>
    <t>B1ARHR</t>
  </si>
  <si>
    <t xml:space="preserve">Arceo Hernandez Reydeseel </t>
  </si>
  <si>
    <t>B1ARMF</t>
  </si>
  <si>
    <t>Armendariz Molina Francisco</t>
  </si>
  <si>
    <t>B1ARRD</t>
  </si>
  <si>
    <t>Armendariz Ramirez David</t>
  </si>
  <si>
    <t>B1ARDP</t>
  </si>
  <si>
    <t>Arrieta Dominguez Pedro Alfredo</t>
  </si>
  <si>
    <t>B1ARGJ</t>
  </si>
  <si>
    <t>Arroyo Galan Jose Luis</t>
  </si>
  <si>
    <t>B1BARJ</t>
  </si>
  <si>
    <t>Balleza Ramirez Jesus Jose</t>
  </si>
  <si>
    <t>B1BROJ</t>
  </si>
  <si>
    <t xml:space="preserve">Baray Rodriguez Jesus Manuel </t>
  </si>
  <si>
    <t>B1BARC</t>
  </si>
  <si>
    <t>Barba Roblez Juan Carlos</t>
  </si>
  <si>
    <t>B1BADF</t>
  </si>
  <si>
    <t>Barron Dominguez Francisco Antonio</t>
  </si>
  <si>
    <t>B1BAPN</t>
  </si>
  <si>
    <t>Barron Peña Nelson</t>
  </si>
  <si>
    <t>B1MENJ</t>
  </si>
  <si>
    <t xml:space="preserve">Batrez Mendez Jose Gerardo </t>
  </si>
  <si>
    <t>B1BELM</t>
  </si>
  <si>
    <t>Benitez Lopez Miguel Angel</t>
  </si>
  <si>
    <t>B1CAGH</t>
  </si>
  <si>
    <t>Camacho Garcia Hector</t>
  </si>
  <si>
    <t>B1CAMJ</t>
  </si>
  <si>
    <t>Camarillo Martinez Jorge Luis</t>
  </si>
  <si>
    <t>B1CARA</t>
  </si>
  <si>
    <t>Carrasco Carrasco Aaron Abaham</t>
  </si>
  <si>
    <t>B1CALO</t>
  </si>
  <si>
    <t>Carrera Luna Omar</t>
  </si>
  <si>
    <t>B1CALE</t>
  </si>
  <si>
    <t>Castillo Lujan Eduardo Adrian</t>
  </si>
  <si>
    <t>B1CAZJ</t>
  </si>
  <si>
    <t>Castro Zepeda Jorge</t>
  </si>
  <si>
    <t>B1CEAJ</t>
  </si>
  <si>
    <t>Cerda Almanza Juan Domingo De Jesus</t>
  </si>
  <si>
    <t>B1CHAO</t>
  </si>
  <si>
    <t xml:space="preserve">Chaparro Chacon  Oscar Saul </t>
  </si>
  <si>
    <t>B1CHCA</t>
  </si>
  <si>
    <t>Chavez Casas Arturo</t>
  </si>
  <si>
    <t>B1CHGE</t>
  </si>
  <si>
    <t>Chavez Gaytan Edgar</t>
  </si>
  <si>
    <t>B1CHGR</t>
  </si>
  <si>
    <t>Chavez Gomez Raul</t>
  </si>
  <si>
    <t>B1CHOR</t>
  </si>
  <si>
    <t>Chavez Ortiz Reydesel</t>
  </si>
  <si>
    <t>B1CHRA</t>
  </si>
  <si>
    <t>Chavez Ramirez Juan Angel</t>
  </si>
  <si>
    <t>B1CHRM</t>
  </si>
  <si>
    <t>Chavez Rodriguez Jesus Miguel</t>
  </si>
  <si>
    <t>B1CHRJ</t>
  </si>
  <si>
    <t>Chavez Rojas  Juan</t>
  </si>
  <si>
    <t>B1CHRC</t>
  </si>
  <si>
    <t>Chavez Romero Cesar</t>
  </si>
  <si>
    <t>B1CHAJ</t>
  </si>
  <si>
    <t xml:space="preserve">Chavez Trejo Jose Juan </t>
  </si>
  <si>
    <t>B1COEP</t>
  </si>
  <si>
    <t>Cordero Esquivel Pedro</t>
  </si>
  <si>
    <t>B1COGP</t>
  </si>
  <si>
    <t>Coronado Gamez Pedro</t>
  </si>
  <si>
    <t>Davila Ontiveros Jesus Margarito</t>
  </si>
  <si>
    <t>B1DART</t>
  </si>
  <si>
    <t>Davila Ruiz Telesforo</t>
  </si>
  <si>
    <t>B1RIAR</t>
  </si>
  <si>
    <t>De los Rios Arambula Ricardo</t>
  </si>
  <si>
    <t>B1TORJ</t>
  </si>
  <si>
    <t>Del Toro Morales Jose Guadalupe</t>
  </si>
  <si>
    <t>B1DECJ</t>
  </si>
  <si>
    <t>Delgado Carrillo Jorge Omar</t>
  </si>
  <si>
    <t>B1DIRC</t>
  </si>
  <si>
    <t>Diaz Rodriguez Carlos Eduardo</t>
  </si>
  <si>
    <t>B1DOMR</t>
  </si>
  <si>
    <t>Dominguez Mendoza  Rodolfo</t>
  </si>
  <si>
    <t>B1DOTG</t>
  </si>
  <si>
    <t>Dominguez treviño Guillermo Ivan</t>
  </si>
  <si>
    <t>B1ESMM</t>
  </si>
  <si>
    <t>Estrada Marchan Mario Pilar</t>
  </si>
  <si>
    <t>B1FAVJ</t>
  </si>
  <si>
    <t>Favela Rodriguez Jose Luis</t>
  </si>
  <si>
    <t>B1FIMH</t>
  </si>
  <si>
    <t xml:space="preserve">Fierro Mejia Humberto </t>
  </si>
  <si>
    <t>B1FIEL</t>
  </si>
  <si>
    <t>Fierro Recendiz Luis Fernando</t>
  </si>
  <si>
    <t>B1FODO</t>
  </si>
  <si>
    <t>Fong Dominguez Oscar</t>
  </si>
  <si>
    <t>B1FOVO</t>
  </si>
  <si>
    <t>Fong Vivanco Oscar Ricardo</t>
  </si>
  <si>
    <t>B1FRCR</t>
  </si>
  <si>
    <t>Franco Cornelio Roberto</t>
  </si>
  <si>
    <t>B1GAFJ</t>
  </si>
  <si>
    <t>Gallegos Fonseca Jose Manuel</t>
  </si>
  <si>
    <t>B1GATH</t>
  </si>
  <si>
    <t>Gallegos Torres Hector Manuel</t>
  </si>
  <si>
    <t>B1GALP</t>
  </si>
  <si>
    <t xml:space="preserve">Galvan Garcia  Pablo </t>
  </si>
  <si>
    <t>Gamboa Lucero Meliton</t>
  </si>
  <si>
    <t>B1GRAR</t>
  </si>
  <si>
    <t xml:space="preserve">Gamboa Ramos Ramon </t>
  </si>
  <si>
    <t>B1GACZ</t>
  </si>
  <si>
    <t>Garcia Chacon Zeferino</t>
  </si>
  <si>
    <t>B1GACJ</t>
  </si>
  <si>
    <t>Garcia De La Cruz Jose Luis</t>
  </si>
  <si>
    <t>B1GAFA</t>
  </si>
  <si>
    <t>Garcia Flores Aaron</t>
  </si>
  <si>
    <t>B1GASM</t>
  </si>
  <si>
    <t>Garcia Salas Jesus Miguel</t>
  </si>
  <si>
    <t>B1GAPM</t>
  </si>
  <si>
    <t>Gaytan Perez Miguel Angel</t>
  </si>
  <si>
    <t>B1GOCD</t>
  </si>
  <si>
    <t>Gomez Cruz David</t>
  </si>
  <si>
    <t>Gonzalez Lechuga Jose Daniel</t>
  </si>
  <si>
    <t>B1GLOJ</t>
  </si>
  <si>
    <t>Gonzalez Lopez Joel Arturo</t>
  </si>
  <si>
    <t>B1GOMM</t>
  </si>
  <si>
    <t>Gonzalez Mendoza Mario Alberto</t>
  </si>
  <si>
    <t>B1GOMD</t>
  </si>
  <si>
    <t>Gonzalez Moreno Juan Daniel</t>
  </si>
  <si>
    <t>B1GOMO</t>
  </si>
  <si>
    <t>Gonzalez Muñoz Omar</t>
  </si>
  <si>
    <t>B1GOSH</t>
  </si>
  <si>
    <t>Gonzalez Sandoval Hector Eduardo</t>
  </si>
  <si>
    <t>B1GOVH</t>
  </si>
  <si>
    <t>Gonzalez Velazquez Hector Roman</t>
  </si>
  <si>
    <t>B1GRSJ</t>
  </si>
  <si>
    <t>Grajeda Salas Jose Antonio</t>
  </si>
  <si>
    <t>B1GURD</t>
  </si>
  <si>
    <t>Gurrola Rivas David</t>
  </si>
  <si>
    <t>B1GURJ</t>
  </si>
  <si>
    <t>Gurrola Rivas Juan Antonio</t>
  </si>
  <si>
    <t>B1GUTS</t>
  </si>
  <si>
    <t>Gutierrez Sanchez Hector</t>
  </si>
  <si>
    <t>B1HESJ</t>
  </si>
  <si>
    <t>Hernandez de Santiago Juan Gabriel</t>
  </si>
  <si>
    <t>B1HEDJ</t>
  </si>
  <si>
    <t>Hernandez Duran Jesus Alonso</t>
  </si>
  <si>
    <t>B1HEFJ</t>
  </si>
  <si>
    <t>Hernandez Favela Juan Manuel</t>
  </si>
  <si>
    <t>B1HEGE</t>
  </si>
  <si>
    <t>Hernandez Galvan Esteban Gerardo</t>
  </si>
  <si>
    <t>B1HRUJ</t>
  </si>
  <si>
    <t>Hernandez Ruiz Jesus Armando</t>
  </si>
  <si>
    <t>B1HERL</t>
  </si>
  <si>
    <t>Herrera Soledad Jose Luis</t>
  </si>
  <si>
    <t>B1HETF</t>
  </si>
  <si>
    <t>Herrera Trejo Fernando</t>
  </si>
  <si>
    <t>B1HOMA</t>
  </si>
  <si>
    <t>Holguin Martinez Arturo Alberto</t>
  </si>
  <si>
    <t>B1HUGE</t>
  </si>
  <si>
    <t>Huerta Garcia Eduardo</t>
  </si>
  <si>
    <t>B1JIQJ</t>
  </si>
  <si>
    <t>Jimenez Quiñonez Jorge Humberto</t>
  </si>
  <si>
    <t>Jimenez Rivera Jose Alberto</t>
  </si>
  <si>
    <t>B1JUPS</t>
  </si>
  <si>
    <t>Juarez Payan Salvador Reynaldo</t>
  </si>
  <si>
    <t>B1LOCG</t>
  </si>
  <si>
    <t>Lopez Chavez Gustavo</t>
  </si>
  <si>
    <t>B1LOHG</t>
  </si>
  <si>
    <t>Lopez Hernandez Gustavo</t>
  </si>
  <si>
    <t>B1LOGJ</t>
  </si>
  <si>
    <t>Lozano Garcia Jaime Alberto</t>
  </si>
  <si>
    <t>Luevano Jurado Jesus Emanuel</t>
  </si>
  <si>
    <t>B1LURI</t>
  </si>
  <si>
    <t>Lujan Rios Ivan</t>
  </si>
  <si>
    <t>B1LUNA</t>
  </si>
  <si>
    <t>Luna Guardado Alejandro</t>
  </si>
  <si>
    <t xml:space="preserve">MADERO GONZALEZ LUIS RAUL </t>
  </si>
  <si>
    <t>B1MAGL</t>
  </si>
  <si>
    <t>Magallanes Fernandez Jose Luis</t>
  </si>
  <si>
    <t>B1MALH</t>
  </si>
  <si>
    <t>Maldonado Luna Hugo</t>
  </si>
  <si>
    <t>B1MAGC</t>
  </si>
  <si>
    <t>Mancilla Garcia Cesar Daniel</t>
  </si>
  <si>
    <t>B1MANM</t>
  </si>
  <si>
    <t>Martinez Nava Manuel</t>
  </si>
  <si>
    <t>B1MELE</t>
  </si>
  <si>
    <t>Meraz Lucero Eduardo</t>
  </si>
  <si>
    <t>B1MOSL</t>
  </si>
  <si>
    <t>Molina Sandoval Luis Angel</t>
  </si>
  <si>
    <t>B1MOCR</t>
  </si>
  <si>
    <t>Moncada Chavez Raudel Arturo</t>
  </si>
  <si>
    <t>B1MOVC</t>
  </si>
  <si>
    <t>Morales Villegas Cesar Armando</t>
  </si>
  <si>
    <t>B1MOLM</t>
  </si>
  <si>
    <t>Moreno Leyva Miguel Angel</t>
  </si>
  <si>
    <t>B1NEVR</t>
  </si>
  <si>
    <t>Nesta Valdez  Rodolfo</t>
  </si>
  <si>
    <t>B1NEML</t>
  </si>
  <si>
    <t>Nevarez Magallon Jose Luis</t>
  </si>
  <si>
    <t>B1NUMF</t>
  </si>
  <si>
    <t>Nuñez Martinez Fabian</t>
  </si>
  <si>
    <t>B1NUZM</t>
  </si>
  <si>
    <t>Nuñez Zambrano Martin</t>
  </si>
  <si>
    <t>B1OMEJ</t>
  </si>
  <si>
    <t>Ochoa Mendoza Juan Antonio</t>
  </si>
  <si>
    <t>B1OLLF</t>
  </si>
  <si>
    <t>Olea Lopez Francisco Javier</t>
  </si>
  <si>
    <t>B1OLIP</t>
  </si>
  <si>
    <t>Olivas Lopez Pablo</t>
  </si>
  <si>
    <t>B1ORHA</t>
  </si>
  <si>
    <t>Ortega Hernandez Alfredo</t>
  </si>
  <si>
    <t>B1OROJ</t>
  </si>
  <si>
    <t>Ortega Ortiz Julio</t>
  </si>
  <si>
    <t>B1ORPJ</t>
  </si>
  <si>
    <t>Ortiz Palacios Jesus Jose</t>
  </si>
  <si>
    <t>B1PEOJ</t>
  </si>
  <si>
    <t>Pedroza Ortiz Juan Carlos</t>
  </si>
  <si>
    <t>B1PEGR</t>
  </si>
  <si>
    <t>Perez Garcia Raul Alberto</t>
  </si>
  <si>
    <t>B1PENJ</t>
  </si>
  <si>
    <t>Perez Nuñez Juan Diego</t>
  </si>
  <si>
    <t>B1PERO</t>
  </si>
  <si>
    <t>Perez Rodriguez Omar</t>
  </si>
  <si>
    <t>B1PUXP</t>
  </si>
  <si>
    <t>Pulido Pedro</t>
  </si>
  <si>
    <t>B1QUOF</t>
  </si>
  <si>
    <t>Quiñones Ontiveros Francisco Javier</t>
  </si>
  <si>
    <t>B1QUGA</t>
  </si>
  <si>
    <t>Quiroz Gallegos Armando</t>
  </si>
  <si>
    <t>B1RAMB</t>
  </si>
  <si>
    <t>Ramirez Bailon Bonifacio Cesar</t>
  </si>
  <si>
    <t>B1RABO</t>
  </si>
  <si>
    <t>Ramirez Barrientos Octavio</t>
  </si>
  <si>
    <t>B1RACJ</t>
  </si>
  <si>
    <t>Ramirez Casillas Jose Elifalet</t>
  </si>
  <si>
    <t>B1RACB</t>
  </si>
  <si>
    <t>Ramirez Castro Benito</t>
  </si>
  <si>
    <t>B1RAHF</t>
  </si>
  <si>
    <t>Ramirez Herrera Fernando</t>
  </si>
  <si>
    <t>B1RALJ</t>
  </si>
  <si>
    <t>Ramirez Lopez  Jesus Miguel</t>
  </si>
  <si>
    <t>B1RAPO</t>
  </si>
  <si>
    <t>Ramirez Prieto Oscar Refugio</t>
  </si>
  <si>
    <t>B1RARS</t>
  </si>
  <si>
    <t>Ramirez Ramirez Saul Alonso</t>
  </si>
  <si>
    <t>B1RAME</t>
  </si>
  <si>
    <t>Rangel Muñoz Enrique</t>
  </si>
  <si>
    <t>B1REMM</t>
  </si>
  <si>
    <t>Retana Molina Marco Antonio</t>
  </si>
  <si>
    <t>B1REPJ</t>
  </si>
  <si>
    <t>Reyes Palomares Juan Francisco</t>
  </si>
  <si>
    <t>B1RIHJ</t>
  </si>
  <si>
    <t>Rincon Huereca Jesus</t>
  </si>
  <si>
    <t>B1RIPJ</t>
  </si>
  <si>
    <t>Rivas Prieto Jenrric Fredic</t>
  </si>
  <si>
    <t>B1RIRA</t>
  </si>
  <si>
    <t>Rivas Ramirez Jose Angel</t>
  </si>
  <si>
    <t>B1RIRJ</t>
  </si>
  <si>
    <t>Rivera Rivera Jose del Carmen</t>
  </si>
  <si>
    <t>B1RDRO</t>
  </si>
  <si>
    <t>Rodriguez Dominguez Rodolfo</t>
  </si>
  <si>
    <t>B1ROGJ</t>
  </si>
  <si>
    <t>Rodriguez Guadarrama Jose Isaias</t>
  </si>
  <si>
    <t>B1ROJJ</t>
  </si>
  <si>
    <t>Rodriguez Juarez Jesus Antonio</t>
  </si>
  <si>
    <t>B1RODH</t>
  </si>
  <si>
    <t>Rodriguez Lopez Humberto</t>
  </si>
  <si>
    <t>a</t>
  </si>
  <si>
    <t>B1ROOA</t>
  </si>
  <si>
    <t>Rodriguez Ordaz Ausencio</t>
  </si>
  <si>
    <t>B1ROPJ</t>
  </si>
  <si>
    <t>Rodriguez Portillo Jesus Ernesto</t>
  </si>
  <si>
    <t>B1ROSR</t>
  </si>
  <si>
    <t xml:space="preserve">Rodriguez Saenz Roberto </t>
  </si>
  <si>
    <t>B1RORJ</t>
  </si>
  <si>
    <t>Rojas Rodriguez Juan Manuel</t>
  </si>
  <si>
    <t>B1ROCR</t>
  </si>
  <si>
    <t>Romero Chacon Raul</t>
  </si>
  <si>
    <t>B1RUIJ</t>
  </si>
  <si>
    <t>Ruiz Ledezma Julian Gustavo</t>
  </si>
  <si>
    <t>B1RUCJ</t>
  </si>
  <si>
    <t>Ruvalcaba Cabral Juan Jose de Jesus</t>
  </si>
  <si>
    <t>B1SACI</t>
  </si>
  <si>
    <t>Salcido Cardona Ismael</t>
  </si>
  <si>
    <t>B1SACT</t>
  </si>
  <si>
    <t>Sandoval Carrillo Tomas</t>
  </si>
  <si>
    <t>B1SIOP</t>
  </si>
  <si>
    <t>Silva Ochoa Pedro Luis</t>
  </si>
  <si>
    <t>B1SOEJ</t>
  </si>
  <si>
    <t>Sosa Escalante Jose Luis</t>
  </si>
  <si>
    <t>B1SOHG</t>
  </si>
  <si>
    <t xml:space="preserve">Sosa Hernandez Gustavo </t>
  </si>
  <si>
    <t>B1TIAM</t>
  </si>
  <si>
    <t>Tirado Arriaga Miguel Armando</t>
  </si>
  <si>
    <t>B1TOAG</t>
  </si>
  <si>
    <t>Torres Acosta Gabriel Arturo</t>
  </si>
  <si>
    <t>B1TORR</t>
  </si>
  <si>
    <t>Torres Balderas Ramon</t>
  </si>
  <si>
    <t>B1TOBR</t>
  </si>
  <si>
    <t>Torres Balderas Ruben</t>
  </si>
  <si>
    <t>B1TOLE</t>
  </si>
  <si>
    <t>Torres Lopez Eduardo Ivan</t>
  </si>
  <si>
    <t>B1TORO</t>
  </si>
  <si>
    <t>Torres Ruiz Rodolfo</t>
  </si>
  <si>
    <t>B1TRAE</t>
  </si>
  <si>
    <t>Trejo Aldama Eliseo</t>
  </si>
  <si>
    <t>B1TRDJ</t>
  </si>
  <si>
    <t>Treviño Davila Jorge Alberto</t>
  </si>
  <si>
    <t>B1VAOL</t>
  </si>
  <si>
    <t>Valencia Olivas Luis Carlos</t>
  </si>
  <si>
    <t>B1VAGJ</t>
  </si>
  <si>
    <t>Valenzuela Gonzalez Jorge Ivan</t>
  </si>
  <si>
    <t>B1VAVL</t>
  </si>
  <si>
    <t>Valles Villa Lazaro</t>
  </si>
  <si>
    <t>B1VARA</t>
  </si>
  <si>
    <t>Vargas Cruz Armando</t>
  </si>
  <si>
    <t>B1VARL</t>
  </si>
  <si>
    <t>Vasquez Ramos Luis Daniel</t>
  </si>
  <si>
    <t>B1VARR</t>
  </si>
  <si>
    <t>Vasquez Ramos Raul Heriberto</t>
  </si>
  <si>
    <t>B1VAZF</t>
  </si>
  <si>
    <t>Vazquez Carrillo Fernando Ivan</t>
  </si>
  <si>
    <t>B1VAMM</t>
  </si>
  <si>
    <t>Vazquez Montelongo Marco Antonio</t>
  </si>
  <si>
    <t>B1VARD</t>
  </si>
  <si>
    <t>Vazquez Rodriguez Diego Ruben</t>
  </si>
  <si>
    <t>B1VECI</t>
  </si>
  <si>
    <t>Vega Chipol Inocensio</t>
  </si>
  <si>
    <t>B1ZAAA</t>
  </si>
  <si>
    <t>Zamora Alvarado Agustin</t>
  </si>
  <si>
    <t>B1ZUAM</t>
  </si>
  <si>
    <t>Zubia Aguirre Marco Antonio</t>
  </si>
  <si>
    <t>B1ZULL</t>
  </si>
  <si>
    <t>Zubia Lopez Luis</t>
  </si>
  <si>
    <t>Pago actual por chofer por parte de Mesilla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</si>
</sst>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0" xfId="0" applyBorder="1"/>
    <xf numFmtId="14" fontId="0" fillId="0" borderId="1" xfId="0" applyNumberFormat="1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 applyFill="1"/>
    <xf numFmtId="14" fontId="0" fillId="0" borderId="0" xfId="0" applyNumberFormat="1"/>
    <xf numFmtId="0" fontId="0" fillId="2" borderId="0" xfId="0" applyFill="1"/>
    <xf numFmtId="2" fontId="0" fillId="0" borderId="0" xfId="0" applyNumberFormat="1"/>
    <xf numFmtId="2" fontId="0" fillId="2" borderId="0" xfId="1" applyNumberFormat="1" applyFont="1" applyFill="1" applyBorder="1"/>
    <xf numFmtId="2" fontId="0" fillId="2" borderId="0" xfId="1" applyNumberFormat="1" applyFont="1" applyFill="1"/>
    <xf numFmtId="2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tabSelected="1" topLeftCell="A168" workbookViewId="0">
      <selection activeCell="J177" sqref="J177"/>
    </sheetView>
  </sheetViews>
  <sheetFormatPr baseColWidth="10" defaultColWidth="10.83203125" defaultRowHeight="15" x14ac:dyDescent="0.2"/>
  <cols>
    <col min="1" max="1" width="10.6640625" customWidth="1"/>
    <col min="2" max="2" width="31.83203125" customWidth="1"/>
    <col min="3" max="3" width="8.1640625" customWidth="1"/>
    <col min="4" max="4" width="8.83203125" customWidth="1"/>
    <col min="5" max="5" width="8.6640625" customWidth="1"/>
    <col min="6" max="6" width="8.5" customWidth="1"/>
    <col min="7" max="7" width="10.83203125" style="9"/>
    <col min="8" max="8" width="7.6640625" customWidth="1"/>
    <col min="9" max="9" width="6.83203125" customWidth="1"/>
    <col min="10" max="10" width="12.1640625" style="14" customWidth="1"/>
    <col min="11" max="11" width="10.33203125" style="11" customWidth="1"/>
  </cols>
  <sheetData>
    <row r="1" spans="1:11" x14ac:dyDescent="0.2">
      <c r="A1" s="2" t="s">
        <v>0</v>
      </c>
      <c r="B1" s="2" t="s">
        <v>1</v>
      </c>
      <c r="C1" s="2">
        <v>0.3</v>
      </c>
      <c r="D1" s="2">
        <v>0.2</v>
      </c>
      <c r="E1" s="2">
        <v>0.34</v>
      </c>
      <c r="F1" s="2">
        <v>0.25</v>
      </c>
      <c r="G1" s="3">
        <v>42282</v>
      </c>
      <c r="H1" s="4">
        <f t="shared" ref="H1:H64" si="0">F1-D1</f>
        <v>4.9999999999999989E-2</v>
      </c>
      <c r="I1" s="4">
        <f>H1-0.02</f>
        <v>2.9999999999999988E-2</v>
      </c>
      <c r="J1" s="12">
        <f t="shared" ref="J1:J64" si="1">F1-I1</f>
        <v>0.22</v>
      </c>
      <c r="K1" s="11">
        <f>F1-J1</f>
        <v>0.03</v>
      </c>
    </row>
    <row r="2" spans="1:11" x14ac:dyDescent="0.2">
      <c r="A2" s="1" t="s">
        <v>2</v>
      </c>
      <c r="B2" s="1" t="s">
        <v>3</v>
      </c>
      <c r="C2" s="1">
        <v>0.3</v>
      </c>
      <c r="D2" s="1">
        <v>0.19</v>
      </c>
      <c r="E2" s="1">
        <v>0.34</v>
      </c>
      <c r="F2" s="1">
        <v>0.24</v>
      </c>
      <c r="G2" s="5">
        <v>42941</v>
      </c>
      <c r="H2">
        <f t="shared" si="0"/>
        <v>4.9999999999999989E-2</v>
      </c>
      <c r="I2">
        <f>H2-0.02</f>
        <v>2.9999999999999988E-2</v>
      </c>
      <c r="J2" s="13">
        <f t="shared" si="1"/>
        <v>0.21</v>
      </c>
      <c r="K2" s="11">
        <f t="shared" ref="K2:K65" si="2">F2-J2</f>
        <v>0.03</v>
      </c>
    </row>
    <row r="3" spans="1:11" x14ac:dyDescent="0.2">
      <c r="A3" s="1" t="s">
        <v>4</v>
      </c>
      <c r="B3" s="1" t="s">
        <v>5</v>
      </c>
      <c r="C3" s="1">
        <v>0.3</v>
      </c>
      <c r="D3" s="1">
        <v>0.18</v>
      </c>
      <c r="E3" s="1">
        <v>0.34</v>
      </c>
      <c r="F3" s="1">
        <v>0.23</v>
      </c>
      <c r="G3" s="5">
        <v>43157</v>
      </c>
      <c r="H3">
        <f t="shared" si="0"/>
        <v>5.0000000000000017E-2</v>
      </c>
      <c r="I3">
        <f>H3-0.015</f>
        <v>3.5000000000000017E-2</v>
      </c>
      <c r="J3" s="13">
        <f t="shared" si="1"/>
        <v>0.19500000000000001</v>
      </c>
      <c r="K3" s="11">
        <f t="shared" si="2"/>
        <v>3.5000000000000003E-2</v>
      </c>
    </row>
    <row r="4" spans="1:11" x14ac:dyDescent="0.2">
      <c r="A4" s="1" t="s">
        <v>6</v>
      </c>
      <c r="B4" s="1" t="s">
        <v>7</v>
      </c>
      <c r="C4" s="1">
        <v>0.3</v>
      </c>
      <c r="D4" s="1">
        <v>0.18</v>
      </c>
      <c r="E4" s="1">
        <v>0.34</v>
      </c>
      <c r="F4" s="1">
        <v>0.23</v>
      </c>
      <c r="G4" s="5">
        <v>43157</v>
      </c>
      <c r="H4">
        <f t="shared" si="0"/>
        <v>5.0000000000000017E-2</v>
      </c>
      <c r="I4">
        <f>H4-0.015</f>
        <v>3.5000000000000017E-2</v>
      </c>
      <c r="J4" s="13">
        <f t="shared" si="1"/>
        <v>0.19500000000000001</v>
      </c>
      <c r="K4" s="11">
        <f t="shared" si="2"/>
        <v>3.5000000000000003E-2</v>
      </c>
    </row>
    <row r="5" spans="1:11" x14ac:dyDescent="0.2">
      <c r="A5" s="1" t="s">
        <v>8</v>
      </c>
      <c r="B5" s="1" t="s">
        <v>9</v>
      </c>
      <c r="C5" s="1">
        <v>0.3</v>
      </c>
      <c r="D5" s="1">
        <v>0.19</v>
      </c>
      <c r="E5" s="1">
        <v>0.34</v>
      </c>
      <c r="F5" s="1">
        <v>0.24</v>
      </c>
      <c r="G5" s="5">
        <v>42388</v>
      </c>
      <c r="H5">
        <f t="shared" si="0"/>
        <v>4.9999999999999989E-2</v>
      </c>
      <c r="I5">
        <f>H5-0.02</f>
        <v>2.9999999999999988E-2</v>
      </c>
      <c r="J5" s="13">
        <f t="shared" si="1"/>
        <v>0.21</v>
      </c>
      <c r="K5" s="11">
        <f t="shared" si="2"/>
        <v>0.03</v>
      </c>
    </row>
    <row r="6" spans="1:11" x14ac:dyDescent="0.2">
      <c r="A6" s="1" t="s">
        <v>10</v>
      </c>
      <c r="B6" s="1" t="s">
        <v>11</v>
      </c>
      <c r="C6" s="1">
        <v>0.3</v>
      </c>
      <c r="D6" s="1">
        <v>0.18</v>
      </c>
      <c r="E6" s="1">
        <v>0.34</v>
      </c>
      <c r="F6" s="1">
        <v>0.23</v>
      </c>
      <c r="G6" s="5">
        <v>43178</v>
      </c>
      <c r="H6">
        <f t="shared" si="0"/>
        <v>5.0000000000000017E-2</v>
      </c>
      <c r="I6">
        <f>H6-0.015</f>
        <v>3.5000000000000017E-2</v>
      </c>
      <c r="J6" s="13">
        <f t="shared" si="1"/>
        <v>0.19500000000000001</v>
      </c>
      <c r="K6" s="11">
        <f t="shared" si="2"/>
        <v>3.5000000000000003E-2</v>
      </c>
    </row>
    <row r="7" spans="1:11" x14ac:dyDescent="0.2">
      <c r="A7" s="1" t="s">
        <v>12</v>
      </c>
      <c r="B7" s="1" t="s">
        <v>13</v>
      </c>
      <c r="C7" s="1">
        <v>0.3</v>
      </c>
      <c r="D7" s="1">
        <v>0.19</v>
      </c>
      <c r="E7" s="1">
        <v>0.34</v>
      </c>
      <c r="F7" s="1">
        <v>0.23</v>
      </c>
      <c r="G7" s="5">
        <v>43038</v>
      </c>
      <c r="H7">
        <f t="shared" si="0"/>
        <v>4.0000000000000008E-2</v>
      </c>
      <c r="I7">
        <f>H7-0.01</f>
        <v>3.0000000000000006E-2</v>
      </c>
      <c r="J7" s="13">
        <f t="shared" si="1"/>
        <v>0.2</v>
      </c>
      <c r="K7" s="11">
        <f t="shared" si="2"/>
        <v>0.03</v>
      </c>
    </row>
    <row r="8" spans="1:11" x14ac:dyDescent="0.2">
      <c r="A8" s="1" t="s">
        <v>14</v>
      </c>
      <c r="B8" s="1" t="s">
        <v>15</v>
      </c>
      <c r="C8" s="1">
        <v>0.3</v>
      </c>
      <c r="D8" s="1">
        <v>0.18</v>
      </c>
      <c r="E8" s="1">
        <v>0.34</v>
      </c>
      <c r="F8" s="1">
        <v>0.23</v>
      </c>
      <c r="G8" s="5">
        <v>43207</v>
      </c>
      <c r="H8">
        <f t="shared" si="0"/>
        <v>5.0000000000000017E-2</v>
      </c>
      <c r="I8">
        <f>H8-0.015</f>
        <v>3.5000000000000017E-2</v>
      </c>
      <c r="J8" s="13">
        <f t="shared" si="1"/>
        <v>0.19500000000000001</v>
      </c>
      <c r="K8" s="11">
        <f t="shared" si="2"/>
        <v>3.5000000000000003E-2</v>
      </c>
    </row>
    <row r="9" spans="1:11" x14ac:dyDescent="0.2">
      <c r="A9" s="1" t="s">
        <v>16</v>
      </c>
      <c r="B9" s="1" t="s">
        <v>17</v>
      </c>
      <c r="C9" s="1">
        <v>0.3</v>
      </c>
      <c r="D9" s="1">
        <v>0.19</v>
      </c>
      <c r="E9" s="1">
        <v>0.34</v>
      </c>
      <c r="F9" s="1">
        <v>0.24</v>
      </c>
      <c r="G9" s="5">
        <v>42786</v>
      </c>
      <c r="H9">
        <f t="shared" si="0"/>
        <v>4.9999999999999989E-2</v>
      </c>
      <c r="I9">
        <f>H9-0.02</f>
        <v>2.9999999999999988E-2</v>
      </c>
      <c r="J9" s="13">
        <f t="shared" si="1"/>
        <v>0.21</v>
      </c>
      <c r="K9" s="11">
        <f t="shared" si="2"/>
        <v>0.03</v>
      </c>
    </row>
    <row r="10" spans="1:11" x14ac:dyDescent="0.2">
      <c r="A10" s="1" t="s">
        <v>18</v>
      </c>
      <c r="B10" s="1" t="s">
        <v>19</v>
      </c>
      <c r="C10" s="1">
        <v>0.3</v>
      </c>
      <c r="D10" s="1">
        <v>0.19</v>
      </c>
      <c r="E10" s="1">
        <v>0.34</v>
      </c>
      <c r="F10" s="1">
        <v>0.23</v>
      </c>
      <c r="G10" s="5">
        <v>42955</v>
      </c>
      <c r="H10">
        <f t="shared" si="0"/>
        <v>4.0000000000000008E-2</v>
      </c>
      <c r="I10">
        <f>H10-0.01</f>
        <v>3.0000000000000006E-2</v>
      </c>
      <c r="J10" s="13">
        <f t="shared" si="1"/>
        <v>0.2</v>
      </c>
      <c r="K10" s="11">
        <f t="shared" si="2"/>
        <v>0.03</v>
      </c>
    </row>
    <row r="11" spans="1:11" x14ac:dyDescent="0.2">
      <c r="A11" s="1" t="s">
        <v>20</v>
      </c>
      <c r="B11" s="1" t="s">
        <v>21</v>
      </c>
      <c r="C11" s="1">
        <v>0.3</v>
      </c>
      <c r="D11" s="1">
        <v>0.18</v>
      </c>
      <c r="E11" s="1">
        <v>0.34</v>
      </c>
      <c r="F11" s="1">
        <v>0.23</v>
      </c>
      <c r="G11" s="5">
        <v>43220</v>
      </c>
      <c r="H11">
        <f t="shared" si="0"/>
        <v>5.0000000000000017E-2</v>
      </c>
      <c r="I11">
        <f>H11-0.015</f>
        <v>3.5000000000000017E-2</v>
      </c>
      <c r="J11" s="13">
        <f t="shared" si="1"/>
        <v>0.19500000000000001</v>
      </c>
      <c r="K11" s="11">
        <f t="shared" si="2"/>
        <v>3.5000000000000003E-2</v>
      </c>
    </row>
    <row r="12" spans="1:11" x14ac:dyDescent="0.2">
      <c r="A12" s="1" t="s">
        <v>22</v>
      </c>
      <c r="B12" s="1" t="s">
        <v>23</v>
      </c>
      <c r="C12" s="1">
        <v>0.3</v>
      </c>
      <c r="D12" s="1">
        <v>0.2</v>
      </c>
      <c r="E12" s="1">
        <v>0.34</v>
      </c>
      <c r="F12" s="1">
        <v>0.24</v>
      </c>
      <c r="G12" s="5">
        <v>42571</v>
      </c>
      <c r="H12">
        <f t="shared" si="0"/>
        <v>3.999999999999998E-2</v>
      </c>
      <c r="I12">
        <f>H12-0.01</f>
        <v>2.9999999999999978E-2</v>
      </c>
      <c r="J12" s="13">
        <f t="shared" si="1"/>
        <v>0.21000000000000002</v>
      </c>
      <c r="K12" s="11">
        <f t="shared" si="2"/>
        <v>2.9999999999999971E-2</v>
      </c>
    </row>
    <row r="13" spans="1:11" x14ac:dyDescent="0.2">
      <c r="A13" s="1" t="s">
        <v>24</v>
      </c>
      <c r="B13" s="1" t="s">
        <v>25</v>
      </c>
      <c r="C13" s="1">
        <v>0.3</v>
      </c>
      <c r="D13" s="1">
        <v>0.19</v>
      </c>
      <c r="E13" s="1">
        <v>0.34</v>
      </c>
      <c r="F13" s="1">
        <v>0.24</v>
      </c>
      <c r="G13" s="5">
        <v>42543</v>
      </c>
      <c r="H13">
        <f t="shared" si="0"/>
        <v>4.9999999999999989E-2</v>
      </c>
      <c r="I13">
        <f>H13-0.02</f>
        <v>2.9999999999999988E-2</v>
      </c>
      <c r="J13" s="13">
        <f t="shared" si="1"/>
        <v>0.21</v>
      </c>
      <c r="K13" s="11">
        <f t="shared" si="2"/>
        <v>0.03</v>
      </c>
    </row>
    <row r="14" spans="1:11" x14ac:dyDescent="0.2">
      <c r="A14" s="1" t="s">
        <v>26</v>
      </c>
      <c r="B14" s="1" t="s">
        <v>27</v>
      </c>
      <c r="C14" s="1">
        <v>0.3</v>
      </c>
      <c r="D14" s="1">
        <v>0.18</v>
      </c>
      <c r="E14" s="1">
        <v>0.34</v>
      </c>
      <c r="F14" s="1">
        <v>0.23</v>
      </c>
      <c r="G14" s="5">
        <v>43255</v>
      </c>
      <c r="H14">
        <f t="shared" si="0"/>
        <v>5.0000000000000017E-2</v>
      </c>
      <c r="I14">
        <f>H14-0.015</f>
        <v>3.5000000000000017E-2</v>
      </c>
      <c r="J14" s="13">
        <f t="shared" si="1"/>
        <v>0.19500000000000001</v>
      </c>
      <c r="K14" s="11">
        <f t="shared" si="2"/>
        <v>3.5000000000000003E-2</v>
      </c>
    </row>
    <row r="15" spans="1:11" x14ac:dyDescent="0.2">
      <c r="A15" s="1" t="s">
        <v>28</v>
      </c>
      <c r="B15" s="1" t="s">
        <v>29</v>
      </c>
      <c r="C15" s="1">
        <v>0.3</v>
      </c>
      <c r="D15" s="1">
        <v>0.19</v>
      </c>
      <c r="E15" s="1">
        <v>0.34</v>
      </c>
      <c r="F15" s="1">
        <v>0.24</v>
      </c>
      <c r="G15" s="5">
        <v>42465</v>
      </c>
      <c r="H15">
        <f t="shared" si="0"/>
        <v>4.9999999999999989E-2</v>
      </c>
      <c r="I15">
        <f>H15-0.02</f>
        <v>2.9999999999999988E-2</v>
      </c>
      <c r="J15" s="13">
        <f t="shared" si="1"/>
        <v>0.21</v>
      </c>
      <c r="K15" s="11">
        <f t="shared" si="2"/>
        <v>0.03</v>
      </c>
    </row>
    <row r="16" spans="1:11" x14ac:dyDescent="0.2">
      <c r="A16" s="1" t="s">
        <v>30</v>
      </c>
      <c r="B16" s="1" t="s">
        <v>31</v>
      </c>
      <c r="C16" s="1">
        <v>0.3</v>
      </c>
      <c r="D16" s="1">
        <v>0.18</v>
      </c>
      <c r="E16" s="1">
        <v>0.34</v>
      </c>
      <c r="F16" s="1">
        <v>0.23</v>
      </c>
      <c r="G16" s="5">
        <v>43165</v>
      </c>
      <c r="H16">
        <f t="shared" si="0"/>
        <v>5.0000000000000017E-2</v>
      </c>
      <c r="I16">
        <f>H16-0.015</f>
        <v>3.5000000000000017E-2</v>
      </c>
      <c r="J16" s="13">
        <f t="shared" si="1"/>
        <v>0.19500000000000001</v>
      </c>
      <c r="K16" s="11">
        <f t="shared" si="2"/>
        <v>3.5000000000000003E-2</v>
      </c>
    </row>
    <row r="17" spans="1:11" x14ac:dyDescent="0.2">
      <c r="A17" s="1" t="s">
        <v>32</v>
      </c>
      <c r="B17" s="1" t="s">
        <v>33</v>
      </c>
      <c r="C17" s="1">
        <v>0.3</v>
      </c>
      <c r="D17" s="1">
        <v>0.19</v>
      </c>
      <c r="E17" s="1">
        <v>0.34</v>
      </c>
      <c r="F17" s="1">
        <v>0.24</v>
      </c>
      <c r="G17" s="5">
        <v>42639</v>
      </c>
      <c r="H17">
        <f t="shared" si="0"/>
        <v>4.9999999999999989E-2</v>
      </c>
      <c r="I17">
        <f>H17-0.02</f>
        <v>2.9999999999999988E-2</v>
      </c>
      <c r="J17" s="13">
        <f t="shared" si="1"/>
        <v>0.21</v>
      </c>
      <c r="K17" s="11">
        <f t="shared" si="2"/>
        <v>0.03</v>
      </c>
    </row>
    <row r="18" spans="1:11" x14ac:dyDescent="0.2">
      <c r="A18" s="1" t="s">
        <v>34</v>
      </c>
      <c r="B18" s="1" t="s">
        <v>35</v>
      </c>
      <c r="C18" s="1">
        <v>0.3</v>
      </c>
      <c r="D18" s="1">
        <v>0.18</v>
      </c>
      <c r="E18" s="1">
        <v>0.34</v>
      </c>
      <c r="F18" s="1">
        <v>0.23</v>
      </c>
      <c r="G18" s="5">
        <v>43269</v>
      </c>
      <c r="H18">
        <f t="shared" si="0"/>
        <v>5.0000000000000017E-2</v>
      </c>
      <c r="I18">
        <f>H18-0.015</f>
        <v>3.5000000000000017E-2</v>
      </c>
      <c r="J18" s="13">
        <f t="shared" si="1"/>
        <v>0.19500000000000001</v>
      </c>
      <c r="K18" s="11">
        <f t="shared" si="2"/>
        <v>3.5000000000000003E-2</v>
      </c>
    </row>
    <row r="19" spans="1:11" x14ac:dyDescent="0.2">
      <c r="A19" s="1" t="s">
        <v>36</v>
      </c>
      <c r="B19" s="1" t="s">
        <v>37</v>
      </c>
      <c r="C19" s="1">
        <v>0.3</v>
      </c>
      <c r="D19" s="1">
        <v>0.18</v>
      </c>
      <c r="E19" s="1">
        <v>0.34</v>
      </c>
      <c r="F19" s="1">
        <v>0.23</v>
      </c>
      <c r="G19" s="5">
        <v>43283</v>
      </c>
      <c r="H19">
        <f t="shared" si="0"/>
        <v>5.0000000000000017E-2</v>
      </c>
      <c r="I19">
        <f>H19-0.015</f>
        <v>3.5000000000000017E-2</v>
      </c>
      <c r="J19" s="13">
        <f t="shared" si="1"/>
        <v>0.19500000000000001</v>
      </c>
      <c r="K19" s="11">
        <f t="shared" si="2"/>
        <v>3.5000000000000003E-2</v>
      </c>
    </row>
    <row r="20" spans="1:11" x14ac:dyDescent="0.2">
      <c r="A20" s="1" t="s">
        <v>38</v>
      </c>
      <c r="B20" s="1" t="s">
        <v>39</v>
      </c>
      <c r="C20" s="1">
        <v>0.3</v>
      </c>
      <c r="D20" s="1">
        <v>0.18</v>
      </c>
      <c r="E20" s="1">
        <v>0.34</v>
      </c>
      <c r="F20" s="1">
        <v>0.23</v>
      </c>
      <c r="G20" s="5">
        <v>43129</v>
      </c>
      <c r="H20">
        <f t="shared" si="0"/>
        <v>5.0000000000000017E-2</v>
      </c>
      <c r="I20">
        <f>H20-0.015</f>
        <v>3.5000000000000017E-2</v>
      </c>
      <c r="J20" s="13">
        <f t="shared" si="1"/>
        <v>0.19500000000000001</v>
      </c>
      <c r="K20" s="11">
        <f t="shared" si="2"/>
        <v>3.5000000000000003E-2</v>
      </c>
    </row>
    <row r="21" spans="1:11" x14ac:dyDescent="0.2">
      <c r="A21" s="1" t="s">
        <v>40</v>
      </c>
      <c r="B21" s="1" t="s">
        <v>41</v>
      </c>
      <c r="C21" s="1">
        <v>0.3</v>
      </c>
      <c r="D21" s="1">
        <v>0.18</v>
      </c>
      <c r="E21" s="1">
        <v>0.34</v>
      </c>
      <c r="F21" s="1">
        <v>0.23</v>
      </c>
      <c r="G21" s="5">
        <v>43179</v>
      </c>
      <c r="H21">
        <f t="shared" si="0"/>
        <v>5.0000000000000017E-2</v>
      </c>
      <c r="I21">
        <f>H21-0.015</f>
        <v>3.5000000000000017E-2</v>
      </c>
      <c r="J21" s="13">
        <f t="shared" si="1"/>
        <v>0.19500000000000001</v>
      </c>
      <c r="K21" s="11">
        <f t="shared" si="2"/>
        <v>3.5000000000000003E-2</v>
      </c>
    </row>
    <row r="22" spans="1:11" x14ac:dyDescent="0.2">
      <c r="A22" s="6" t="s">
        <v>42</v>
      </c>
      <c r="B22" s="6" t="s">
        <v>43</v>
      </c>
      <c r="C22" s="6">
        <v>0.3</v>
      </c>
      <c r="D22" s="6">
        <v>0.23</v>
      </c>
      <c r="E22" s="6">
        <v>0.34</v>
      </c>
      <c r="F22" s="6">
        <v>0.25</v>
      </c>
      <c r="G22" s="7">
        <v>42044</v>
      </c>
      <c r="H22" s="8">
        <f t="shared" si="0"/>
        <v>1.999999999999999E-2</v>
      </c>
      <c r="I22">
        <f>H22-0.01</f>
        <v>9.9999999999999898E-3</v>
      </c>
      <c r="J22" s="13">
        <f t="shared" si="1"/>
        <v>0.24000000000000002</v>
      </c>
      <c r="K22" s="11">
        <f t="shared" si="2"/>
        <v>9.9999999999999811E-3</v>
      </c>
    </row>
    <row r="23" spans="1:11" x14ac:dyDescent="0.2">
      <c r="A23" s="1" t="s">
        <v>44</v>
      </c>
      <c r="B23" s="1" t="s">
        <v>45</v>
      </c>
      <c r="C23" s="1">
        <v>0.3</v>
      </c>
      <c r="D23" s="1">
        <v>0.19</v>
      </c>
      <c r="E23" s="1">
        <v>0.34</v>
      </c>
      <c r="F23" s="1">
        <v>0.24</v>
      </c>
      <c r="G23" s="5">
        <v>42596</v>
      </c>
      <c r="H23">
        <f t="shared" si="0"/>
        <v>4.9999999999999989E-2</v>
      </c>
      <c r="I23">
        <f>H23-0.02</f>
        <v>2.9999999999999988E-2</v>
      </c>
      <c r="J23" s="13">
        <f t="shared" si="1"/>
        <v>0.21</v>
      </c>
      <c r="K23" s="11">
        <f t="shared" si="2"/>
        <v>0.03</v>
      </c>
    </row>
    <row r="24" spans="1:11" x14ac:dyDescent="0.2">
      <c r="A24" s="1" t="s">
        <v>46</v>
      </c>
      <c r="B24" s="1" t="s">
        <v>47</v>
      </c>
      <c r="C24" s="1">
        <v>0.3</v>
      </c>
      <c r="D24" s="1">
        <v>0.18</v>
      </c>
      <c r="E24" s="1">
        <v>0.34</v>
      </c>
      <c r="F24" s="1">
        <v>0.23</v>
      </c>
      <c r="G24" s="5">
        <v>43262</v>
      </c>
      <c r="H24">
        <f t="shared" si="0"/>
        <v>5.0000000000000017E-2</v>
      </c>
      <c r="I24">
        <f>H24-0.015</f>
        <v>3.5000000000000017E-2</v>
      </c>
      <c r="J24" s="13">
        <f t="shared" si="1"/>
        <v>0.19500000000000001</v>
      </c>
      <c r="K24" s="11">
        <f t="shared" si="2"/>
        <v>3.5000000000000003E-2</v>
      </c>
    </row>
    <row r="25" spans="1:11" x14ac:dyDescent="0.2">
      <c r="A25" s="1" t="s">
        <v>48</v>
      </c>
      <c r="B25" s="1" t="s">
        <v>49</v>
      </c>
      <c r="C25" s="1">
        <v>0.3</v>
      </c>
      <c r="D25" s="1">
        <v>0.19</v>
      </c>
      <c r="E25" s="1">
        <v>0.34</v>
      </c>
      <c r="F25" s="1">
        <v>0.23</v>
      </c>
      <c r="G25" s="5">
        <v>43053</v>
      </c>
      <c r="H25">
        <f t="shared" si="0"/>
        <v>4.0000000000000008E-2</v>
      </c>
      <c r="I25">
        <f>H25-0.01</f>
        <v>3.0000000000000006E-2</v>
      </c>
      <c r="J25" s="13">
        <f t="shared" si="1"/>
        <v>0.2</v>
      </c>
      <c r="K25" s="11">
        <f t="shared" si="2"/>
        <v>0.03</v>
      </c>
    </row>
    <row r="26" spans="1:11" x14ac:dyDescent="0.2">
      <c r="A26" s="1" t="s">
        <v>50</v>
      </c>
      <c r="B26" s="1" t="s">
        <v>51</v>
      </c>
      <c r="C26" s="1">
        <v>0.3</v>
      </c>
      <c r="D26" s="1">
        <v>0.18</v>
      </c>
      <c r="E26" s="1">
        <v>0.34</v>
      </c>
      <c r="F26" s="1">
        <v>0.23</v>
      </c>
      <c r="G26" s="5">
        <v>43241</v>
      </c>
      <c r="H26">
        <f t="shared" si="0"/>
        <v>5.0000000000000017E-2</v>
      </c>
      <c r="I26">
        <f>H26-0.015</f>
        <v>3.5000000000000017E-2</v>
      </c>
      <c r="J26" s="13">
        <f t="shared" si="1"/>
        <v>0.19500000000000001</v>
      </c>
      <c r="K26" s="11">
        <f t="shared" si="2"/>
        <v>3.5000000000000003E-2</v>
      </c>
    </row>
    <row r="27" spans="1:11" x14ac:dyDescent="0.2">
      <c r="A27" s="1" t="s">
        <v>52</v>
      </c>
      <c r="B27" s="1" t="s">
        <v>53</v>
      </c>
      <c r="C27" s="1">
        <v>0.3</v>
      </c>
      <c r="D27" s="1">
        <v>0.19</v>
      </c>
      <c r="E27" s="1">
        <v>0.34</v>
      </c>
      <c r="F27" s="1">
        <v>0.24</v>
      </c>
      <c r="G27" s="5">
        <v>42772</v>
      </c>
      <c r="H27">
        <f t="shared" si="0"/>
        <v>4.9999999999999989E-2</v>
      </c>
      <c r="I27">
        <f>H27-0.02</f>
        <v>2.9999999999999988E-2</v>
      </c>
      <c r="J27" s="13">
        <f t="shared" si="1"/>
        <v>0.21</v>
      </c>
      <c r="K27" s="11">
        <f t="shared" si="2"/>
        <v>0.03</v>
      </c>
    </row>
    <row r="28" spans="1:11" x14ac:dyDescent="0.2">
      <c r="A28" s="6" t="s">
        <v>54</v>
      </c>
      <c r="B28" s="6" t="s">
        <v>55</v>
      </c>
      <c r="C28" s="6">
        <v>0.3</v>
      </c>
      <c r="D28" s="6">
        <v>0.2</v>
      </c>
      <c r="E28" s="6">
        <v>0.34</v>
      </c>
      <c r="F28" s="6">
        <v>0.23</v>
      </c>
      <c r="G28" s="7">
        <v>42317</v>
      </c>
      <c r="H28" s="8">
        <f t="shared" si="0"/>
        <v>0.03</v>
      </c>
      <c r="I28">
        <f>H28-0.01</f>
        <v>1.9999999999999997E-2</v>
      </c>
      <c r="J28" s="13">
        <f t="shared" si="1"/>
        <v>0.21000000000000002</v>
      </c>
      <c r="K28" s="11">
        <f t="shared" si="2"/>
        <v>1.999999999999999E-2</v>
      </c>
    </row>
    <row r="29" spans="1:11" x14ac:dyDescent="0.2">
      <c r="A29" s="1" t="s">
        <v>56</v>
      </c>
      <c r="B29" s="1" t="s">
        <v>57</v>
      </c>
      <c r="C29" s="1">
        <v>0.3</v>
      </c>
      <c r="D29" s="1">
        <v>0.18</v>
      </c>
      <c r="E29" s="1">
        <v>0.34</v>
      </c>
      <c r="F29" s="1">
        <v>0.23</v>
      </c>
      <c r="G29" s="5">
        <v>43283</v>
      </c>
      <c r="H29">
        <f t="shared" si="0"/>
        <v>5.0000000000000017E-2</v>
      </c>
      <c r="I29">
        <f>H29-0.015</f>
        <v>3.5000000000000017E-2</v>
      </c>
      <c r="J29" s="13">
        <f t="shared" si="1"/>
        <v>0.19500000000000001</v>
      </c>
      <c r="K29" s="11">
        <f t="shared" si="2"/>
        <v>3.5000000000000003E-2</v>
      </c>
    </row>
    <row r="30" spans="1:11" x14ac:dyDescent="0.2">
      <c r="A30" s="1" t="s">
        <v>58</v>
      </c>
      <c r="B30" s="1" t="s">
        <v>59</v>
      </c>
      <c r="C30" s="1">
        <v>0.3</v>
      </c>
      <c r="D30" s="1">
        <v>0.19</v>
      </c>
      <c r="E30" s="1">
        <v>0.34</v>
      </c>
      <c r="F30" s="1">
        <v>0.24</v>
      </c>
      <c r="G30" s="5">
        <v>42576</v>
      </c>
      <c r="H30">
        <f t="shared" si="0"/>
        <v>4.9999999999999989E-2</v>
      </c>
      <c r="I30">
        <f>H30-0.02</f>
        <v>2.9999999999999988E-2</v>
      </c>
      <c r="J30" s="13">
        <f t="shared" si="1"/>
        <v>0.21</v>
      </c>
      <c r="K30" s="11">
        <f t="shared" si="2"/>
        <v>0.03</v>
      </c>
    </row>
    <row r="31" spans="1:11" x14ac:dyDescent="0.2">
      <c r="A31" s="6" t="s">
        <v>60</v>
      </c>
      <c r="B31" s="6" t="s">
        <v>61</v>
      </c>
      <c r="C31" s="6">
        <v>0.3</v>
      </c>
      <c r="D31" s="6">
        <v>0.22</v>
      </c>
      <c r="E31" s="6">
        <v>0.34</v>
      </c>
      <c r="F31" s="6">
        <v>0.25</v>
      </c>
      <c r="G31" s="7">
        <v>42048</v>
      </c>
      <c r="H31" s="8">
        <f t="shared" si="0"/>
        <v>0.03</v>
      </c>
      <c r="I31">
        <f>H31-0.01</f>
        <v>1.9999999999999997E-2</v>
      </c>
      <c r="J31" s="13">
        <f t="shared" si="1"/>
        <v>0.23</v>
      </c>
      <c r="K31" s="11">
        <f t="shared" si="2"/>
        <v>1.999999999999999E-2</v>
      </c>
    </row>
    <row r="32" spans="1:11" x14ac:dyDescent="0.2">
      <c r="A32" s="1" t="s">
        <v>62</v>
      </c>
      <c r="B32" s="1" t="s">
        <v>63</v>
      </c>
      <c r="C32" s="1">
        <v>0.3</v>
      </c>
      <c r="D32" s="1">
        <v>0.19</v>
      </c>
      <c r="E32" s="1">
        <v>0.34</v>
      </c>
      <c r="F32" s="1">
        <v>0.24</v>
      </c>
      <c r="G32" s="5">
        <v>42571</v>
      </c>
      <c r="H32">
        <f t="shared" si="0"/>
        <v>4.9999999999999989E-2</v>
      </c>
      <c r="I32">
        <f>H32-0.02</f>
        <v>2.9999999999999988E-2</v>
      </c>
      <c r="J32" s="13">
        <f t="shared" si="1"/>
        <v>0.21</v>
      </c>
      <c r="K32" s="11">
        <f t="shared" si="2"/>
        <v>0.03</v>
      </c>
    </row>
    <row r="33" spans="1:11" x14ac:dyDescent="0.2">
      <c r="A33" s="1" t="s">
        <v>64</v>
      </c>
      <c r="B33" s="1" t="s">
        <v>65</v>
      </c>
      <c r="C33" s="1">
        <v>0.3</v>
      </c>
      <c r="D33" s="1">
        <v>0.19</v>
      </c>
      <c r="E33" s="1">
        <v>0.34</v>
      </c>
      <c r="F33" s="1">
        <v>0.24</v>
      </c>
      <c r="G33" s="5">
        <v>42892</v>
      </c>
      <c r="H33">
        <f t="shared" si="0"/>
        <v>4.9999999999999989E-2</v>
      </c>
      <c r="I33">
        <f>H33-0.02</f>
        <v>2.9999999999999988E-2</v>
      </c>
      <c r="J33" s="13">
        <f t="shared" si="1"/>
        <v>0.21</v>
      </c>
      <c r="K33" s="11">
        <f t="shared" si="2"/>
        <v>0.03</v>
      </c>
    </row>
    <row r="34" spans="1:11" x14ac:dyDescent="0.2">
      <c r="A34" s="1" t="s">
        <v>66</v>
      </c>
      <c r="B34" s="1" t="s">
        <v>67</v>
      </c>
      <c r="C34" s="1">
        <v>0.3</v>
      </c>
      <c r="D34" s="1">
        <v>0.19</v>
      </c>
      <c r="E34" s="1">
        <v>0.34</v>
      </c>
      <c r="F34" s="1">
        <v>0.24</v>
      </c>
      <c r="G34" s="5">
        <v>42688</v>
      </c>
      <c r="H34">
        <f t="shared" si="0"/>
        <v>4.9999999999999989E-2</v>
      </c>
      <c r="I34">
        <f>H34-0.02</f>
        <v>2.9999999999999988E-2</v>
      </c>
      <c r="J34" s="13">
        <f t="shared" si="1"/>
        <v>0.21</v>
      </c>
      <c r="K34" s="11">
        <f t="shared" si="2"/>
        <v>0.03</v>
      </c>
    </row>
    <row r="35" spans="1:11" x14ac:dyDescent="0.2">
      <c r="A35" s="1" t="s">
        <v>68</v>
      </c>
      <c r="B35" s="1" t="s">
        <v>69</v>
      </c>
      <c r="C35" s="1">
        <v>0.3</v>
      </c>
      <c r="D35" s="1">
        <v>0.18</v>
      </c>
      <c r="E35" s="1">
        <v>0.34</v>
      </c>
      <c r="F35" s="1">
        <v>0.23</v>
      </c>
      <c r="G35" s="5">
        <v>43157</v>
      </c>
      <c r="H35">
        <f t="shared" si="0"/>
        <v>5.0000000000000017E-2</v>
      </c>
      <c r="I35">
        <f>H35-0.015</f>
        <v>3.5000000000000017E-2</v>
      </c>
      <c r="J35" s="13">
        <f t="shared" si="1"/>
        <v>0.19500000000000001</v>
      </c>
      <c r="K35" s="11">
        <f t="shared" si="2"/>
        <v>3.5000000000000003E-2</v>
      </c>
    </row>
    <row r="36" spans="1:11" x14ac:dyDescent="0.2">
      <c r="A36" s="1" t="s">
        <v>70</v>
      </c>
      <c r="B36" s="1" t="s">
        <v>71</v>
      </c>
      <c r="C36" s="1">
        <v>0.3</v>
      </c>
      <c r="D36" s="1">
        <v>0.19</v>
      </c>
      <c r="E36" s="1">
        <v>0.34</v>
      </c>
      <c r="F36" s="1">
        <v>0.24</v>
      </c>
      <c r="G36" s="5">
        <v>42702</v>
      </c>
      <c r="H36">
        <f t="shared" si="0"/>
        <v>4.9999999999999989E-2</v>
      </c>
      <c r="I36">
        <f>H36-0.02</f>
        <v>2.9999999999999988E-2</v>
      </c>
      <c r="J36" s="13">
        <f t="shared" si="1"/>
        <v>0.21</v>
      </c>
      <c r="K36" s="11">
        <f t="shared" si="2"/>
        <v>0.03</v>
      </c>
    </row>
    <row r="37" spans="1:11" x14ac:dyDescent="0.2">
      <c r="A37" s="1" t="s">
        <v>72</v>
      </c>
      <c r="B37" s="1" t="s">
        <v>73</v>
      </c>
      <c r="C37" s="1">
        <v>0.3</v>
      </c>
      <c r="D37" s="1">
        <v>0.19</v>
      </c>
      <c r="E37" s="1">
        <v>0.34</v>
      </c>
      <c r="F37" s="1">
        <v>0.24</v>
      </c>
      <c r="G37" s="5">
        <v>42801</v>
      </c>
      <c r="H37">
        <f t="shared" si="0"/>
        <v>4.9999999999999989E-2</v>
      </c>
      <c r="I37">
        <f>H37-0.02</f>
        <v>2.9999999999999988E-2</v>
      </c>
      <c r="J37" s="13">
        <f t="shared" si="1"/>
        <v>0.21</v>
      </c>
      <c r="K37" s="11">
        <f t="shared" si="2"/>
        <v>0.03</v>
      </c>
    </row>
    <row r="38" spans="1:11" x14ac:dyDescent="0.2">
      <c r="A38" s="1" t="s">
        <v>74</v>
      </c>
      <c r="B38" s="1" t="s">
        <v>75</v>
      </c>
      <c r="C38" s="1">
        <v>0.3</v>
      </c>
      <c r="D38" s="1">
        <v>0.19</v>
      </c>
      <c r="E38" s="1">
        <v>0.34</v>
      </c>
      <c r="F38" s="1">
        <v>0.24</v>
      </c>
      <c r="G38" s="5">
        <v>42716</v>
      </c>
      <c r="H38">
        <f t="shared" si="0"/>
        <v>4.9999999999999989E-2</v>
      </c>
      <c r="I38">
        <f>H38-0.02</f>
        <v>2.9999999999999988E-2</v>
      </c>
      <c r="J38" s="13">
        <f t="shared" si="1"/>
        <v>0.21</v>
      </c>
      <c r="K38" s="11">
        <f t="shared" si="2"/>
        <v>0.03</v>
      </c>
    </row>
    <row r="39" spans="1:11" x14ac:dyDescent="0.2">
      <c r="A39" s="1" t="s">
        <v>76</v>
      </c>
      <c r="B39" s="1" t="s">
        <v>77</v>
      </c>
      <c r="C39" s="1">
        <v>0.3</v>
      </c>
      <c r="D39" s="1">
        <v>0.19</v>
      </c>
      <c r="E39" s="1">
        <v>0.34</v>
      </c>
      <c r="F39" s="1">
        <v>0.23</v>
      </c>
      <c r="G39" s="5">
        <v>43038</v>
      </c>
      <c r="H39">
        <f t="shared" si="0"/>
        <v>4.0000000000000008E-2</v>
      </c>
      <c r="I39">
        <f>H39-0.01</f>
        <v>3.0000000000000006E-2</v>
      </c>
      <c r="J39" s="13">
        <f t="shared" si="1"/>
        <v>0.2</v>
      </c>
      <c r="K39" s="11">
        <f t="shared" si="2"/>
        <v>0.03</v>
      </c>
    </row>
    <row r="40" spans="1:11" x14ac:dyDescent="0.2">
      <c r="A40" s="6" t="s">
        <v>78</v>
      </c>
      <c r="B40" s="6" t="s">
        <v>79</v>
      </c>
      <c r="C40" s="6">
        <v>0.3</v>
      </c>
      <c r="D40" s="6">
        <v>0.22</v>
      </c>
      <c r="E40" s="6">
        <v>0.34</v>
      </c>
      <c r="F40" s="6">
        <v>0.25</v>
      </c>
      <c r="G40" s="5">
        <v>42114</v>
      </c>
      <c r="H40">
        <f t="shared" si="0"/>
        <v>0.03</v>
      </c>
      <c r="I40">
        <f>H40-0.01</f>
        <v>1.9999999999999997E-2</v>
      </c>
      <c r="J40" s="13">
        <f t="shared" si="1"/>
        <v>0.23</v>
      </c>
      <c r="K40" s="11">
        <f t="shared" si="2"/>
        <v>1.999999999999999E-2</v>
      </c>
    </row>
    <row r="41" spans="1:11" x14ac:dyDescent="0.2">
      <c r="A41" s="1" t="s">
        <v>80</v>
      </c>
      <c r="B41" s="1" t="s">
        <v>81</v>
      </c>
      <c r="C41" s="1">
        <v>0.3</v>
      </c>
      <c r="D41" s="1">
        <v>0.18</v>
      </c>
      <c r="E41" s="1">
        <v>0.34</v>
      </c>
      <c r="F41" s="1">
        <v>0.23</v>
      </c>
      <c r="G41" s="5">
        <v>43249</v>
      </c>
      <c r="H41">
        <f t="shared" si="0"/>
        <v>5.0000000000000017E-2</v>
      </c>
      <c r="I41">
        <f>H41-0.015</f>
        <v>3.5000000000000017E-2</v>
      </c>
      <c r="J41" s="13">
        <f t="shared" si="1"/>
        <v>0.19500000000000001</v>
      </c>
      <c r="K41" s="11">
        <f t="shared" si="2"/>
        <v>3.5000000000000003E-2</v>
      </c>
    </row>
    <row r="42" spans="1:11" x14ac:dyDescent="0.2">
      <c r="A42" s="1" t="s">
        <v>82</v>
      </c>
      <c r="B42" s="1" t="s">
        <v>83</v>
      </c>
      <c r="C42" s="1">
        <v>0.3</v>
      </c>
      <c r="D42" s="1">
        <v>0.18</v>
      </c>
      <c r="E42" s="1">
        <v>0.34</v>
      </c>
      <c r="F42" s="1">
        <v>0.23</v>
      </c>
      <c r="G42" s="5">
        <v>43200</v>
      </c>
      <c r="H42">
        <f t="shared" si="0"/>
        <v>5.0000000000000017E-2</v>
      </c>
      <c r="I42">
        <f>H42-0.015</f>
        <v>3.5000000000000017E-2</v>
      </c>
      <c r="J42" s="13">
        <f t="shared" si="1"/>
        <v>0.19500000000000001</v>
      </c>
      <c r="K42" s="11">
        <f t="shared" si="2"/>
        <v>3.5000000000000003E-2</v>
      </c>
    </row>
    <row r="43" spans="1:11" x14ac:dyDescent="0.2">
      <c r="A43" s="1"/>
      <c r="B43" s="1" t="s">
        <v>84</v>
      </c>
      <c r="C43" s="1">
        <v>0.3</v>
      </c>
      <c r="D43" s="1">
        <v>0.19</v>
      </c>
      <c r="E43" s="1">
        <v>0.34</v>
      </c>
      <c r="F43" s="1">
        <v>0.24</v>
      </c>
      <c r="G43" s="5">
        <v>42599</v>
      </c>
      <c r="H43">
        <f t="shared" si="0"/>
        <v>4.9999999999999989E-2</v>
      </c>
      <c r="I43">
        <f>H43-0.02</f>
        <v>2.9999999999999988E-2</v>
      </c>
      <c r="J43" s="13">
        <f t="shared" si="1"/>
        <v>0.21</v>
      </c>
      <c r="K43" s="11">
        <f t="shared" si="2"/>
        <v>0.03</v>
      </c>
    </row>
    <row r="44" spans="1:11" x14ac:dyDescent="0.2">
      <c r="A44" s="1" t="s">
        <v>85</v>
      </c>
      <c r="B44" s="1" t="s">
        <v>86</v>
      </c>
      <c r="C44" s="1">
        <v>0.3</v>
      </c>
      <c r="D44" s="1">
        <v>0.2</v>
      </c>
      <c r="E44" s="1">
        <v>0.34</v>
      </c>
      <c r="F44" s="1">
        <v>0.25</v>
      </c>
      <c r="G44" s="5">
        <v>42268</v>
      </c>
      <c r="H44">
        <f t="shared" si="0"/>
        <v>4.9999999999999989E-2</v>
      </c>
      <c r="I44">
        <f>H44-0.02</f>
        <v>2.9999999999999988E-2</v>
      </c>
      <c r="J44" s="13">
        <f t="shared" si="1"/>
        <v>0.22</v>
      </c>
      <c r="K44" s="11">
        <f t="shared" si="2"/>
        <v>0.03</v>
      </c>
    </row>
    <row r="45" spans="1:11" x14ac:dyDescent="0.2">
      <c r="A45" s="1" t="s">
        <v>87</v>
      </c>
      <c r="B45" s="1" t="s">
        <v>88</v>
      </c>
      <c r="C45" s="1">
        <v>0.3</v>
      </c>
      <c r="D45" s="1">
        <v>0.18</v>
      </c>
      <c r="E45" s="1">
        <v>0.34</v>
      </c>
      <c r="F45" s="1">
        <v>0.23</v>
      </c>
      <c r="G45" s="5">
        <v>43283</v>
      </c>
      <c r="H45">
        <f t="shared" si="0"/>
        <v>5.0000000000000017E-2</v>
      </c>
      <c r="I45">
        <f>H45-0.015</f>
        <v>3.5000000000000017E-2</v>
      </c>
      <c r="J45" s="13">
        <f t="shared" si="1"/>
        <v>0.19500000000000001</v>
      </c>
      <c r="K45" s="11">
        <f t="shared" si="2"/>
        <v>3.5000000000000003E-2</v>
      </c>
    </row>
    <row r="46" spans="1:11" x14ac:dyDescent="0.2">
      <c r="A46" s="1" t="s">
        <v>89</v>
      </c>
      <c r="B46" s="1" t="s">
        <v>90</v>
      </c>
      <c r="C46" s="1">
        <v>0.3</v>
      </c>
      <c r="D46" s="1">
        <v>0.21</v>
      </c>
      <c r="E46" s="1">
        <v>0.34</v>
      </c>
      <c r="F46" s="1">
        <v>0.25</v>
      </c>
      <c r="G46" s="5">
        <v>42128</v>
      </c>
      <c r="H46">
        <f t="shared" si="0"/>
        <v>4.0000000000000008E-2</v>
      </c>
      <c r="I46">
        <f>H46-0.01</f>
        <v>3.0000000000000006E-2</v>
      </c>
      <c r="J46" s="13">
        <f t="shared" si="1"/>
        <v>0.22</v>
      </c>
      <c r="K46" s="11">
        <f t="shared" si="2"/>
        <v>0.03</v>
      </c>
    </row>
    <row r="47" spans="1:11" x14ac:dyDescent="0.2">
      <c r="A47" s="1" t="s">
        <v>91</v>
      </c>
      <c r="B47" s="1" t="s">
        <v>92</v>
      </c>
      <c r="C47" s="1">
        <v>0.3</v>
      </c>
      <c r="D47" s="1">
        <v>0.18</v>
      </c>
      <c r="E47" s="1">
        <v>0.34</v>
      </c>
      <c r="F47" s="1">
        <v>0.23</v>
      </c>
      <c r="G47" s="5">
        <v>43290</v>
      </c>
      <c r="H47">
        <f t="shared" si="0"/>
        <v>5.0000000000000017E-2</v>
      </c>
      <c r="I47">
        <f>H47-0.015</f>
        <v>3.5000000000000017E-2</v>
      </c>
      <c r="J47" s="13">
        <f t="shared" si="1"/>
        <v>0.19500000000000001</v>
      </c>
      <c r="K47" s="11">
        <f t="shared" si="2"/>
        <v>3.5000000000000003E-2</v>
      </c>
    </row>
    <row r="48" spans="1:11" x14ac:dyDescent="0.2">
      <c r="A48" s="1" t="s">
        <v>93</v>
      </c>
      <c r="B48" s="1" t="s">
        <v>94</v>
      </c>
      <c r="C48" s="1">
        <v>0.3</v>
      </c>
      <c r="D48" s="1">
        <v>0.18</v>
      </c>
      <c r="E48" s="1">
        <v>0.34</v>
      </c>
      <c r="F48" s="1">
        <v>0.23</v>
      </c>
      <c r="G48" s="5">
        <v>43283</v>
      </c>
      <c r="H48">
        <f t="shared" si="0"/>
        <v>5.0000000000000017E-2</v>
      </c>
      <c r="I48">
        <f>H48-0.015</f>
        <v>3.5000000000000017E-2</v>
      </c>
      <c r="J48" s="13">
        <f t="shared" si="1"/>
        <v>0.19500000000000001</v>
      </c>
      <c r="K48" s="11">
        <f t="shared" si="2"/>
        <v>3.5000000000000003E-2</v>
      </c>
    </row>
    <row r="49" spans="1:11" x14ac:dyDescent="0.2">
      <c r="A49" s="1" t="s">
        <v>95</v>
      </c>
      <c r="B49" s="1" t="s">
        <v>96</v>
      </c>
      <c r="C49" s="1">
        <v>0.3</v>
      </c>
      <c r="D49" s="1">
        <v>0.18</v>
      </c>
      <c r="E49" s="1">
        <v>0.34</v>
      </c>
      <c r="F49" s="1">
        <v>0.23</v>
      </c>
      <c r="G49" s="5">
        <v>43283</v>
      </c>
      <c r="H49">
        <f t="shared" si="0"/>
        <v>5.0000000000000017E-2</v>
      </c>
      <c r="I49">
        <f>H49-0.015</f>
        <v>3.5000000000000017E-2</v>
      </c>
      <c r="J49" s="13">
        <f t="shared" si="1"/>
        <v>0.19500000000000001</v>
      </c>
      <c r="K49" s="11">
        <f t="shared" si="2"/>
        <v>3.5000000000000003E-2</v>
      </c>
    </row>
    <row r="50" spans="1:11" x14ac:dyDescent="0.2">
      <c r="A50" s="1" t="s">
        <v>97</v>
      </c>
      <c r="B50" s="1" t="s">
        <v>98</v>
      </c>
      <c r="C50" s="1">
        <v>0.3</v>
      </c>
      <c r="D50" s="1">
        <v>0.18</v>
      </c>
      <c r="E50" s="1">
        <v>0.34</v>
      </c>
      <c r="F50" s="1">
        <v>0.23</v>
      </c>
      <c r="G50" s="5">
        <v>42968</v>
      </c>
      <c r="H50">
        <f t="shared" si="0"/>
        <v>5.0000000000000017E-2</v>
      </c>
      <c r="I50">
        <f>H50-0.02</f>
        <v>3.0000000000000016E-2</v>
      </c>
      <c r="J50" s="13">
        <f t="shared" si="1"/>
        <v>0.19999999999999998</v>
      </c>
      <c r="K50" s="11">
        <f t="shared" si="2"/>
        <v>3.0000000000000027E-2</v>
      </c>
    </row>
    <row r="51" spans="1:11" x14ac:dyDescent="0.2">
      <c r="A51" s="1" t="s">
        <v>99</v>
      </c>
      <c r="B51" s="1" t="s">
        <v>100</v>
      </c>
      <c r="C51" s="1">
        <v>0.3</v>
      </c>
      <c r="D51" s="1">
        <v>0.18</v>
      </c>
      <c r="E51" s="1">
        <v>0.34</v>
      </c>
      <c r="F51" s="1">
        <v>0.23</v>
      </c>
      <c r="G51" s="5">
        <v>43255</v>
      </c>
      <c r="H51">
        <f t="shared" si="0"/>
        <v>5.0000000000000017E-2</v>
      </c>
      <c r="I51">
        <f>H51-0.015</f>
        <v>3.5000000000000017E-2</v>
      </c>
      <c r="J51" s="13">
        <f t="shared" si="1"/>
        <v>0.19500000000000001</v>
      </c>
      <c r="K51" s="11">
        <f t="shared" si="2"/>
        <v>3.5000000000000003E-2</v>
      </c>
    </row>
    <row r="52" spans="1:11" x14ac:dyDescent="0.2">
      <c r="A52" s="1" t="s">
        <v>101</v>
      </c>
      <c r="B52" s="1" t="s">
        <v>102</v>
      </c>
      <c r="C52" s="1">
        <v>0.3</v>
      </c>
      <c r="D52" s="1">
        <v>0.19</v>
      </c>
      <c r="E52" s="1">
        <v>0.34</v>
      </c>
      <c r="F52" s="1">
        <v>0.24</v>
      </c>
      <c r="G52" s="5">
        <v>42555</v>
      </c>
      <c r="H52">
        <f t="shared" si="0"/>
        <v>4.9999999999999989E-2</v>
      </c>
      <c r="I52">
        <f>H52-0.02</f>
        <v>2.9999999999999988E-2</v>
      </c>
      <c r="J52" s="13">
        <f t="shared" si="1"/>
        <v>0.21</v>
      </c>
      <c r="K52" s="11">
        <f t="shared" si="2"/>
        <v>0.03</v>
      </c>
    </row>
    <row r="53" spans="1:11" x14ac:dyDescent="0.2">
      <c r="A53" s="1" t="s">
        <v>103</v>
      </c>
      <c r="B53" s="1" t="s">
        <v>104</v>
      </c>
      <c r="C53" s="1">
        <v>0.3</v>
      </c>
      <c r="D53" s="1">
        <v>0.18</v>
      </c>
      <c r="E53" s="1">
        <v>0.34</v>
      </c>
      <c r="F53" s="1">
        <v>0.23</v>
      </c>
      <c r="G53" s="5">
        <v>43269</v>
      </c>
      <c r="H53">
        <f t="shared" si="0"/>
        <v>5.0000000000000017E-2</v>
      </c>
      <c r="I53">
        <f>H53-0.015</f>
        <v>3.5000000000000017E-2</v>
      </c>
      <c r="J53" s="13">
        <f t="shared" si="1"/>
        <v>0.19500000000000001</v>
      </c>
      <c r="K53" s="11">
        <f t="shared" si="2"/>
        <v>3.5000000000000003E-2</v>
      </c>
    </row>
    <row r="54" spans="1:11" x14ac:dyDescent="0.2">
      <c r="A54" s="1" t="s">
        <v>105</v>
      </c>
      <c r="B54" s="1" t="s">
        <v>106</v>
      </c>
      <c r="C54" s="1">
        <v>0.3</v>
      </c>
      <c r="D54" s="1">
        <v>0.2</v>
      </c>
      <c r="E54" s="1">
        <v>0.34</v>
      </c>
      <c r="F54" s="1">
        <v>0.25</v>
      </c>
      <c r="G54" s="5">
        <v>42176</v>
      </c>
      <c r="H54">
        <f t="shared" si="0"/>
        <v>4.9999999999999989E-2</v>
      </c>
      <c r="I54">
        <f>H54-0.02</f>
        <v>2.9999999999999988E-2</v>
      </c>
      <c r="J54" s="13">
        <f t="shared" si="1"/>
        <v>0.22</v>
      </c>
      <c r="K54" s="11">
        <f t="shared" si="2"/>
        <v>0.03</v>
      </c>
    </row>
    <row r="55" spans="1:11" x14ac:dyDescent="0.2">
      <c r="A55" s="1" t="s">
        <v>107</v>
      </c>
      <c r="B55" s="1" t="s">
        <v>108</v>
      </c>
      <c r="C55" s="1">
        <v>0.3</v>
      </c>
      <c r="D55" s="1">
        <v>0.19</v>
      </c>
      <c r="E55" s="1">
        <v>0.34</v>
      </c>
      <c r="F55" s="1">
        <v>0.24</v>
      </c>
      <c r="G55" s="5">
        <v>42885</v>
      </c>
      <c r="H55">
        <f t="shared" si="0"/>
        <v>4.9999999999999989E-2</v>
      </c>
      <c r="I55">
        <f>H55-0.02</f>
        <v>2.9999999999999988E-2</v>
      </c>
      <c r="J55" s="13">
        <f t="shared" si="1"/>
        <v>0.21</v>
      </c>
      <c r="K55" s="11">
        <f t="shared" si="2"/>
        <v>0.03</v>
      </c>
    </row>
    <row r="56" spans="1:11" x14ac:dyDescent="0.2">
      <c r="A56" s="1" t="s">
        <v>109</v>
      </c>
      <c r="B56" s="1" t="s">
        <v>110</v>
      </c>
      <c r="C56" s="1">
        <v>0.3</v>
      </c>
      <c r="D56" s="1">
        <v>0.19</v>
      </c>
      <c r="E56" s="1">
        <v>0.34</v>
      </c>
      <c r="F56" s="1">
        <v>0.24</v>
      </c>
      <c r="G56" s="5">
        <v>42811</v>
      </c>
      <c r="H56">
        <f t="shared" si="0"/>
        <v>4.9999999999999989E-2</v>
      </c>
      <c r="I56">
        <f>H56-0.02</f>
        <v>2.9999999999999988E-2</v>
      </c>
      <c r="J56" s="13">
        <f t="shared" si="1"/>
        <v>0.21</v>
      </c>
      <c r="K56" s="11">
        <f t="shared" si="2"/>
        <v>0.03</v>
      </c>
    </row>
    <row r="57" spans="1:11" x14ac:dyDescent="0.2">
      <c r="A57" s="1" t="s">
        <v>111</v>
      </c>
      <c r="B57" s="1" t="s">
        <v>112</v>
      </c>
      <c r="C57" s="1">
        <v>0.3</v>
      </c>
      <c r="D57" s="1">
        <v>0.18</v>
      </c>
      <c r="E57" s="1">
        <v>0.34</v>
      </c>
      <c r="F57" s="1">
        <v>0.23</v>
      </c>
      <c r="G57" s="5">
        <v>43153</v>
      </c>
      <c r="H57">
        <f t="shared" si="0"/>
        <v>5.0000000000000017E-2</v>
      </c>
      <c r="I57">
        <f>H57-0.015</f>
        <v>3.5000000000000017E-2</v>
      </c>
      <c r="J57" s="13">
        <f t="shared" si="1"/>
        <v>0.19500000000000001</v>
      </c>
      <c r="K57" s="11">
        <f t="shared" si="2"/>
        <v>3.5000000000000003E-2</v>
      </c>
    </row>
    <row r="58" spans="1:11" x14ac:dyDescent="0.2">
      <c r="A58" s="1" t="s">
        <v>113</v>
      </c>
      <c r="B58" s="1" t="s">
        <v>114</v>
      </c>
      <c r="C58" s="1">
        <v>0.3</v>
      </c>
      <c r="D58" s="1">
        <v>0.18</v>
      </c>
      <c r="E58" s="1">
        <v>0.34</v>
      </c>
      <c r="F58" s="1">
        <v>0.23</v>
      </c>
      <c r="G58" s="5">
        <v>43242</v>
      </c>
      <c r="H58">
        <f t="shared" si="0"/>
        <v>5.0000000000000017E-2</v>
      </c>
      <c r="I58">
        <f>H58-0.015</f>
        <v>3.5000000000000017E-2</v>
      </c>
      <c r="J58" s="13">
        <f t="shared" si="1"/>
        <v>0.19500000000000001</v>
      </c>
      <c r="K58" s="11">
        <f t="shared" si="2"/>
        <v>3.5000000000000003E-2</v>
      </c>
    </row>
    <row r="59" spans="1:11" x14ac:dyDescent="0.2">
      <c r="A59" s="1" t="s">
        <v>115</v>
      </c>
      <c r="B59" s="1" t="s">
        <v>116</v>
      </c>
      <c r="C59" s="1">
        <v>0.3</v>
      </c>
      <c r="D59" s="1">
        <v>0.19</v>
      </c>
      <c r="E59" s="1">
        <v>0.34</v>
      </c>
      <c r="F59" s="1">
        <v>0.23</v>
      </c>
      <c r="G59" s="5">
        <v>42829</v>
      </c>
      <c r="H59">
        <f t="shared" si="0"/>
        <v>4.0000000000000008E-2</v>
      </c>
      <c r="I59">
        <f>H59-0.01</f>
        <v>3.0000000000000006E-2</v>
      </c>
      <c r="J59" s="13">
        <f t="shared" si="1"/>
        <v>0.2</v>
      </c>
      <c r="K59" s="11">
        <f t="shared" si="2"/>
        <v>0.03</v>
      </c>
    </row>
    <row r="60" spans="1:11" x14ac:dyDescent="0.2">
      <c r="A60" s="1" t="s">
        <v>117</v>
      </c>
      <c r="B60" s="1" t="s">
        <v>118</v>
      </c>
      <c r="C60" s="1">
        <v>0.3</v>
      </c>
      <c r="D60" s="1">
        <v>0.22</v>
      </c>
      <c r="E60" s="1">
        <v>0.34</v>
      </c>
      <c r="F60" s="6">
        <v>0.25</v>
      </c>
      <c r="G60" s="5">
        <v>42478</v>
      </c>
      <c r="H60">
        <f t="shared" si="0"/>
        <v>0.03</v>
      </c>
      <c r="I60">
        <f>H60-0.01</f>
        <v>1.9999999999999997E-2</v>
      </c>
      <c r="J60" s="13">
        <f t="shared" si="1"/>
        <v>0.23</v>
      </c>
      <c r="K60" s="11">
        <f t="shared" si="2"/>
        <v>1.999999999999999E-2</v>
      </c>
    </row>
    <row r="61" spans="1:11" x14ac:dyDescent="0.2">
      <c r="A61" s="1"/>
      <c r="B61" s="1" t="s">
        <v>119</v>
      </c>
      <c r="C61" s="1">
        <v>0.3</v>
      </c>
      <c r="D61" s="1">
        <v>0.19</v>
      </c>
      <c r="E61" s="1">
        <v>0.34</v>
      </c>
      <c r="F61" s="1">
        <v>0.24</v>
      </c>
      <c r="G61" s="5">
        <v>42927</v>
      </c>
      <c r="H61">
        <f t="shared" si="0"/>
        <v>4.9999999999999989E-2</v>
      </c>
      <c r="I61">
        <f>H61-0.02</f>
        <v>2.9999999999999988E-2</v>
      </c>
      <c r="J61" s="13">
        <f t="shared" si="1"/>
        <v>0.21</v>
      </c>
      <c r="K61" s="11">
        <f t="shared" si="2"/>
        <v>0.03</v>
      </c>
    </row>
    <row r="62" spans="1:11" x14ac:dyDescent="0.2">
      <c r="A62" s="1" t="s">
        <v>120</v>
      </c>
      <c r="B62" s="1" t="s">
        <v>121</v>
      </c>
      <c r="C62" s="1">
        <v>0.3</v>
      </c>
      <c r="D62" s="1">
        <v>0.18</v>
      </c>
      <c r="E62" s="1">
        <v>0.34</v>
      </c>
      <c r="F62" s="1">
        <v>0.23</v>
      </c>
      <c r="G62" s="5">
        <v>43276</v>
      </c>
      <c r="H62">
        <f t="shared" si="0"/>
        <v>5.0000000000000017E-2</v>
      </c>
      <c r="I62">
        <f>H62-0.015</f>
        <v>3.5000000000000017E-2</v>
      </c>
      <c r="J62" s="13">
        <f t="shared" si="1"/>
        <v>0.19500000000000001</v>
      </c>
      <c r="K62" s="11">
        <f t="shared" si="2"/>
        <v>3.5000000000000003E-2</v>
      </c>
    </row>
    <row r="63" spans="1:11" x14ac:dyDescent="0.2">
      <c r="A63" s="1" t="s">
        <v>122</v>
      </c>
      <c r="B63" s="1" t="s">
        <v>123</v>
      </c>
      <c r="C63" s="1">
        <v>0.3</v>
      </c>
      <c r="D63" s="1">
        <v>0.18</v>
      </c>
      <c r="E63" s="1">
        <v>0.34</v>
      </c>
      <c r="F63" s="1">
        <v>0.23</v>
      </c>
      <c r="G63" s="5">
        <v>43290</v>
      </c>
      <c r="H63">
        <f t="shared" si="0"/>
        <v>5.0000000000000017E-2</v>
      </c>
      <c r="I63">
        <f>H63-0.015</f>
        <v>3.5000000000000017E-2</v>
      </c>
      <c r="J63" s="13">
        <f t="shared" si="1"/>
        <v>0.19500000000000001</v>
      </c>
      <c r="K63" s="11">
        <f t="shared" si="2"/>
        <v>3.5000000000000003E-2</v>
      </c>
    </row>
    <row r="64" spans="1:11" x14ac:dyDescent="0.2">
      <c r="A64" s="1" t="s">
        <v>124</v>
      </c>
      <c r="B64" s="1" t="s">
        <v>125</v>
      </c>
      <c r="C64" s="1">
        <v>0.3</v>
      </c>
      <c r="D64" s="1">
        <v>0.18</v>
      </c>
      <c r="E64" s="1">
        <v>0.34</v>
      </c>
      <c r="F64" s="1">
        <v>0.24</v>
      </c>
      <c r="G64" s="5">
        <v>43250</v>
      </c>
      <c r="H64">
        <f t="shared" si="0"/>
        <v>0.06</v>
      </c>
      <c r="I64">
        <f>H64-0.025</f>
        <v>3.4999999999999996E-2</v>
      </c>
      <c r="J64" s="13">
        <f t="shared" si="1"/>
        <v>0.20499999999999999</v>
      </c>
      <c r="K64" s="11">
        <f t="shared" si="2"/>
        <v>3.5000000000000003E-2</v>
      </c>
    </row>
    <row r="65" spans="1:11" x14ac:dyDescent="0.2">
      <c r="A65" s="1" t="s">
        <v>126</v>
      </c>
      <c r="B65" s="1" t="s">
        <v>127</v>
      </c>
      <c r="C65" s="1">
        <v>0.3</v>
      </c>
      <c r="D65" s="1">
        <v>0.18</v>
      </c>
      <c r="E65" s="1">
        <v>0.34</v>
      </c>
      <c r="F65" s="1">
        <v>0.23</v>
      </c>
      <c r="G65" s="5">
        <v>43179</v>
      </c>
      <c r="H65">
        <f t="shared" ref="H65:H128" si="3">F65-D65</f>
        <v>5.0000000000000017E-2</v>
      </c>
      <c r="I65">
        <f>H65-0.015</f>
        <v>3.5000000000000017E-2</v>
      </c>
      <c r="J65" s="13">
        <f t="shared" ref="J65:J128" si="4">F65-I65</f>
        <v>0.19500000000000001</v>
      </c>
      <c r="K65" s="11">
        <f t="shared" si="2"/>
        <v>3.5000000000000003E-2</v>
      </c>
    </row>
    <row r="66" spans="1:11" x14ac:dyDescent="0.2">
      <c r="A66" s="1" t="s">
        <v>128</v>
      </c>
      <c r="B66" s="1" t="s">
        <v>129</v>
      </c>
      <c r="C66" s="1">
        <v>0.3</v>
      </c>
      <c r="D66" s="1">
        <v>0.19</v>
      </c>
      <c r="E66" s="1">
        <v>0.34</v>
      </c>
      <c r="F66" s="1">
        <v>0.24</v>
      </c>
      <c r="G66" s="5">
        <v>42801</v>
      </c>
      <c r="H66">
        <f t="shared" si="3"/>
        <v>4.9999999999999989E-2</v>
      </c>
      <c r="I66">
        <f>H66-0.02</f>
        <v>2.9999999999999988E-2</v>
      </c>
      <c r="J66" s="13">
        <f t="shared" si="4"/>
        <v>0.21</v>
      </c>
      <c r="K66" s="11">
        <f t="shared" ref="K66:K129" si="5">F66-J66</f>
        <v>0.03</v>
      </c>
    </row>
    <row r="67" spans="1:11" x14ac:dyDescent="0.2">
      <c r="A67" s="1" t="s">
        <v>130</v>
      </c>
      <c r="B67" s="1" t="s">
        <v>131</v>
      </c>
      <c r="C67" s="1">
        <v>0.3</v>
      </c>
      <c r="D67" s="1">
        <v>0.19</v>
      </c>
      <c r="E67" s="1">
        <v>0.34</v>
      </c>
      <c r="F67" s="1">
        <v>0.24</v>
      </c>
      <c r="G67" s="5">
        <v>43242</v>
      </c>
      <c r="H67">
        <f t="shared" si="3"/>
        <v>4.9999999999999989E-2</v>
      </c>
      <c r="I67">
        <f>H67-0.02</f>
        <v>2.9999999999999988E-2</v>
      </c>
      <c r="J67" s="13">
        <f t="shared" si="4"/>
        <v>0.21</v>
      </c>
      <c r="K67" s="11">
        <f t="shared" si="5"/>
        <v>0.03</v>
      </c>
    </row>
    <row r="68" spans="1:11" x14ac:dyDescent="0.2">
      <c r="A68" s="1" t="s">
        <v>132</v>
      </c>
      <c r="B68" s="1" t="s">
        <v>133</v>
      </c>
      <c r="C68" s="1">
        <v>0.3</v>
      </c>
      <c r="D68" s="1">
        <v>0.19</v>
      </c>
      <c r="E68" s="1">
        <v>0.34</v>
      </c>
      <c r="F68" s="1">
        <v>0.23</v>
      </c>
      <c r="G68" s="5">
        <v>43032</v>
      </c>
      <c r="H68">
        <f t="shared" si="3"/>
        <v>4.0000000000000008E-2</v>
      </c>
      <c r="I68">
        <f>H68-0.01</f>
        <v>3.0000000000000006E-2</v>
      </c>
      <c r="J68" s="13">
        <f t="shared" si="4"/>
        <v>0.2</v>
      </c>
      <c r="K68" s="11">
        <f t="shared" si="5"/>
        <v>0.03</v>
      </c>
    </row>
    <row r="69" spans="1:11" x14ac:dyDescent="0.2">
      <c r="A69" s="1"/>
      <c r="B69" s="1" t="s">
        <v>134</v>
      </c>
      <c r="C69" s="1">
        <v>0.3</v>
      </c>
      <c r="D69" s="1">
        <v>0.18</v>
      </c>
      <c r="E69" s="1">
        <v>0.34</v>
      </c>
      <c r="F69" s="1">
        <v>0.23</v>
      </c>
      <c r="G69" s="5">
        <v>43171</v>
      </c>
      <c r="H69">
        <f t="shared" si="3"/>
        <v>5.0000000000000017E-2</v>
      </c>
      <c r="I69">
        <f>H69-0.015</f>
        <v>3.5000000000000017E-2</v>
      </c>
      <c r="J69" s="13">
        <f t="shared" si="4"/>
        <v>0.19500000000000001</v>
      </c>
      <c r="K69" s="11">
        <f t="shared" si="5"/>
        <v>3.5000000000000003E-2</v>
      </c>
    </row>
    <row r="70" spans="1:11" x14ac:dyDescent="0.2">
      <c r="A70" s="1" t="s">
        <v>135</v>
      </c>
      <c r="B70" s="1" t="s">
        <v>136</v>
      </c>
      <c r="C70" s="1">
        <v>0.3</v>
      </c>
      <c r="D70" s="1">
        <v>0.18</v>
      </c>
      <c r="E70" s="1">
        <v>0.34</v>
      </c>
      <c r="F70" s="1">
        <v>0.23</v>
      </c>
      <c r="G70" s="5">
        <v>43220</v>
      </c>
      <c r="H70">
        <f t="shared" si="3"/>
        <v>5.0000000000000017E-2</v>
      </c>
      <c r="I70">
        <f>H70-0.015</f>
        <v>3.5000000000000017E-2</v>
      </c>
      <c r="J70" s="13">
        <f t="shared" si="4"/>
        <v>0.19500000000000001</v>
      </c>
      <c r="K70" s="11">
        <f t="shared" si="5"/>
        <v>3.5000000000000003E-2</v>
      </c>
    </row>
    <row r="71" spans="1:11" x14ac:dyDescent="0.2">
      <c r="A71" s="1" t="s">
        <v>137</v>
      </c>
      <c r="B71" s="1" t="s">
        <v>138</v>
      </c>
      <c r="C71" s="1">
        <v>0.3</v>
      </c>
      <c r="D71" s="1">
        <v>0.2</v>
      </c>
      <c r="E71" s="1">
        <v>0.34</v>
      </c>
      <c r="F71" s="1">
        <v>0.25</v>
      </c>
      <c r="G71" s="5">
        <v>42275</v>
      </c>
      <c r="H71">
        <f t="shared" si="3"/>
        <v>4.9999999999999989E-2</v>
      </c>
      <c r="I71">
        <f>H71-0.02</f>
        <v>2.9999999999999988E-2</v>
      </c>
      <c r="J71" s="13">
        <f t="shared" si="4"/>
        <v>0.22</v>
      </c>
      <c r="K71" s="11">
        <f t="shared" si="5"/>
        <v>0.03</v>
      </c>
    </row>
    <row r="72" spans="1:11" x14ac:dyDescent="0.2">
      <c r="A72" s="1" t="s">
        <v>139</v>
      </c>
      <c r="B72" s="1" t="s">
        <v>140</v>
      </c>
      <c r="C72" s="1">
        <v>0.3</v>
      </c>
      <c r="D72" s="1">
        <v>0.2</v>
      </c>
      <c r="E72" s="1">
        <v>0.34</v>
      </c>
      <c r="F72" s="1">
        <v>0.24</v>
      </c>
      <c r="G72" s="5">
        <v>42289</v>
      </c>
      <c r="H72">
        <f t="shared" si="3"/>
        <v>3.999999999999998E-2</v>
      </c>
      <c r="I72">
        <f>H72-0.01</f>
        <v>2.9999999999999978E-2</v>
      </c>
      <c r="J72" s="13">
        <f t="shared" si="4"/>
        <v>0.21000000000000002</v>
      </c>
      <c r="K72" s="11">
        <f t="shared" si="5"/>
        <v>2.9999999999999971E-2</v>
      </c>
    </row>
    <row r="73" spans="1:11" x14ac:dyDescent="0.2">
      <c r="A73" s="1" t="s">
        <v>141</v>
      </c>
      <c r="B73" s="1" t="s">
        <v>142</v>
      </c>
      <c r="C73" s="1">
        <v>0.3</v>
      </c>
      <c r="D73" s="1">
        <v>0.19</v>
      </c>
      <c r="E73" s="1">
        <v>0.34</v>
      </c>
      <c r="F73" s="1">
        <v>0.24</v>
      </c>
      <c r="G73" s="5">
        <v>42675</v>
      </c>
      <c r="H73">
        <f t="shared" si="3"/>
        <v>4.9999999999999989E-2</v>
      </c>
      <c r="I73">
        <f>H73-0.02</f>
        <v>2.9999999999999988E-2</v>
      </c>
      <c r="J73" s="13">
        <f t="shared" si="4"/>
        <v>0.21</v>
      </c>
      <c r="K73" s="11">
        <f t="shared" si="5"/>
        <v>0.03</v>
      </c>
    </row>
    <row r="74" spans="1:11" x14ac:dyDescent="0.2">
      <c r="A74" s="1" t="s">
        <v>143</v>
      </c>
      <c r="B74" s="1" t="s">
        <v>144</v>
      </c>
      <c r="C74" s="1">
        <v>0.3</v>
      </c>
      <c r="D74" s="1">
        <v>0.18</v>
      </c>
      <c r="E74" s="1">
        <v>0.34</v>
      </c>
      <c r="F74" s="1">
        <v>0.23</v>
      </c>
      <c r="G74" s="5">
        <v>43200</v>
      </c>
      <c r="H74">
        <f t="shared" si="3"/>
        <v>5.0000000000000017E-2</v>
      </c>
      <c r="I74">
        <f>H74-0.015</f>
        <v>3.5000000000000017E-2</v>
      </c>
      <c r="J74" s="13">
        <f t="shared" si="4"/>
        <v>0.19500000000000001</v>
      </c>
      <c r="K74" s="11">
        <f t="shared" si="5"/>
        <v>3.5000000000000003E-2</v>
      </c>
    </row>
    <row r="75" spans="1:11" x14ac:dyDescent="0.2">
      <c r="A75" s="1" t="s">
        <v>145</v>
      </c>
      <c r="B75" s="1" t="s">
        <v>146</v>
      </c>
      <c r="C75" s="1">
        <v>0.3</v>
      </c>
      <c r="D75" s="1">
        <v>0.18</v>
      </c>
      <c r="E75" s="1">
        <v>0.34</v>
      </c>
      <c r="F75" s="1">
        <v>0.23</v>
      </c>
      <c r="G75" s="5">
        <v>43200</v>
      </c>
      <c r="H75">
        <f t="shared" si="3"/>
        <v>5.0000000000000017E-2</v>
      </c>
      <c r="I75">
        <f>H75-0.015</f>
        <v>3.5000000000000017E-2</v>
      </c>
      <c r="J75" s="13">
        <f t="shared" si="4"/>
        <v>0.19500000000000001</v>
      </c>
      <c r="K75" s="11">
        <f t="shared" si="5"/>
        <v>3.5000000000000003E-2</v>
      </c>
    </row>
    <row r="76" spans="1:11" x14ac:dyDescent="0.2">
      <c r="A76" s="1" t="s">
        <v>147</v>
      </c>
      <c r="B76" s="1" t="s">
        <v>148</v>
      </c>
      <c r="C76" s="1">
        <v>0.3</v>
      </c>
      <c r="D76" s="1">
        <v>0.18</v>
      </c>
      <c r="E76" s="1">
        <v>0.34</v>
      </c>
      <c r="F76" s="1">
        <v>0.23</v>
      </c>
      <c r="G76" s="5">
        <v>43241</v>
      </c>
      <c r="H76">
        <f t="shared" si="3"/>
        <v>5.0000000000000017E-2</v>
      </c>
      <c r="I76">
        <f>H76-0.015</f>
        <v>3.5000000000000017E-2</v>
      </c>
      <c r="J76" s="13">
        <f t="shared" si="4"/>
        <v>0.19500000000000001</v>
      </c>
      <c r="K76" s="11">
        <f t="shared" si="5"/>
        <v>3.5000000000000003E-2</v>
      </c>
    </row>
    <row r="77" spans="1:11" x14ac:dyDescent="0.2">
      <c r="A77" s="1" t="s">
        <v>149</v>
      </c>
      <c r="B77" s="1" t="s">
        <v>150</v>
      </c>
      <c r="C77" s="1">
        <v>0.3</v>
      </c>
      <c r="D77" s="1">
        <v>0.18</v>
      </c>
      <c r="E77" s="1">
        <v>0.34</v>
      </c>
      <c r="F77" s="1">
        <v>0.23</v>
      </c>
      <c r="G77" s="5">
        <v>43129</v>
      </c>
      <c r="H77">
        <f t="shared" si="3"/>
        <v>5.0000000000000017E-2</v>
      </c>
      <c r="I77">
        <f>H77-0.015</f>
        <v>3.5000000000000017E-2</v>
      </c>
      <c r="J77" s="13">
        <f t="shared" si="4"/>
        <v>0.19500000000000001</v>
      </c>
      <c r="K77" s="11">
        <f t="shared" si="5"/>
        <v>3.5000000000000003E-2</v>
      </c>
    </row>
    <row r="78" spans="1:11" x14ac:dyDescent="0.2">
      <c r="A78" s="1" t="s">
        <v>151</v>
      </c>
      <c r="B78" s="1" t="s">
        <v>152</v>
      </c>
      <c r="C78" s="1">
        <v>0.3</v>
      </c>
      <c r="D78" s="1">
        <v>0.19</v>
      </c>
      <c r="E78" s="1">
        <v>0.34</v>
      </c>
      <c r="F78" s="1">
        <v>0.24</v>
      </c>
      <c r="G78" s="5">
        <v>42794</v>
      </c>
      <c r="H78">
        <f t="shared" si="3"/>
        <v>4.9999999999999989E-2</v>
      </c>
      <c r="I78">
        <f>H78-0.02</f>
        <v>2.9999999999999988E-2</v>
      </c>
      <c r="J78" s="13">
        <f t="shared" si="4"/>
        <v>0.21</v>
      </c>
      <c r="K78" s="11">
        <f t="shared" si="5"/>
        <v>0.03</v>
      </c>
    </row>
    <row r="79" spans="1:11" x14ac:dyDescent="0.2">
      <c r="A79" s="1" t="s">
        <v>153</v>
      </c>
      <c r="B79" s="1" t="s">
        <v>154</v>
      </c>
      <c r="C79" s="1">
        <v>0.3</v>
      </c>
      <c r="D79" s="1">
        <v>0.21000000000000002</v>
      </c>
      <c r="E79" s="1">
        <v>0.34</v>
      </c>
      <c r="F79" s="1">
        <v>0.25</v>
      </c>
      <c r="G79" s="5">
        <v>43228</v>
      </c>
      <c r="H79">
        <f t="shared" si="3"/>
        <v>3.999999999999998E-2</v>
      </c>
      <c r="I79">
        <f>H79-0.01</f>
        <v>2.9999999999999978E-2</v>
      </c>
      <c r="J79" s="13">
        <f t="shared" si="4"/>
        <v>0.22000000000000003</v>
      </c>
      <c r="K79" s="11">
        <f t="shared" si="5"/>
        <v>2.9999999999999971E-2</v>
      </c>
    </row>
    <row r="80" spans="1:11" x14ac:dyDescent="0.2">
      <c r="A80" s="1" t="s">
        <v>155</v>
      </c>
      <c r="B80" s="1" t="s">
        <v>156</v>
      </c>
      <c r="C80" s="1">
        <v>0.3</v>
      </c>
      <c r="D80" s="1">
        <v>0.19</v>
      </c>
      <c r="E80" s="1">
        <v>0.34</v>
      </c>
      <c r="F80" s="1">
        <v>0.24</v>
      </c>
      <c r="G80" s="5">
        <v>42457</v>
      </c>
      <c r="H80">
        <f t="shared" si="3"/>
        <v>4.9999999999999989E-2</v>
      </c>
      <c r="I80">
        <f>H80-0.02</f>
        <v>2.9999999999999988E-2</v>
      </c>
      <c r="J80" s="13">
        <f t="shared" si="4"/>
        <v>0.21</v>
      </c>
      <c r="K80" s="11">
        <f t="shared" si="5"/>
        <v>0.03</v>
      </c>
    </row>
    <row r="81" spans="1:11" x14ac:dyDescent="0.2">
      <c r="A81" s="1" t="s">
        <v>157</v>
      </c>
      <c r="B81" s="1" t="s">
        <v>158</v>
      </c>
      <c r="C81" s="1">
        <v>0.3</v>
      </c>
      <c r="D81" s="1">
        <v>0.18</v>
      </c>
      <c r="E81" s="1">
        <v>0.34</v>
      </c>
      <c r="F81" s="1">
        <v>0.23</v>
      </c>
      <c r="G81" s="5">
        <v>43129</v>
      </c>
      <c r="H81">
        <f t="shared" si="3"/>
        <v>5.0000000000000017E-2</v>
      </c>
      <c r="I81">
        <f>H81-0.015</f>
        <v>3.5000000000000017E-2</v>
      </c>
      <c r="J81" s="13">
        <f t="shared" si="4"/>
        <v>0.19500000000000001</v>
      </c>
      <c r="K81" s="11">
        <f t="shared" si="5"/>
        <v>3.5000000000000003E-2</v>
      </c>
    </row>
    <row r="82" spans="1:11" x14ac:dyDescent="0.2">
      <c r="A82" s="1" t="s">
        <v>159</v>
      </c>
      <c r="B82" s="1" t="s">
        <v>160</v>
      </c>
      <c r="C82" s="1">
        <v>0.3</v>
      </c>
      <c r="D82" s="1">
        <v>0.19</v>
      </c>
      <c r="E82" s="1">
        <v>0.34</v>
      </c>
      <c r="F82" s="1">
        <v>0.23</v>
      </c>
      <c r="G82" s="5">
        <v>42920</v>
      </c>
      <c r="H82">
        <f t="shared" si="3"/>
        <v>4.0000000000000008E-2</v>
      </c>
      <c r="I82">
        <f>H82-0.01</f>
        <v>3.0000000000000006E-2</v>
      </c>
      <c r="J82" s="13">
        <f t="shared" si="4"/>
        <v>0.2</v>
      </c>
      <c r="K82" s="11">
        <f t="shared" si="5"/>
        <v>0.03</v>
      </c>
    </row>
    <row r="83" spans="1:11" x14ac:dyDescent="0.2">
      <c r="A83" s="1" t="s">
        <v>161</v>
      </c>
      <c r="B83" s="1" t="s">
        <v>162</v>
      </c>
      <c r="C83" s="1">
        <v>0.3</v>
      </c>
      <c r="D83" s="1">
        <v>0.19</v>
      </c>
      <c r="E83" s="1">
        <v>0.34</v>
      </c>
      <c r="F83" s="1">
        <v>0.24</v>
      </c>
      <c r="G83" s="5">
        <v>42614</v>
      </c>
      <c r="H83">
        <f t="shared" si="3"/>
        <v>4.9999999999999989E-2</v>
      </c>
      <c r="I83">
        <f>H83-0.02</f>
        <v>2.9999999999999988E-2</v>
      </c>
      <c r="J83" s="13">
        <f t="shared" si="4"/>
        <v>0.21</v>
      </c>
      <c r="K83" s="11">
        <f t="shared" si="5"/>
        <v>0.03</v>
      </c>
    </row>
    <row r="84" spans="1:11" x14ac:dyDescent="0.2">
      <c r="A84" s="1" t="s">
        <v>163</v>
      </c>
      <c r="B84" s="1" t="s">
        <v>164</v>
      </c>
      <c r="C84" s="1">
        <v>0.3</v>
      </c>
      <c r="D84" s="1">
        <v>0.18</v>
      </c>
      <c r="E84" s="1">
        <v>0.34</v>
      </c>
      <c r="F84" s="1">
        <v>0.23</v>
      </c>
      <c r="G84" s="5">
        <v>43290</v>
      </c>
      <c r="H84">
        <f t="shared" si="3"/>
        <v>5.0000000000000017E-2</v>
      </c>
      <c r="I84">
        <f>H84-0.015</f>
        <v>3.5000000000000017E-2</v>
      </c>
      <c r="J84" s="13">
        <f t="shared" si="4"/>
        <v>0.19500000000000001</v>
      </c>
      <c r="K84" s="11">
        <f t="shared" si="5"/>
        <v>3.5000000000000003E-2</v>
      </c>
    </row>
    <row r="85" spans="1:11" x14ac:dyDescent="0.2">
      <c r="A85" s="1" t="s">
        <v>165</v>
      </c>
      <c r="B85" s="1" t="s">
        <v>166</v>
      </c>
      <c r="C85" s="1">
        <v>0.3</v>
      </c>
      <c r="D85" s="1">
        <v>0.18</v>
      </c>
      <c r="E85" s="1">
        <v>0.34</v>
      </c>
      <c r="F85" s="1">
        <v>0.23</v>
      </c>
      <c r="G85" s="5">
        <v>43255</v>
      </c>
      <c r="H85">
        <f t="shared" si="3"/>
        <v>5.0000000000000017E-2</v>
      </c>
      <c r="I85">
        <f>H85-0.015</f>
        <v>3.5000000000000017E-2</v>
      </c>
      <c r="J85" s="13">
        <f t="shared" si="4"/>
        <v>0.19500000000000001</v>
      </c>
      <c r="K85" s="11">
        <f t="shared" si="5"/>
        <v>3.5000000000000003E-2</v>
      </c>
    </row>
    <row r="86" spans="1:11" x14ac:dyDescent="0.2">
      <c r="A86" s="1" t="s">
        <v>167</v>
      </c>
      <c r="B86" s="1" t="s">
        <v>168</v>
      </c>
      <c r="C86" s="1">
        <v>0.3</v>
      </c>
      <c r="D86" s="1">
        <v>0.19</v>
      </c>
      <c r="E86" s="1">
        <v>0.34</v>
      </c>
      <c r="F86" s="1">
        <v>0.24</v>
      </c>
      <c r="G86" s="5">
        <v>42275</v>
      </c>
      <c r="H86">
        <f t="shared" si="3"/>
        <v>4.9999999999999989E-2</v>
      </c>
      <c r="I86">
        <f>H86-0.02</f>
        <v>2.9999999999999988E-2</v>
      </c>
      <c r="J86" s="13">
        <f t="shared" si="4"/>
        <v>0.21</v>
      </c>
      <c r="K86" s="11">
        <f t="shared" si="5"/>
        <v>0.03</v>
      </c>
    </row>
    <row r="87" spans="1:11" x14ac:dyDescent="0.2">
      <c r="A87" s="1" t="s">
        <v>169</v>
      </c>
      <c r="B87" s="1" t="s">
        <v>170</v>
      </c>
      <c r="C87" s="1">
        <v>0.3</v>
      </c>
      <c r="D87" s="1">
        <v>0.18</v>
      </c>
      <c r="E87" s="1">
        <v>0.34</v>
      </c>
      <c r="F87" s="1">
        <v>0.23</v>
      </c>
      <c r="G87" s="5">
        <v>43262</v>
      </c>
      <c r="H87">
        <f t="shared" si="3"/>
        <v>5.0000000000000017E-2</v>
      </c>
      <c r="I87">
        <f>H87-0.015</f>
        <v>3.5000000000000017E-2</v>
      </c>
      <c r="J87" s="13">
        <f t="shared" si="4"/>
        <v>0.19500000000000001</v>
      </c>
      <c r="K87" s="11">
        <f t="shared" si="5"/>
        <v>3.5000000000000003E-2</v>
      </c>
    </row>
    <row r="88" spans="1:11" x14ac:dyDescent="0.2">
      <c r="A88" s="1" t="s">
        <v>171</v>
      </c>
      <c r="B88" s="1" t="s">
        <v>172</v>
      </c>
      <c r="C88" s="1">
        <v>0.3</v>
      </c>
      <c r="D88" s="1">
        <v>0.19</v>
      </c>
      <c r="E88" s="1">
        <v>0.34</v>
      </c>
      <c r="F88" s="1">
        <v>0.24</v>
      </c>
      <c r="G88" s="5">
        <v>42325</v>
      </c>
      <c r="H88">
        <f t="shared" si="3"/>
        <v>4.9999999999999989E-2</v>
      </c>
      <c r="I88">
        <f>H88-0.02</f>
        <v>2.9999999999999988E-2</v>
      </c>
      <c r="J88" s="13">
        <f t="shared" si="4"/>
        <v>0.21</v>
      </c>
      <c r="K88" s="11">
        <f t="shared" si="5"/>
        <v>0.03</v>
      </c>
    </row>
    <row r="89" spans="1:11" x14ac:dyDescent="0.2">
      <c r="A89" s="1" t="s">
        <v>173</v>
      </c>
      <c r="B89" s="1" t="s">
        <v>174</v>
      </c>
      <c r="C89" s="1">
        <v>0.3</v>
      </c>
      <c r="D89" s="1">
        <v>0.19</v>
      </c>
      <c r="E89" s="1">
        <v>0.34</v>
      </c>
      <c r="F89" s="1">
        <v>0.23</v>
      </c>
      <c r="G89" s="5">
        <v>42955</v>
      </c>
      <c r="H89">
        <f t="shared" si="3"/>
        <v>4.0000000000000008E-2</v>
      </c>
      <c r="I89">
        <f>H89-0.01</f>
        <v>3.0000000000000006E-2</v>
      </c>
      <c r="J89" s="13">
        <f t="shared" si="4"/>
        <v>0.2</v>
      </c>
      <c r="K89" s="11">
        <f t="shared" si="5"/>
        <v>0.03</v>
      </c>
    </row>
    <row r="90" spans="1:11" x14ac:dyDescent="0.2">
      <c r="A90" s="1"/>
      <c r="B90" s="1" t="s">
        <v>175</v>
      </c>
      <c r="C90" s="1">
        <v>0.3</v>
      </c>
      <c r="D90" s="1">
        <v>0.18</v>
      </c>
      <c r="E90" s="1">
        <v>0.34</v>
      </c>
      <c r="F90" s="1">
        <v>0.23</v>
      </c>
      <c r="G90" s="5">
        <v>43207</v>
      </c>
      <c r="H90">
        <f t="shared" si="3"/>
        <v>5.0000000000000017E-2</v>
      </c>
      <c r="I90">
        <f>H90-0.015</f>
        <v>3.5000000000000017E-2</v>
      </c>
      <c r="J90" s="13">
        <f t="shared" si="4"/>
        <v>0.19500000000000001</v>
      </c>
      <c r="K90" s="11">
        <f t="shared" si="5"/>
        <v>3.5000000000000003E-2</v>
      </c>
    </row>
    <row r="91" spans="1:11" x14ac:dyDescent="0.2">
      <c r="A91" s="1" t="s">
        <v>176</v>
      </c>
      <c r="B91" s="1" t="s">
        <v>177</v>
      </c>
      <c r="C91" s="1">
        <v>0.3</v>
      </c>
      <c r="D91" s="1">
        <v>0.18</v>
      </c>
      <c r="E91" s="1">
        <v>0.34</v>
      </c>
      <c r="F91" s="1">
        <v>0.23</v>
      </c>
      <c r="G91" s="5">
        <v>42657</v>
      </c>
      <c r="H91">
        <f t="shared" si="3"/>
        <v>5.0000000000000017E-2</v>
      </c>
      <c r="I91">
        <f>H91-0.02</f>
        <v>3.0000000000000016E-2</v>
      </c>
      <c r="J91" s="13">
        <f t="shared" si="4"/>
        <v>0.19999999999999998</v>
      </c>
      <c r="K91" s="11">
        <f t="shared" si="5"/>
        <v>3.0000000000000027E-2</v>
      </c>
    </row>
    <row r="92" spans="1:11" x14ac:dyDescent="0.2">
      <c r="A92" s="1" t="s">
        <v>178</v>
      </c>
      <c r="B92" s="1" t="s">
        <v>179</v>
      </c>
      <c r="C92" s="1">
        <v>0.3</v>
      </c>
      <c r="D92" s="1">
        <v>0.19</v>
      </c>
      <c r="E92" s="1">
        <v>0.34</v>
      </c>
      <c r="F92" s="1">
        <v>0.24</v>
      </c>
      <c r="G92" s="5">
        <v>42607</v>
      </c>
      <c r="H92">
        <f t="shared" si="3"/>
        <v>4.9999999999999989E-2</v>
      </c>
      <c r="I92">
        <f>H92-0.02</f>
        <v>2.9999999999999988E-2</v>
      </c>
      <c r="J92" s="13">
        <f t="shared" si="4"/>
        <v>0.21</v>
      </c>
      <c r="K92" s="11">
        <f t="shared" si="5"/>
        <v>0.03</v>
      </c>
    </row>
    <row r="93" spans="1:11" x14ac:dyDescent="0.2">
      <c r="A93" s="1" t="s">
        <v>180</v>
      </c>
      <c r="B93" s="1" t="s">
        <v>181</v>
      </c>
      <c r="C93" s="1">
        <v>0.3</v>
      </c>
      <c r="D93" s="1">
        <v>0.19</v>
      </c>
      <c r="E93" s="1">
        <v>0.34</v>
      </c>
      <c r="F93" s="1">
        <v>0.24</v>
      </c>
      <c r="G93" s="5">
        <v>42702</v>
      </c>
      <c r="H93">
        <f t="shared" si="3"/>
        <v>4.9999999999999989E-2</v>
      </c>
      <c r="I93">
        <f>H93-0.02</f>
        <v>2.9999999999999988E-2</v>
      </c>
      <c r="J93" s="13">
        <f t="shared" si="4"/>
        <v>0.21</v>
      </c>
      <c r="K93" s="11">
        <f t="shared" si="5"/>
        <v>0.03</v>
      </c>
    </row>
    <row r="94" spans="1:11" x14ac:dyDescent="0.2">
      <c r="A94" s="1" t="s">
        <v>182</v>
      </c>
      <c r="B94" s="1" t="s">
        <v>183</v>
      </c>
      <c r="C94" s="1">
        <v>0.3</v>
      </c>
      <c r="D94" s="1">
        <v>0.18</v>
      </c>
      <c r="E94" s="1">
        <v>0.34</v>
      </c>
      <c r="F94" s="1">
        <v>0.23</v>
      </c>
      <c r="G94" s="5">
        <v>43171</v>
      </c>
      <c r="H94">
        <f t="shared" si="3"/>
        <v>5.0000000000000017E-2</v>
      </c>
      <c r="I94">
        <f>H94-0.015</f>
        <v>3.5000000000000017E-2</v>
      </c>
      <c r="J94" s="13">
        <f t="shared" si="4"/>
        <v>0.19500000000000001</v>
      </c>
      <c r="K94" s="11">
        <f t="shared" si="5"/>
        <v>3.5000000000000003E-2</v>
      </c>
    </row>
    <row r="95" spans="1:11" x14ac:dyDescent="0.2">
      <c r="A95" s="1"/>
      <c r="B95" s="1" t="s">
        <v>184</v>
      </c>
      <c r="C95" s="1">
        <v>0.3</v>
      </c>
      <c r="D95" s="1">
        <v>0.18</v>
      </c>
      <c r="E95" s="1">
        <v>0.34</v>
      </c>
      <c r="F95" s="1">
        <v>0.23</v>
      </c>
      <c r="G95" s="5">
        <v>43171</v>
      </c>
      <c r="H95">
        <f t="shared" si="3"/>
        <v>5.0000000000000017E-2</v>
      </c>
      <c r="I95">
        <f>H95-0.015</f>
        <v>3.5000000000000017E-2</v>
      </c>
      <c r="J95" s="13">
        <f t="shared" si="4"/>
        <v>0.19500000000000001</v>
      </c>
      <c r="K95" s="11">
        <f t="shared" si="5"/>
        <v>3.5000000000000003E-2</v>
      </c>
    </row>
    <row r="96" spans="1:11" x14ac:dyDescent="0.2">
      <c r="A96" s="1" t="s">
        <v>185</v>
      </c>
      <c r="B96" s="1" t="s">
        <v>186</v>
      </c>
      <c r="C96" s="1">
        <v>0.3</v>
      </c>
      <c r="D96" s="1">
        <v>0.18</v>
      </c>
      <c r="E96" s="1">
        <v>0.34</v>
      </c>
      <c r="F96" s="1">
        <v>0.23</v>
      </c>
      <c r="G96" s="5">
        <v>43143</v>
      </c>
      <c r="H96">
        <f t="shared" si="3"/>
        <v>5.0000000000000017E-2</v>
      </c>
      <c r="I96">
        <f>H96-0.015</f>
        <v>3.5000000000000017E-2</v>
      </c>
      <c r="J96" s="13">
        <f t="shared" si="4"/>
        <v>0.19500000000000001</v>
      </c>
      <c r="K96" s="11">
        <f t="shared" si="5"/>
        <v>3.5000000000000003E-2</v>
      </c>
    </row>
    <row r="97" spans="1:11" x14ac:dyDescent="0.2">
      <c r="A97" s="1" t="s">
        <v>187</v>
      </c>
      <c r="B97" s="1" t="s">
        <v>188</v>
      </c>
      <c r="C97" s="1">
        <v>0.3</v>
      </c>
      <c r="D97" s="1">
        <v>0.18</v>
      </c>
      <c r="E97" s="1">
        <v>0.34</v>
      </c>
      <c r="F97" s="1">
        <v>0.23</v>
      </c>
      <c r="G97" s="5">
        <v>43213</v>
      </c>
      <c r="H97">
        <f t="shared" si="3"/>
        <v>5.0000000000000017E-2</v>
      </c>
      <c r="I97">
        <f>H97-0.015</f>
        <v>3.5000000000000017E-2</v>
      </c>
      <c r="J97" s="13">
        <f t="shared" si="4"/>
        <v>0.19500000000000001</v>
      </c>
      <c r="K97" s="11">
        <f t="shared" si="5"/>
        <v>3.5000000000000003E-2</v>
      </c>
    </row>
    <row r="98" spans="1:11" x14ac:dyDescent="0.2">
      <c r="A98" s="1"/>
      <c r="B98" s="1" t="s">
        <v>189</v>
      </c>
      <c r="C98" s="1">
        <v>0.3</v>
      </c>
      <c r="D98" s="1">
        <v>0.18</v>
      </c>
      <c r="E98" s="1">
        <v>0.34</v>
      </c>
      <c r="F98" s="1">
        <v>0.23</v>
      </c>
      <c r="G98" s="5">
        <v>42780</v>
      </c>
      <c r="H98">
        <f t="shared" si="3"/>
        <v>5.0000000000000017E-2</v>
      </c>
      <c r="I98">
        <f>H98-0.02</f>
        <v>3.0000000000000016E-2</v>
      </c>
      <c r="J98" s="13">
        <f t="shared" si="4"/>
        <v>0.19999999999999998</v>
      </c>
      <c r="K98" s="11">
        <f t="shared" si="5"/>
        <v>3.0000000000000027E-2</v>
      </c>
    </row>
    <row r="99" spans="1:11" x14ac:dyDescent="0.2">
      <c r="A99" s="1" t="s">
        <v>190</v>
      </c>
      <c r="B99" s="1" t="s">
        <v>191</v>
      </c>
      <c r="C99" s="1">
        <v>0.3</v>
      </c>
      <c r="D99" s="1">
        <v>0.21000000000000002</v>
      </c>
      <c r="E99" s="1">
        <v>0.34</v>
      </c>
      <c r="F99" s="1">
        <v>0.25</v>
      </c>
      <c r="G99" s="5">
        <v>42247</v>
      </c>
      <c r="H99">
        <f t="shared" si="3"/>
        <v>3.999999999999998E-2</v>
      </c>
      <c r="I99">
        <f>H99-0.01</f>
        <v>2.9999999999999978E-2</v>
      </c>
      <c r="J99" s="13">
        <f t="shared" si="4"/>
        <v>0.22000000000000003</v>
      </c>
      <c r="K99" s="11">
        <f t="shared" si="5"/>
        <v>2.9999999999999971E-2</v>
      </c>
    </row>
    <row r="100" spans="1:11" x14ac:dyDescent="0.2">
      <c r="A100" s="1" t="s">
        <v>192</v>
      </c>
      <c r="B100" s="1" t="s">
        <v>193</v>
      </c>
      <c r="C100" s="1">
        <v>0.3</v>
      </c>
      <c r="D100" s="1">
        <v>0.19</v>
      </c>
      <c r="E100" s="1">
        <v>0.34</v>
      </c>
      <c r="F100" s="1">
        <v>0.24</v>
      </c>
      <c r="G100" s="5">
        <v>42815</v>
      </c>
      <c r="H100">
        <f t="shared" si="3"/>
        <v>4.9999999999999989E-2</v>
      </c>
      <c r="I100">
        <f>H100-0.02</f>
        <v>2.9999999999999988E-2</v>
      </c>
      <c r="J100" s="13">
        <f t="shared" si="4"/>
        <v>0.21</v>
      </c>
      <c r="K100" s="11">
        <f t="shared" si="5"/>
        <v>0.03</v>
      </c>
    </row>
    <row r="101" spans="1:11" x14ac:dyDescent="0.2">
      <c r="A101" s="1" t="s">
        <v>194</v>
      </c>
      <c r="B101" s="1" t="s">
        <v>195</v>
      </c>
      <c r="C101" s="1">
        <v>0.3</v>
      </c>
      <c r="D101" s="1">
        <v>0.18</v>
      </c>
      <c r="E101" s="1">
        <v>0.34</v>
      </c>
      <c r="F101" s="1">
        <v>0.23</v>
      </c>
      <c r="G101" s="5">
        <v>43143</v>
      </c>
      <c r="H101">
        <f t="shared" si="3"/>
        <v>5.0000000000000017E-2</v>
      </c>
      <c r="I101">
        <f>H101-0.015</f>
        <v>3.5000000000000017E-2</v>
      </c>
      <c r="J101" s="13">
        <f t="shared" si="4"/>
        <v>0.19500000000000001</v>
      </c>
      <c r="K101" s="11">
        <f t="shared" si="5"/>
        <v>3.5000000000000003E-2</v>
      </c>
    </row>
    <row r="102" spans="1:11" x14ac:dyDescent="0.2">
      <c r="A102" s="1" t="s">
        <v>196</v>
      </c>
      <c r="B102" s="1" t="s">
        <v>197</v>
      </c>
      <c r="C102" s="1">
        <v>0.3</v>
      </c>
      <c r="D102" s="1">
        <v>0.19</v>
      </c>
      <c r="E102" s="1">
        <v>0.34</v>
      </c>
      <c r="F102" s="1">
        <v>0.23</v>
      </c>
      <c r="G102" s="5">
        <v>42891</v>
      </c>
      <c r="H102">
        <f t="shared" si="3"/>
        <v>4.0000000000000008E-2</v>
      </c>
      <c r="I102">
        <f>H102-0.01</f>
        <v>3.0000000000000006E-2</v>
      </c>
      <c r="J102" s="13">
        <f t="shared" si="4"/>
        <v>0.2</v>
      </c>
      <c r="K102" s="11">
        <f t="shared" si="5"/>
        <v>0.03</v>
      </c>
    </row>
    <row r="103" spans="1:11" x14ac:dyDescent="0.2">
      <c r="A103" s="1" t="s">
        <v>198</v>
      </c>
      <c r="B103" s="1" t="s">
        <v>199</v>
      </c>
      <c r="C103" s="1">
        <v>0.3</v>
      </c>
      <c r="D103" s="1">
        <v>0.18</v>
      </c>
      <c r="E103" s="1">
        <v>0.34</v>
      </c>
      <c r="F103" s="1">
        <v>0.23</v>
      </c>
      <c r="G103" s="5">
        <v>43032</v>
      </c>
      <c r="H103">
        <f t="shared" si="3"/>
        <v>5.0000000000000017E-2</v>
      </c>
      <c r="I103">
        <f>H103-0.02</f>
        <v>3.0000000000000016E-2</v>
      </c>
      <c r="J103" s="13">
        <f t="shared" si="4"/>
        <v>0.19999999999999998</v>
      </c>
      <c r="K103" s="11">
        <f t="shared" si="5"/>
        <v>3.0000000000000027E-2</v>
      </c>
    </row>
    <row r="104" spans="1:11" x14ac:dyDescent="0.2">
      <c r="A104" s="1" t="s">
        <v>200</v>
      </c>
      <c r="B104" s="1" t="s">
        <v>201</v>
      </c>
      <c r="C104" s="1">
        <v>0.3</v>
      </c>
      <c r="D104" s="1">
        <v>0.18</v>
      </c>
      <c r="E104" s="1">
        <v>0.34</v>
      </c>
      <c r="F104" s="1">
        <v>0.23</v>
      </c>
      <c r="G104" s="5">
        <v>43241</v>
      </c>
      <c r="H104">
        <f t="shared" si="3"/>
        <v>5.0000000000000017E-2</v>
      </c>
      <c r="I104">
        <f>H104-0.015</f>
        <v>3.5000000000000017E-2</v>
      </c>
      <c r="J104" s="13">
        <f t="shared" si="4"/>
        <v>0.19500000000000001</v>
      </c>
      <c r="K104" s="11">
        <f t="shared" si="5"/>
        <v>3.5000000000000003E-2</v>
      </c>
    </row>
    <row r="105" spans="1:11" x14ac:dyDescent="0.2">
      <c r="A105" s="1" t="s">
        <v>202</v>
      </c>
      <c r="B105" s="1" t="s">
        <v>203</v>
      </c>
      <c r="C105" s="1">
        <v>0.3</v>
      </c>
      <c r="D105" s="1">
        <v>0.2</v>
      </c>
      <c r="E105" s="1">
        <v>0.34</v>
      </c>
      <c r="F105" s="1">
        <v>0.24</v>
      </c>
      <c r="G105" s="5">
        <v>42303</v>
      </c>
      <c r="H105">
        <f t="shared" si="3"/>
        <v>3.999999999999998E-2</v>
      </c>
      <c r="I105">
        <f>H105-0.01</f>
        <v>2.9999999999999978E-2</v>
      </c>
      <c r="J105" s="13">
        <f t="shared" si="4"/>
        <v>0.21000000000000002</v>
      </c>
      <c r="K105" s="11">
        <f t="shared" si="5"/>
        <v>2.9999999999999971E-2</v>
      </c>
    </row>
    <row r="106" spans="1:11" x14ac:dyDescent="0.2">
      <c r="A106" s="1" t="s">
        <v>204</v>
      </c>
      <c r="B106" s="1" t="s">
        <v>205</v>
      </c>
      <c r="C106" s="1">
        <v>0.3</v>
      </c>
      <c r="D106" s="1">
        <v>0.19</v>
      </c>
      <c r="E106" s="1">
        <v>0.34</v>
      </c>
      <c r="F106" s="1">
        <v>0.23</v>
      </c>
      <c r="G106" s="5">
        <v>43025</v>
      </c>
      <c r="H106">
        <f t="shared" si="3"/>
        <v>4.0000000000000008E-2</v>
      </c>
      <c r="I106">
        <f>H106-0.01</f>
        <v>3.0000000000000006E-2</v>
      </c>
      <c r="J106" s="13">
        <f t="shared" si="4"/>
        <v>0.2</v>
      </c>
      <c r="K106" s="11">
        <f t="shared" si="5"/>
        <v>0.03</v>
      </c>
    </row>
    <row r="107" spans="1:11" x14ac:dyDescent="0.2">
      <c r="A107" s="1" t="s">
        <v>206</v>
      </c>
      <c r="B107" s="1" t="s">
        <v>207</v>
      </c>
      <c r="C107" s="1">
        <v>0.3</v>
      </c>
      <c r="D107" s="1">
        <v>0.19</v>
      </c>
      <c r="E107" s="1">
        <v>0.34</v>
      </c>
      <c r="F107" s="1">
        <v>0.23</v>
      </c>
      <c r="G107" s="5">
        <v>42828</v>
      </c>
      <c r="H107">
        <f t="shared" si="3"/>
        <v>4.0000000000000008E-2</v>
      </c>
      <c r="I107">
        <f>H107-0.01</f>
        <v>3.0000000000000006E-2</v>
      </c>
      <c r="J107" s="13">
        <f t="shared" si="4"/>
        <v>0.2</v>
      </c>
      <c r="K107" s="11">
        <f t="shared" si="5"/>
        <v>0.03</v>
      </c>
    </row>
    <row r="108" spans="1:11" x14ac:dyDescent="0.2">
      <c r="A108" s="1" t="s">
        <v>208</v>
      </c>
      <c r="B108" s="1" t="s">
        <v>209</v>
      </c>
      <c r="C108" s="1">
        <v>0.3</v>
      </c>
      <c r="D108" s="1">
        <v>0.18</v>
      </c>
      <c r="E108" s="1">
        <v>0.34</v>
      </c>
      <c r="F108" s="1">
        <v>0.23</v>
      </c>
      <c r="G108" s="5">
        <v>43185</v>
      </c>
      <c r="H108">
        <f t="shared" si="3"/>
        <v>5.0000000000000017E-2</v>
      </c>
      <c r="I108">
        <f>H108-0.015</f>
        <v>3.5000000000000017E-2</v>
      </c>
      <c r="J108" s="13">
        <f t="shared" si="4"/>
        <v>0.19500000000000001</v>
      </c>
      <c r="K108" s="11">
        <f t="shared" si="5"/>
        <v>3.5000000000000003E-2</v>
      </c>
    </row>
    <row r="109" spans="1:11" x14ac:dyDescent="0.2">
      <c r="A109" s="1" t="s">
        <v>210</v>
      </c>
      <c r="B109" s="1" t="s">
        <v>211</v>
      </c>
      <c r="C109" s="1">
        <v>0.3</v>
      </c>
      <c r="D109" s="1">
        <v>0.19</v>
      </c>
      <c r="E109" s="1">
        <v>0.34</v>
      </c>
      <c r="F109" s="1">
        <v>0.23</v>
      </c>
      <c r="G109" s="5">
        <v>43074</v>
      </c>
      <c r="H109">
        <f t="shared" si="3"/>
        <v>4.0000000000000008E-2</v>
      </c>
      <c r="I109">
        <f>H109-0.01</f>
        <v>3.0000000000000006E-2</v>
      </c>
      <c r="J109" s="13">
        <f t="shared" si="4"/>
        <v>0.2</v>
      </c>
      <c r="K109" s="11">
        <f t="shared" si="5"/>
        <v>0.03</v>
      </c>
    </row>
    <row r="110" spans="1:11" x14ac:dyDescent="0.2">
      <c r="A110" s="1" t="s">
        <v>212</v>
      </c>
      <c r="B110" s="1" t="s">
        <v>213</v>
      </c>
      <c r="C110" s="1">
        <v>0.3</v>
      </c>
      <c r="D110" s="1">
        <v>0.19</v>
      </c>
      <c r="E110" s="1">
        <v>0.34</v>
      </c>
      <c r="F110" s="1">
        <v>0.23</v>
      </c>
      <c r="G110" s="5">
        <v>42340</v>
      </c>
      <c r="H110">
        <f t="shared" si="3"/>
        <v>4.0000000000000008E-2</v>
      </c>
      <c r="I110">
        <f>H110-0.01</f>
        <v>3.0000000000000006E-2</v>
      </c>
      <c r="J110" s="13">
        <f t="shared" si="4"/>
        <v>0.2</v>
      </c>
      <c r="K110" s="11">
        <f t="shared" si="5"/>
        <v>0.03</v>
      </c>
    </row>
    <row r="111" spans="1:11" x14ac:dyDescent="0.2">
      <c r="A111" s="1" t="s">
        <v>214</v>
      </c>
      <c r="B111" s="1" t="s">
        <v>215</v>
      </c>
      <c r="C111" s="1">
        <v>0.3</v>
      </c>
      <c r="D111" s="1">
        <v>0.21000000000000002</v>
      </c>
      <c r="E111" s="1">
        <v>0.34</v>
      </c>
      <c r="F111" s="1">
        <v>0.25</v>
      </c>
      <c r="G111" s="5">
        <v>42225</v>
      </c>
      <c r="H111">
        <f t="shared" si="3"/>
        <v>3.999999999999998E-2</v>
      </c>
      <c r="I111">
        <f>H111-0.01</f>
        <v>2.9999999999999978E-2</v>
      </c>
      <c r="J111" s="13">
        <f t="shared" si="4"/>
        <v>0.22000000000000003</v>
      </c>
      <c r="K111" s="11">
        <f t="shared" si="5"/>
        <v>2.9999999999999971E-2</v>
      </c>
    </row>
    <row r="112" spans="1:11" x14ac:dyDescent="0.2">
      <c r="A112" s="1" t="s">
        <v>216</v>
      </c>
      <c r="B112" s="1" t="s">
        <v>217</v>
      </c>
      <c r="C112" s="1">
        <v>0.3</v>
      </c>
      <c r="D112" s="1">
        <v>0.19</v>
      </c>
      <c r="E112" s="1">
        <v>0.34</v>
      </c>
      <c r="F112" s="1">
        <v>0.23</v>
      </c>
      <c r="G112" s="5">
        <v>42843</v>
      </c>
      <c r="H112">
        <f t="shared" si="3"/>
        <v>4.0000000000000008E-2</v>
      </c>
      <c r="I112">
        <f>H112-0.01</f>
        <v>3.0000000000000006E-2</v>
      </c>
      <c r="J112" s="13">
        <f t="shared" si="4"/>
        <v>0.2</v>
      </c>
      <c r="K112" s="11">
        <f t="shared" si="5"/>
        <v>0.03</v>
      </c>
    </row>
    <row r="113" spans="1:11" x14ac:dyDescent="0.2">
      <c r="A113" s="1" t="s">
        <v>218</v>
      </c>
      <c r="B113" s="1" t="s">
        <v>219</v>
      </c>
      <c r="C113" s="1">
        <v>0.3</v>
      </c>
      <c r="D113" s="1">
        <v>0.19</v>
      </c>
      <c r="E113" s="1">
        <v>0.34</v>
      </c>
      <c r="F113" s="1">
        <v>0.24</v>
      </c>
      <c r="G113" s="5">
        <v>42807</v>
      </c>
      <c r="H113">
        <f t="shared" si="3"/>
        <v>4.9999999999999989E-2</v>
      </c>
      <c r="I113">
        <f>H113-0.02</f>
        <v>2.9999999999999988E-2</v>
      </c>
      <c r="J113" s="13">
        <f t="shared" si="4"/>
        <v>0.21</v>
      </c>
      <c r="K113" s="11">
        <f t="shared" si="5"/>
        <v>0.03</v>
      </c>
    </row>
    <row r="114" spans="1:11" x14ac:dyDescent="0.2">
      <c r="A114" s="1" t="s">
        <v>220</v>
      </c>
      <c r="B114" s="1" t="s">
        <v>221</v>
      </c>
      <c r="C114" s="1">
        <v>0.3</v>
      </c>
      <c r="D114" s="1">
        <v>0.21000000000000002</v>
      </c>
      <c r="E114" s="1">
        <v>0.34</v>
      </c>
      <c r="F114" s="1">
        <v>0.25</v>
      </c>
      <c r="G114" s="5">
        <v>42086</v>
      </c>
      <c r="H114">
        <f t="shared" si="3"/>
        <v>3.999999999999998E-2</v>
      </c>
      <c r="I114">
        <f>H114-0.01</f>
        <v>2.9999999999999978E-2</v>
      </c>
      <c r="J114" s="13">
        <f t="shared" si="4"/>
        <v>0.22000000000000003</v>
      </c>
      <c r="K114" s="11">
        <f t="shared" si="5"/>
        <v>2.9999999999999971E-2</v>
      </c>
    </row>
    <row r="115" spans="1:11" x14ac:dyDescent="0.2">
      <c r="A115" s="1" t="s">
        <v>222</v>
      </c>
      <c r="B115" s="1" t="s">
        <v>223</v>
      </c>
      <c r="C115" s="1">
        <v>0.3</v>
      </c>
      <c r="D115" s="1">
        <v>0.18</v>
      </c>
      <c r="E115" s="1">
        <v>0.34</v>
      </c>
      <c r="F115" s="1">
        <v>0.23</v>
      </c>
      <c r="G115" s="5">
        <v>43283</v>
      </c>
      <c r="H115">
        <f t="shared" si="3"/>
        <v>5.0000000000000017E-2</v>
      </c>
      <c r="I115">
        <f>H115-0.015</f>
        <v>3.5000000000000017E-2</v>
      </c>
      <c r="J115" s="13">
        <f t="shared" si="4"/>
        <v>0.19500000000000001</v>
      </c>
      <c r="K115" s="11">
        <f t="shared" si="5"/>
        <v>3.5000000000000003E-2</v>
      </c>
    </row>
    <row r="116" spans="1:11" x14ac:dyDescent="0.2">
      <c r="A116" s="1" t="s">
        <v>224</v>
      </c>
      <c r="B116" s="1" t="s">
        <v>225</v>
      </c>
      <c r="C116" s="1">
        <v>0.3</v>
      </c>
      <c r="D116" s="1">
        <v>0.18</v>
      </c>
      <c r="E116" s="1">
        <v>0.34</v>
      </c>
      <c r="F116" s="1">
        <v>0.23</v>
      </c>
      <c r="G116" s="5">
        <v>43192</v>
      </c>
      <c r="H116">
        <f t="shared" si="3"/>
        <v>5.0000000000000017E-2</v>
      </c>
      <c r="I116">
        <f>H116-0.015</f>
        <v>3.5000000000000017E-2</v>
      </c>
      <c r="J116" s="13">
        <f t="shared" si="4"/>
        <v>0.19500000000000001</v>
      </c>
      <c r="K116" s="11">
        <f t="shared" si="5"/>
        <v>3.5000000000000003E-2</v>
      </c>
    </row>
    <row r="117" spans="1:11" x14ac:dyDescent="0.2">
      <c r="A117" s="1" t="s">
        <v>226</v>
      </c>
      <c r="B117" s="1" t="s">
        <v>227</v>
      </c>
      <c r="C117" s="1">
        <v>0.3</v>
      </c>
      <c r="D117" s="1">
        <v>0.18</v>
      </c>
      <c r="E117" s="1">
        <v>0.34</v>
      </c>
      <c r="F117" s="1">
        <v>0.23</v>
      </c>
      <c r="G117" s="5">
        <v>43255</v>
      </c>
      <c r="H117">
        <f t="shared" si="3"/>
        <v>5.0000000000000017E-2</v>
      </c>
      <c r="I117">
        <f>H117-0.015</f>
        <v>3.5000000000000017E-2</v>
      </c>
      <c r="J117" s="13">
        <f t="shared" si="4"/>
        <v>0.19500000000000001</v>
      </c>
      <c r="K117" s="11">
        <f t="shared" si="5"/>
        <v>3.5000000000000003E-2</v>
      </c>
    </row>
    <row r="118" spans="1:11" x14ac:dyDescent="0.2">
      <c r="A118" s="1" t="s">
        <v>228</v>
      </c>
      <c r="B118" s="1" t="s">
        <v>229</v>
      </c>
      <c r="C118" s="1">
        <v>0.3</v>
      </c>
      <c r="D118" s="1">
        <v>0.19</v>
      </c>
      <c r="E118" s="1">
        <v>0.34</v>
      </c>
      <c r="F118" s="1">
        <v>0.23</v>
      </c>
      <c r="G118" s="5">
        <v>43109</v>
      </c>
      <c r="H118">
        <f t="shared" si="3"/>
        <v>4.0000000000000008E-2</v>
      </c>
      <c r="I118">
        <f>H118-0.01</f>
        <v>3.0000000000000006E-2</v>
      </c>
      <c r="J118" s="13">
        <f t="shared" si="4"/>
        <v>0.2</v>
      </c>
      <c r="K118" s="11">
        <f t="shared" si="5"/>
        <v>0.03</v>
      </c>
    </row>
    <row r="119" spans="1:11" x14ac:dyDescent="0.2">
      <c r="A119" s="1" t="s">
        <v>230</v>
      </c>
      <c r="B119" s="1" t="s">
        <v>231</v>
      </c>
      <c r="C119" s="1">
        <v>0.3</v>
      </c>
      <c r="D119" s="1">
        <v>0.18</v>
      </c>
      <c r="E119" s="1">
        <v>0.34</v>
      </c>
      <c r="F119" s="1">
        <v>0.23</v>
      </c>
      <c r="G119" s="5">
        <v>43262</v>
      </c>
      <c r="H119">
        <f t="shared" si="3"/>
        <v>5.0000000000000017E-2</v>
      </c>
      <c r="I119">
        <f>H119-0.015</f>
        <v>3.5000000000000017E-2</v>
      </c>
      <c r="J119" s="13">
        <f t="shared" si="4"/>
        <v>0.19500000000000001</v>
      </c>
      <c r="K119" s="11">
        <f t="shared" si="5"/>
        <v>3.5000000000000003E-2</v>
      </c>
    </row>
    <row r="120" spans="1:11" x14ac:dyDescent="0.2">
      <c r="A120" s="1" t="s">
        <v>232</v>
      </c>
      <c r="B120" s="1" t="s">
        <v>233</v>
      </c>
      <c r="C120" s="1">
        <v>0.3</v>
      </c>
      <c r="D120" s="1">
        <v>0.19</v>
      </c>
      <c r="E120" s="1">
        <v>0.34</v>
      </c>
      <c r="F120" s="1">
        <v>0.23</v>
      </c>
      <c r="G120" s="5">
        <v>42758</v>
      </c>
      <c r="H120">
        <f t="shared" si="3"/>
        <v>4.0000000000000008E-2</v>
      </c>
      <c r="I120">
        <f>H120-0.01</f>
        <v>3.0000000000000006E-2</v>
      </c>
      <c r="J120" s="13">
        <f t="shared" si="4"/>
        <v>0.2</v>
      </c>
      <c r="K120" s="11">
        <f t="shared" si="5"/>
        <v>0.03</v>
      </c>
    </row>
    <row r="121" spans="1:11" x14ac:dyDescent="0.2">
      <c r="A121" s="1" t="s">
        <v>234</v>
      </c>
      <c r="B121" s="1" t="s">
        <v>235</v>
      </c>
      <c r="C121" s="1">
        <v>0.3</v>
      </c>
      <c r="D121" s="1">
        <v>0.18</v>
      </c>
      <c r="E121" s="1">
        <v>0.34</v>
      </c>
      <c r="F121" s="1">
        <v>0.23</v>
      </c>
      <c r="G121" s="5">
        <v>43242</v>
      </c>
      <c r="H121">
        <f t="shared" si="3"/>
        <v>5.0000000000000017E-2</v>
      </c>
      <c r="I121">
        <f>H121-0.015</f>
        <v>3.5000000000000017E-2</v>
      </c>
      <c r="J121" s="13">
        <f t="shared" si="4"/>
        <v>0.19500000000000001</v>
      </c>
      <c r="K121" s="11">
        <f t="shared" si="5"/>
        <v>3.5000000000000003E-2</v>
      </c>
    </row>
    <row r="122" spans="1:11" x14ac:dyDescent="0.2">
      <c r="A122" s="1" t="s">
        <v>236</v>
      </c>
      <c r="B122" s="1" t="s">
        <v>237</v>
      </c>
      <c r="C122" s="1">
        <v>0.3</v>
      </c>
      <c r="D122" s="1">
        <v>0.19</v>
      </c>
      <c r="E122" s="1">
        <v>0.34</v>
      </c>
      <c r="F122" s="1">
        <v>0.24</v>
      </c>
      <c r="G122" s="5">
        <v>42934</v>
      </c>
      <c r="H122">
        <f t="shared" si="3"/>
        <v>4.9999999999999989E-2</v>
      </c>
      <c r="I122">
        <f>H122-0.02</f>
        <v>2.9999999999999988E-2</v>
      </c>
      <c r="J122" s="13">
        <f t="shared" si="4"/>
        <v>0.21</v>
      </c>
      <c r="K122" s="11">
        <f t="shared" si="5"/>
        <v>0.03</v>
      </c>
    </row>
    <row r="123" spans="1:11" x14ac:dyDescent="0.2">
      <c r="A123" s="1" t="s">
        <v>238</v>
      </c>
      <c r="B123" s="1" t="s">
        <v>239</v>
      </c>
      <c r="C123" s="1">
        <v>0.3</v>
      </c>
      <c r="D123" s="1">
        <v>0.19</v>
      </c>
      <c r="E123" s="1">
        <v>0.34</v>
      </c>
      <c r="F123" s="1">
        <v>0.23</v>
      </c>
      <c r="G123" s="5">
        <v>42850</v>
      </c>
      <c r="H123">
        <f t="shared" si="3"/>
        <v>4.0000000000000008E-2</v>
      </c>
      <c r="I123">
        <f>H123-0.01</f>
        <v>3.0000000000000006E-2</v>
      </c>
      <c r="J123" s="13">
        <f t="shared" si="4"/>
        <v>0.2</v>
      </c>
      <c r="K123" s="11">
        <f t="shared" si="5"/>
        <v>0.03</v>
      </c>
    </row>
    <row r="124" spans="1:11" x14ac:dyDescent="0.2">
      <c r="A124" s="1" t="s">
        <v>240</v>
      </c>
      <c r="B124" s="1" t="s">
        <v>241</v>
      </c>
      <c r="C124" s="1">
        <v>0.3</v>
      </c>
      <c r="D124" s="1">
        <v>0.19</v>
      </c>
      <c r="E124" s="1">
        <v>0.34</v>
      </c>
      <c r="F124" s="1">
        <v>0.23</v>
      </c>
      <c r="G124" s="5">
        <v>42962</v>
      </c>
      <c r="H124">
        <f t="shared" si="3"/>
        <v>4.0000000000000008E-2</v>
      </c>
      <c r="I124">
        <f>H124-0.01</f>
        <v>3.0000000000000006E-2</v>
      </c>
      <c r="J124" s="13">
        <f t="shared" si="4"/>
        <v>0.2</v>
      </c>
      <c r="K124" s="11">
        <f t="shared" si="5"/>
        <v>0.03</v>
      </c>
    </row>
    <row r="125" spans="1:11" x14ac:dyDescent="0.2">
      <c r="A125" s="1" t="s">
        <v>242</v>
      </c>
      <c r="B125" s="1" t="s">
        <v>243</v>
      </c>
      <c r="C125" s="1">
        <v>0.3</v>
      </c>
      <c r="D125" s="1">
        <v>0.23</v>
      </c>
      <c r="E125" s="1">
        <v>0.34</v>
      </c>
      <c r="F125" s="6">
        <v>0.25</v>
      </c>
      <c r="G125" s="5">
        <v>42086</v>
      </c>
      <c r="H125">
        <f t="shared" si="3"/>
        <v>1.999999999999999E-2</v>
      </c>
      <c r="I125">
        <f>H125-0.01</f>
        <v>9.9999999999999898E-3</v>
      </c>
      <c r="J125" s="13">
        <f t="shared" si="4"/>
        <v>0.24000000000000002</v>
      </c>
      <c r="K125" s="11">
        <f t="shared" si="5"/>
        <v>9.9999999999999811E-3</v>
      </c>
    </row>
    <row r="126" spans="1:11" x14ac:dyDescent="0.2">
      <c r="A126" s="1" t="s">
        <v>244</v>
      </c>
      <c r="B126" s="1" t="s">
        <v>245</v>
      </c>
      <c r="C126" s="1">
        <v>0.3</v>
      </c>
      <c r="D126" s="1">
        <v>0.18</v>
      </c>
      <c r="E126" s="1">
        <v>0.34</v>
      </c>
      <c r="F126" s="1">
        <v>0.23</v>
      </c>
      <c r="G126" s="5">
        <v>43235</v>
      </c>
      <c r="H126">
        <f t="shared" si="3"/>
        <v>5.0000000000000017E-2</v>
      </c>
      <c r="I126">
        <f>H126-0.015</f>
        <v>3.5000000000000017E-2</v>
      </c>
      <c r="J126" s="13">
        <f t="shared" si="4"/>
        <v>0.19500000000000001</v>
      </c>
      <c r="K126" s="11">
        <f t="shared" si="5"/>
        <v>3.5000000000000003E-2</v>
      </c>
    </row>
    <row r="127" spans="1:11" x14ac:dyDescent="0.2">
      <c r="A127" s="1" t="s">
        <v>246</v>
      </c>
      <c r="B127" s="1" t="s">
        <v>247</v>
      </c>
      <c r="C127" s="1">
        <v>0.3</v>
      </c>
      <c r="D127" s="1">
        <v>0.18</v>
      </c>
      <c r="E127" s="1">
        <v>0.34</v>
      </c>
      <c r="F127" s="1">
        <v>0.23</v>
      </c>
      <c r="G127" s="5">
        <v>43207</v>
      </c>
      <c r="H127">
        <f t="shared" si="3"/>
        <v>5.0000000000000017E-2</v>
      </c>
      <c r="I127">
        <f>H127-0.015</f>
        <v>3.5000000000000017E-2</v>
      </c>
      <c r="J127" s="13">
        <f t="shared" si="4"/>
        <v>0.19500000000000001</v>
      </c>
      <c r="K127" s="11">
        <f t="shared" si="5"/>
        <v>3.5000000000000003E-2</v>
      </c>
    </row>
    <row r="128" spans="1:11" x14ac:dyDescent="0.2">
      <c r="A128" s="1" t="s">
        <v>248</v>
      </c>
      <c r="B128" s="1" t="s">
        <v>249</v>
      </c>
      <c r="C128" s="1">
        <v>0.3</v>
      </c>
      <c r="D128" s="1">
        <v>0.18</v>
      </c>
      <c r="E128" s="1">
        <v>0.34</v>
      </c>
      <c r="F128" s="1">
        <v>0.23</v>
      </c>
      <c r="G128" s="5">
        <v>43269</v>
      </c>
      <c r="H128">
        <f t="shared" si="3"/>
        <v>5.0000000000000017E-2</v>
      </c>
      <c r="I128">
        <f>H128-0.015</f>
        <v>3.5000000000000017E-2</v>
      </c>
      <c r="J128" s="13">
        <f t="shared" si="4"/>
        <v>0.19500000000000001</v>
      </c>
      <c r="K128" s="11">
        <f t="shared" si="5"/>
        <v>3.5000000000000003E-2</v>
      </c>
    </row>
    <row r="129" spans="1:11" x14ac:dyDescent="0.2">
      <c r="A129" s="1" t="s">
        <v>250</v>
      </c>
      <c r="B129" s="1" t="s">
        <v>251</v>
      </c>
      <c r="C129" s="1">
        <v>0.3</v>
      </c>
      <c r="D129" s="1">
        <v>0.18</v>
      </c>
      <c r="E129" s="1">
        <v>0.34</v>
      </c>
      <c r="F129" s="1">
        <v>0.23</v>
      </c>
      <c r="G129" s="5">
        <v>43256</v>
      </c>
      <c r="H129">
        <f t="shared" ref="H129:H176" si="6">F129-D129</f>
        <v>5.0000000000000017E-2</v>
      </c>
      <c r="I129">
        <f>H129-0.015</f>
        <v>3.5000000000000017E-2</v>
      </c>
      <c r="J129" s="13">
        <f t="shared" ref="J129:J176" si="7">F129-I129</f>
        <v>0.19500000000000001</v>
      </c>
      <c r="K129" s="11">
        <f t="shared" si="5"/>
        <v>3.5000000000000003E-2</v>
      </c>
    </row>
    <row r="130" spans="1:11" x14ac:dyDescent="0.2">
      <c r="A130" s="1" t="s">
        <v>252</v>
      </c>
      <c r="B130" s="1" t="s">
        <v>253</v>
      </c>
      <c r="C130" s="1">
        <v>0.3</v>
      </c>
      <c r="D130" s="1">
        <v>0.19</v>
      </c>
      <c r="E130" s="1">
        <v>0.34</v>
      </c>
      <c r="F130" s="1">
        <v>0.24</v>
      </c>
      <c r="G130" s="5">
        <v>42688</v>
      </c>
      <c r="H130">
        <f t="shared" si="6"/>
        <v>4.9999999999999989E-2</v>
      </c>
      <c r="I130">
        <f>H130-0.02</f>
        <v>2.9999999999999988E-2</v>
      </c>
      <c r="J130" s="13">
        <f t="shared" si="7"/>
        <v>0.21</v>
      </c>
      <c r="K130" s="11">
        <f t="shared" ref="K130:K176" si="8">F130-J130</f>
        <v>0.03</v>
      </c>
    </row>
    <row r="131" spans="1:11" x14ac:dyDescent="0.2">
      <c r="A131" s="1" t="s">
        <v>254</v>
      </c>
      <c r="B131" s="1" t="s">
        <v>255</v>
      </c>
      <c r="C131" s="1">
        <v>0.3</v>
      </c>
      <c r="D131" s="1">
        <v>0.18</v>
      </c>
      <c r="E131" s="1">
        <v>0.34</v>
      </c>
      <c r="F131" s="1">
        <v>0.23</v>
      </c>
      <c r="G131" s="5">
        <v>43269</v>
      </c>
      <c r="H131">
        <f t="shared" si="6"/>
        <v>5.0000000000000017E-2</v>
      </c>
      <c r="I131">
        <f>H131-0.015</f>
        <v>3.5000000000000017E-2</v>
      </c>
      <c r="J131" s="13">
        <f t="shared" si="7"/>
        <v>0.19500000000000001</v>
      </c>
      <c r="K131" s="11">
        <f t="shared" si="8"/>
        <v>3.5000000000000003E-2</v>
      </c>
    </row>
    <row r="132" spans="1:11" x14ac:dyDescent="0.2">
      <c r="A132" s="1" t="s">
        <v>256</v>
      </c>
      <c r="B132" s="1" t="s">
        <v>257</v>
      </c>
      <c r="C132" s="1">
        <v>0.3</v>
      </c>
      <c r="D132" s="1">
        <v>0.18</v>
      </c>
      <c r="E132" s="1">
        <v>0.34</v>
      </c>
      <c r="F132" s="1">
        <v>0.23</v>
      </c>
      <c r="G132" s="5">
        <v>43157</v>
      </c>
      <c r="H132">
        <f t="shared" si="6"/>
        <v>5.0000000000000017E-2</v>
      </c>
      <c r="I132">
        <f>H132-0.015</f>
        <v>3.5000000000000017E-2</v>
      </c>
      <c r="J132" s="13">
        <f t="shared" si="7"/>
        <v>0.19500000000000001</v>
      </c>
      <c r="K132" s="11">
        <f t="shared" si="8"/>
        <v>3.5000000000000003E-2</v>
      </c>
    </row>
    <row r="133" spans="1:11" x14ac:dyDescent="0.2">
      <c r="A133" s="1" t="s">
        <v>258</v>
      </c>
      <c r="B133" s="1" t="s">
        <v>259</v>
      </c>
      <c r="C133" s="1">
        <v>0.3</v>
      </c>
      <c r="D133" s="1">
        <v>0.18</v>
      </c>
      <c r="E133" s="1">
        <v>0.34</v>
      </c>
      <c r="F133" s="1">
        <v>0.23</v>
      </c>
      <c r="G133" s="5">
        <v>43143</v>
      </c>
      <c r="H133">
        <f t="shared" si="6"/>
        <v>5.0000000000000017E-2</v>
      </c>
      <c r="I133">
        <f>H133-0.015</f>
        <v>3.5000000000000017E-2</v>
      </c>
      <c r="J133" s="13">
        <f t="shared" si="7"/>
        <v>0.19500000000000001</v>
      </c>
      <c r="K133" s="11">
        <f t="shared" si="8"/>
        <v>3.5000000000000003E-2</v>
      </c>
    </row>
    <row r="134" spans="1:11" x14ac:dyDescent="0.2">
      <c r="A134" s="1" t="s">
        <v>260</v>
      </c>
      <c r="B134" s="1" t="s">
        <v>261</v>
      </c>
      <c r="C134" s="1">
        <v>0.3</v>
      </c>
      <c r="D134" s="1">
        <v>0.18</v>
      </c>
      <c r="E134" s="1">
        <v>0.34</v>
      </c>
      <c r="F134" s="1">
        <v>0.23</v>
      </c>
      <c r="G134" s="5">
        <v>43200</v>
      </c>
      <c r="H134">
        <f t="shared" si="6"/>
        <v>5.0000000000000017E-2</v>
      </c>
      <c r="I134">
        <f>H134-0.015</f>
        <v>3.5000000000000017E-2</v>
      </c>
      <c r="J134" s="13">
        <f t="shared" si="7"/>
        <v>0.19500000000000001</v>
      </c>
      <c r="K134" s="11">
        <f t="shared" si="8"/>
        <v>3.5000000000000003E-2</v>
      </c>
    </row>
    <row r="135" spans="1:11" x14ac:dyDescent="0.2">
      <c r="A135" s="1" t="s">
        <v>262</v>
      </c>
      <c r="B135" s="1" t="s">
        <v>263</v>
      </c>
      <c r="C135" s="1">
        <v>0.3</v>
      </c>
      <c r="D135" s="1">
        <v>0.21000000000000002</v>
      </c>
      <c r="E135" s="1">
        <v>0.34</v>
      </c>
      <c r="F135" s="1">
        <v>0.25</v>
      </c>
      <c r="G135" s="5">
        <v>42257</v>
      </c>
      <c r="H135">
        <f t="shared" si="6"/>
        <v>3.999999999999998E-2</v>
      </c>
      <c r="I135">
        <f>H135-0.01</f>
        <v>2.9999999999999978E-2</v>
      </c>
      <c r="J135" s="13">
        <f t="shared" si="7"/>
        <v>0.22000000000000003</v>
      </c>
      <c r="K135" s="11">
        <f t="shared" si="8"/>
        <v>2.9999999999999971E-2</v>
      </c>
    </row>
    <row r="136" spans="1:11" x14ac:dyDescent="0.2">
      <c r="A136" s="1" t="s">
        <v>264</v>
      </c>
      <c r="B136" s="1" t="s">
        <v>265</v>
      </c>
      <c r="C136" s="1">
        <v>0.3</v>
      </c>
      <c r="D136" s="1">
        <v>0.19</v>
      </c>
      <c r="E136" s="1">
        <v>0.34</v>
      </c>
      <c r="F136" s="1">
        <v>0.23</v>
      </c>
      <c r="G136" s="5">
        <v>42891</v>
      </c>
      <c r="H136">
        <f t="shared" si="6"/>
        <v>4.0000000000000008E-2</v>
      </c>
      <c r="I136">
        <f>H136-0.01</f>
        <v>3.0000000000000006E-2</v>
      </c>
      <c r="J136" s="13">
        <f t="shared" si="7"/>
        <v>0.2</v>
      </c>
      <c r="K136" s="11">
        <f t="shared" si="8"/>
        <v>0.03</v>
      </c>
    </row>
    <row r="137" spans="1:11" x14ac:dyDescent="0.2">
      <c r="A137" s="1" t="s">
        <v>266</v>
      </c>
      <c r="B137" s="1" t="s">
        <v>267</v>
      </c>
      <c r="C137" s="1">
        <v>0.3</v>
      </c>
      <c r="D137" s="1">
        <v>0.18</v>
      </c>
      <c r="E137" s="1">
        <v>0.34</v>
      </c>
      <c r="F137" s="1">
        <v>0.23</v>
      </c>
      <c r="G137" s="5">
        <v>43199</v>
      </c>
      <c r="H137">
        <f t="shared" si="6"/>
        <v>5.0000000000000017E-2</v>
      </c>
      <c r="I137">
        <f>H137-0.015</f>
        <v>3.5000000000000017E-2</v>
      </c>
      <c r="J137" s="13">
        <f t="shared" si="7"/>
        <v>0.19500000000000001</v>
      </c>
      <c r="K137" s="11">
        <f t="shared" si="8"/>
        <v>3.5000000000000003E-2</v>
      </c>
    </row>
    <row r="138" spans="1:11" x14ac:dyDescent="0.2">
      <c r="A138" s="1" t="s">
        <v>268</v>
      </c>
      <c r="B138" s="1" t="s">
        <v>269</v>
      </c>
      <c r="C138" s="1">
        <v>0.3</v>
      </c>
      <c r="D138" s="1">
        <v>0.18</v>
      </c>
      <c r="E138" s="1">
        <v>0.34</v>
      </c>
      <c r="F138" s="1">
        <v>0.23</v>
      </c>
      <c r="G138" s="5">
        <v>43255</v>
      </c>
      <c r="H138">
        <f t="shared" si="6"/>
        <v>5.0000000000000017E-2</v>
      </c>
      <c r="I138">
        <f>H138-0.015</f>
        <v>3.5000000000000017E-2</v>
      </c>
      <c r="J138" s="13">
        <f t="shared" si="7"/>
        <v>0.19500000000000001</v>
      </c>
      <c r="K138" s="11">
        <f t="shared" si="8"/>
        <v>3.5000000000000003E-2</v>
      </c>
    </row>
    <row r="139" spans="1:11" x14ac:dyDescent="0.2">
      <c r="A139" s="1" t="s">
        <v>270</v>
      </c>
      <c r="B139" s="1" t="s">
        <v>271</v>
      </c>
      <c r="C139" s="1">
        <v>0.3</v>
      </c>
      <c r="D139" s="1">
        <v>0.18</v>
      </c>
      <c r="E139" s="1">
        <v>0.34</v>
      </c>
      <c r="F139" s="1">
        <v>0.23</v>
      </c>
      <c r="G139" s="5">
        <v>43228</v>
      </c>
      <c r="H139">
        <f t="shared" si="6"/>
        <v>5.0000000000000017E-2</v>
      </c>
      <c r="I139">
        <f>H139-0.015</f>
        <v>3.5000000000000017E-2</v>
      </c>
      <c r="J139" s="13">
        <f t="shared" si="7"/>
        <v>0.19500000000000001</v>
      </c>
      <c r="K139" s="11">
        <f t="shared" si="8"/>
        <v>3.5000000000000003E-2</v>
      </c>
    </row>
    <row r="140" spans="1:11" x14ac:dyDescent="0.2">
      <c r="A140" s="1" t="s">
        <v>272</v>
      </c>
      <c r="B140" s="1" t="s">
        <v>273</v>
      </c>
      <c r="C140" s="1">
        <v>0.3</v>
      </c>
      <c r="D140" s="1">
        <v>0.21000000000000002</v>
      </c>
      <c r="E140" s="1">
        <v>0.34</v>
      </c>
      <c r="F140" s="6">
        <v>0.24</v>
      </c>
      <c r="G140" s="5">
        <v>42620</v>
      </c>
      <c r="H140">
        <f t="shared" si="6"/>
        <v>2.9999999999999971E-2</v>
      </c>
      <c r="I140">
        <f>H140-0.01</f>
        <v>1.9999999999999969E-2</v>
      </c>
      <c r="J140" s="13">
        <f t="shared" si="7"/>
        <v>0.22000000000000003</v>
      </c>
      <c r="K140" s="11">
        <f t="shared" si="8"/>
        <v>1.9999999999999962E-2</v>
      </c>
    </row>
    <row r="141" spans="1:11" x14ac:dyDescent="0.2">
      <c r="A141" s="1" t="s">
        <v>274</v>
      </c>
      <c r="B141" s="1" t="s">
        <v>275</v>
      </c>
      <c r="C141" s="1">
        <v>0.3</v>
      </c>
      <c r="D141" s="1">
        <v>0.19</v>
      </c>
      <c r="E141" s="1">
        <v>0.34</v>
      </c>
      <c r="F141" s="1">
        <v>0.24</v>
      </c>
      <c r="G141" s="5">
        <v>42457</v>
      </c>
      <c r="H141">
        <f t="shared" si="6"/>
        <v>4.9999999999999989E-2</v>
      </c>
      <c r="I141">
        <f>H141-0.02</f>
        <v>2.9999999999999988E-2</v>
      </c>
      <c r="J141" s="13">
        <f t="shared" si="7"/>
        <v>0.21</v>
      </c>
      <c r="K141" s="11">
        <f t="shared" si="8"/>
        <v>0.03</v>
      </c>
    </row>
    <row r="142" spans="1:11" x14ac:dyDescent="0.2">
      <c r="A142" s="1" t="s">
        <v>276</v>
      </c>
      <c r="B142" s="1" t="s">
        <v>277</v>
      </c>
      <c r="C142" s="1">
        <v>0.3</v>
      </c>
      <c r="D142" s="1">
        <v>0.18</v>
      </c>
      <c r="E142" s="1">
        <v>0.34</v>
      </c>
      <c r="F142" s="1">
        <v>0.23</v>
      </c>
      <c r="G142" s="5">
        <v>43151</v>
      </c>
      <c r="H142">
        <f t="shared" si="6"/>
        <v>5.0000000000000017E-2</v>
      </c>
      <c r="I142">
        <f>H142-0.015</f>
        <v>3.5000000000000017E-2</v>
      </c>
      <c r="J142" s="13">
        <f t="shared" si="7"/>
        <v>0.19500000000000001</v>
      </c>
      <c r="K142" s="11">
        <f t="shared" si="8"/>
        <v>3.5000000000000003E-2</v>
      </c>
    </row>
    <row r="143" spans="1:11" x14ac:dyDescent="0.2">
      <c r="A143" s="1" t="s">
        <v>278</v>
      </c>
      <c r="B143" s="1" t="s">
        <v>279</v>
      </c>
      <c r="C143" s="1">
        <v>0.3</v>
      </c>
      <c r="D143" s="1">
        <v>0.2</v>
      </c>
      <c r="E143" s="1">
        <v>0.34</v>
      </c>
      <c r="F143" s="1">
        <v>0.24</v>
      </c>
      <c r="G143" s="5" t="s">
        <v>280</v>
      </c>
      <c r="H143">
        <f t="shared" si="6"/>
        <v>3.999999999999998E-2</v>
      </c>
      <c r="I143">
        <f>H143-0.01</f>
        <v>2.9999999999999978E-2</v>
      </c>
      <c r="J143" s="13">
        <f t="shared" si="7"/>
        <v>0.21000000000000002</v>
      </c>
      <c r="K143" s="11">
        <f t="shared" si="8"/>
        <v>2.9999999999999971E-2</v>
      </c>
    </row>
    <row r="144" spans="1:11" x14ac:dyDescent="0.2">
      <c r="A144" s="1" t="s">
        <v>281</v>
      </c>
      <c r="B144" s="1" t="s">
        <v>282</v>
      </c>
      <c r="C144" s="1">
        <v>0.3</v>
      </c>
      <c r="D144" s="1">
        <v>0.18</v>
      </c>
      <c r="E144" s="1">
        <v>0.34</v>
      </c>
      <c r="F144" s="1">
        <v>0.23</v>
      </c>
      <c r="G144" s="5">
        <v>43255</v>
      </c>
      <c r="H144">
        <f t="shared" si="6"/>
        <v>5.0000000000000017E-2</v>
      </c>
      <c r="I144">
        <f>H144-0.015</f>
        <v>3.5000000000000017E-2</v>
      </c>
      <c r="J144" s="13">
        <f t="shared" si="7"/>
        <v>0.19500000000000001</v>
      </c>
      <c r="K144" s="11">
        <f t="shared" si="8"/>
        <v>3.5000000000000003E-2</v>
      </c>
    </row>
    <row r="145" spans="1:11" x14ac:dyDescent="0.2">
      <c r="A145" s="1" t="s">
        <v>283</v>
      </c>
      <c r="B145" s="1" t="s">
        <v>284</v>
      </c>
      <c r="C145" s="1">
        <v>0.3</v>
      </c>
      <c r="D145" s="1">
        <v>0.19</v>
      </c>
      <c r="E145" s="1">
        <v>0.34</v>
      </c>
      <c r="F145" s="1">
        <v>0.24</v>
      </c>
      <c r="G145" s="5">
        <v>42506</v>
      </c>
      <c r="H145">
        <f t="shared" si="6"/>
        <v>4.9999999999999989E-2</v>
      </c>
      <c r="I145">
        <f>H145-0.02</f>
        <v>2.9999999999999988E-2</v>
      </c>
      <c r="J145" s="13">
        <f t="shared" si="7"/>
        <v>0.21</v>
      </c>
      <c r="K145" s="11">
        <f t="shared" si="8"/>
        <v>0.03</v>
      </c>
    </row>
    <row r="146" spans="1:11" x14ac:dyDescent="0.2">
      <c r="A146" s="1" t="s">
        <v>285</v>
      </c>
      <c r="B146" s="1" t="s">
        <v>286</v>
      </c>
      <c r="C146" s="1">
        <v>0.3</v>
      </c>
      <c r="D146" s="1">
        <v>0.18</v>
      </c>
      <c r="E146" s="1">
        <v>0.34</v>
      </c>
      <c r="F146" s="1">
        <v>0.23</v>
      </c>
      <c r="G146" s="5">
        <v>43276</v>
      </c>
      <c r="H146">
        <f t="shared" si="6"/>
        <v>5.0000000000000017E-2</v>
      </c>
      <c r="I146">
        <f>H146-0.015</f>
        <v>3.5000000000000017E-2</v>
      </c>
      <c r="J146" s="13">
        <f t="shared" si="7"/>
        <v>0.19500000000000001</v>
      </c>
      <c r="K146" s="11">
        <f t="shared" si="8"/>
        <v>3.5000000000000003E-2</v>
      </c>
    </row>
    <row r="147" spans="1:11" x14ac:dyDescent="0.2">
      <c r="A147" s="1" t="s">
        <v>287</v>
      </c>
      <c r="B147" s="1" t="s">
        <v>288</v>
      </c>
      <c r="C147" s="1">
        <v>0.3</v>
      </c>
      <c r="D147" s="1">
        <v>0.19</v>
      </c>
      <c r="E147" s="1">
        <v>0.34</v>
      </c>
      <c r="F147" s="1">
        <v>0.23</v>
      </c>
      <c r="G147" s="5">
        <v>42653</v>
      </c>
      <c r="H147">
        <f t="shared" si="6"/>
        <v>4.0000000000000008E-2</v>
      </c>
      <c r="I147">
        <f>H147-0.01</f>
        <v>3.0000000000000006E-2</v>
      </c>
      <c r="J147" s="13">
        <f t="shared" si="7"/>
        <v>0.2</v>
      </c>
      <c r="K147" s="11">
        <f t="shared" si="8"/>
        <v>0.03</v>
      </c>
    </row>
    <row r="148" spans="1:11" x14ac:dyDescent="0.2">
      <c r="A148" s="1" t="s">
        <v>289</v>
      </c>
      <c r="B148" s="1" t="s">
        <v>290</v>
      </c>
      <c r="C148" s="1">
        <v>0.3</v>
      </c>
      <c r="D148" s="1">
        <v>0.19</v>
      </c>
      <c r="E148" s="1">
        <v>0.34</v>
      </c>
      <c r="F148" s="1">
        <v>0.24</v>
      </c>
      <c r="G148" s="5">
        <v>42794</v>
      </c>
      <c r="H148">
        <f t="shared" si="6"/>
        <v>4.9999999999999989E-2</v>
      </c>
      <c r="I148">
        <f>H148-0.02</f>
        <v>2.9999999999999988E-2</v>
      </c>
      <c r="J148" s="13">
        <f t="shared" si="7"/>
        <v>0.21</v>
      </c>
      <c r="K148" s="11">
        <f t="shared" si="8"/>
        <v>0.03</v>
      </c>
    </row>
    <row r="149" spans="1:11" x14ac:dyDescent="0.2">
      <c r="A149" s="1" t="s">
        <v>291</v>
      </c>
      <c r="B149" s="1" t="s">
        <v>292</v>
      </c>
      <c r="C149" s="1">
        <v>0.3</v>
      </c>
      <c r="D149" s="1">
        <v>0.21000000000000002</v>
      </c>
      <c r="E149" s="1">
        <v>0.34</v>
      </c>
      <c r="F149" s="6">
        <v>0.24</v>
      </c>
      <c r="G149" s="5">
        <v>43228</v>
      </c>
      <c r="H149">
        <f t="shared" si="6"/>
        <v>2.9999999999999971E-2</v>
      </c>
      <c r="I149">
        <f>H149-0.01</f>
        <v>1.9999999999999969E-2</v>
      </c>
      <c r="J149" s="13">
        <f t="shared" si="7"/>
        <v>0.22000000000000003</v>
      </c>
      <c r="K149" s="11">
        <f t="shared" si="8"/>
        <v>1.9999999999999962E-2</v>
      </c>
    </row>
    <row r="150" spans="1:11" x14ac:dyDescent="0.2">
      <c r="A150" s="1" t="s">
        <v>293</v>
      </c>
      <c r="B150" s="1" t="s">
        <v>294</v>
      </c>
      <c r="C150" s="1">
        <v>0.3</v>
      </c>
      <c r="D150" s="1">
        <v>0.18</v>
      </c>
      <c r="E150" s="1">
        <v>0.34</v>
      </c>
      <c r="F150" s="1">
        <v>0.23</v>
      </c>
      <c r="G150" s="5">
        <v>43262</v>
      </c>
      <c r="H150">
        <f t="shared" si="6"/>
        <v>5.0000000000000017E-2</v>
      </c>
      <c r="I150">
        <f>H150-0.015</f>
        <v>3.5000000000000017E-2</v>
      </c>
      <c r="J150" s="13">
        <f t="shared" si="7"/>
        <v>0.19500000000000001</v>
      </c>
      <c r="K150" s="11">
        <f t="shared" si="8"/>
        <v>3.5000000000000003E-2</v>
      </c>
    </row>
    <row r="151" spans="1:11" x14ac:dyDescent="0.2">
      <c r="A151" s="1" t="s">
        <v>295</v>
      </c>
      <c r="B151" s="1" t="s">
        <v>296</v>
      </c>
      <c r="C151" s="1">
        <v>0.3</v>
      </c>
      <c r="D151" s="1">
        <v>0.18</v>
      </c>
      <c r="E151" s="1">
        <v>0.34</v>
      </c>
      <c r="F151" s="1">
        <v>0.23</v>
      </c>
      <c r="G151" s="5">
        <v>43220</v>
      </c>
      <c r="H151">
        <f t="shared" si="6"/>
        <v>5.0000000000000017E-2</v>
      </c>
      <c r="I151">
        <f>H151-0.015</f>
        <v>3.5000000000000017E-2</v>
      </c>
      <c r="J151" s="13">
        <f t="shared" si="7"/>
        <v>0.19500000000000001</v>
      </c>
      <c r="K151" s="11">
        <f t="shared" si="8"/>
        <v>3.5000000000000003E-2</v>
      </c>
    </row>
    <row r="152" spans="1:11" x14ac:dyDescent="0.2">
      <c r="A152" s="1" t="s">
        <v>297</v>
      </c>
      <c r="B152" s="1" t="s">
        <v>298</v>
      </c>
      <c r="C152" s="1">
        <v>0.3</v>
      </c>
      <c r="D152" s="1">
        <v>0.19</v>
      </c>
      <c r="E152" s="1">
        <v>0.34</v>
      </c>
      <c r="F152" s="1">
        <v>0.23</v>
      </c>
      <c r="G152" s="5">
        <v>42969</v>
      </c>
      <c r="H152">
        <f t="shared" si="6"/>
        <v>4.0000000000000008E-2</v>
      </c>
      <c r="I152">
        <f>H152-0.01</f>
        <v>3.0000000000000006E-2</v>
      </c>
      <c r="J152" s="13">
        <f t="shared" si="7"/>
        <v>0.2</v>
      </c>
      <c r="K152" s="11">
        <f t="shared" si="8"/>
        <v>0.03</v>
      </c>
    </row>
    <row r="153" spans="1:11" x14ac:dyDescent="0.2">
      <c r="A153" s="1" t="s">
        <v>299</v>
      </c>
      <c r="B153" s="1" t="s">
        <v>300</v>
      </c>
      <c r="C153" s="1">
        <v>0.3</v>
      </c>
      <c r="D153" s="1">
        <v>0.19</v>
      </c>
      <c r="E153" s="1">
        <v>0.34</v>
      </c>
      <c r="F153" s="1">
        <v>0.23</v>
      </c>
      <c r="G153" s="5">
        <v>43081</v>
      </c>
      <c r="H153">
        <f t="shared" si="6"/>
        <v>4.0000000000000008E-2</v>
      </c>
      <c r="I153">
        <f>H153-0.01</f>
        <v>3.0000000000000006E-2</v>
      </c>
      <c r="J153" s="13">
        <f t="shared" si="7"/>
        <v>0.2</v>
      </c>
      <c r="K153" s="11">
        <f t="shared" si="8"/>
        <v>0.03</v>
      </c>
    </row>
    <row r="154" spans="1:11" x14ac:dyDescent="0.2">
      <c r="A154" s="1" t="s">
        <v>301</v>
      </c>
      <c r="B154" s="1" t="s">
        <v>302</v>
      </c>
      <c r="C154" s="1">
        <v>0.3</v>
      </c>
      <c r="D154" s="1">
        <v>0.18</v>
      </c>
      <c r="E154" s="1">
        <v>0.34</v>
      </c>
      <c r="F154" s="1">
        <v>0.23</v>
      </c>
      <c r="G154" s="5">
        <v>43165</v>
      </c>
      <c r="H154">
        <f t="shared" si="6"/>
        <v>5.0000000000000017E-2</v>
      </c>
      <c r="I154">
        <f>H154-0.015</f>
        <v>3.5000000000000017E-2</v>
      </c>
      <c r="J154" s="13">
        <f t="shared" si="7"/>
        <v>0.19500000000000001</v>
      </c>
      <c r="K154" s="11">
        <f t="shared" si="8"/>
        <v>3.5000000000000003E-2</v>
      </c>
    </row>
    <row r="155" spans="1:11" x14ac:dyDescent="0.2">
      <c r="A155" s="1" t="s">
        <v>303</v>
      </c>
      <c r="B155" s="1" t="s">
        <v>304</v>
      </c>
      <c r="C155" s="1">
        <v>0.3</v>
      </c>
      <c r="D155" s="1">
        <v>0.18</v>
      </c>
      <c r="E155" s="1">
        <v>0.34</v>
      </c>
      <c r="F155" s="1">
        <v>0.23</v>
      </c>
      <c r="G155" s="5">
        <v>43269</v>
      </c>
      <c r="H155">
        <f t="shared" si="6"/>
        <v>5.0000000000000017E-2</v>
      </c>
      <c r="I155">
        <f>H155-0.015</f>
        <v>3.5000000000000017E-2</v>
      </c>
      <c r="J155" s="13">
        <f t="shared" si="7"/>
        <v>0.19500000000000001</v>
      </c>
      <c r="K155" s="11">
        <f t="shared" si="8"/>
        <v>3.5000000000000003E-2</v>
      </c>
    </row>
    <row r="156" spans="1:11" x14ac:dyDescent="0.2">
      <c r="A156" s="1" t="s">
        <v>305</v>
      </c>
      <c r="B156" s="1" t="s">
        <v>306</v>
      </c>
      <c r="C156" s="1">
        <v>0.3</v>
      </c>
      <c r="D156" s="1">
        <v>0.18</v>
      </c>
      <c r="E156" s="1">
        <v>0.34</v>
      </c>
      <c r="F156" s="1">
        <v>0.23</v>
      </c>
      <c r="G156" s="5">
        <v>43185</v>
      </c>
      <c r="H156">
        <f t="shared" si="6"/>
        <v>5.0000000000000017E-2</v>
      </c>
      <c r="I156">
        <f>H156-0.015</f>
        <v>3.5000000000000017E-2</v>
      </c>
      <c r="J156" s="13">
        <f t="shared" si="7"/>
        <v>0.19500000000000001</v>
      </c>
      <c r="K156" s="11">
        <f t="shared" si="8"/>
        <v>3.5000000000000003E-2</v>
      </c>
    </row>
    <row r="157" spans="1:11" x14ac:dyDescent="0.2">
      <c r="A157" s="1" t="s">
        <v>307</v>
      </c>
      <c r="B157" s="1" t="s">
        <v>308</v>
      </c>
      <c r="C157" s="1">
        <v>0.3</v>
      </c>
      <c r="D157" s="1">
        <v>0.19</v>
      </c>
      <c r="E157" s="1">
        <v>0.34</v>
      </c>
      <c r="F157" s="1">
        <v>0.24</v>
      </c>
      <c r="G157" s="5">
        <v>42571</v>
      </c>
      <c r="H157">
        <f t="shared" si="6"/>
        <v>4.9999999999999989E-2</v>
      </c>
      <c r="I157">
        <f>H157-0.02</f>
        <v>2.9999999999999988E-2</v>
      </c>
      <c r="J157" s="13">
        <f t="shared" si="7"/>
        <v>0.21</v>
      </c>
      <c r="K157" s="11">
        <f t="shared" si="8"/>
        <v>0.03</v>
      </c>
    </row>
    <row r="158" spans="1:11" x14ac:dyDescent="0.2">
      <c r="A158" s="1" t="s">
        <v>309</v>
      </c>
      <c r="B158" s="1" t="s">
        <v>310</v>
      </c>
      <c r="C158" s="1">
        <v>0.3</v>
      </c>
      <c r="D158" s="1">
        <v>0.21000000000000002</v>
      </c>
      <c r="E158" s="1">
        <v>0.34</v>
      </c>
      <c r="F158" s="1">
        <v>0.25</v>
      </c>
      <c r="G158" s="5">
        <v>42151</v>
      </c>
      <c r="H158">
        <f t="shared" si="6"/>
        <v>3.999999999999998E-2</v>
      </c>
      <c r="I158">
        <f>H158-0.01</f>
        <v>2.9999999999999978E-2</v>
      </c>
      <c r="J158" s="13">
        <f t="shared" si="7"/>
        <v>0.22000000000000003</v>
      </c>
      <c r="K158" s="11">
        <f t="shared" si="8"/>
        <v>2.9999999999999971E-2</v>
      </c>
    </row>
    <row r="159" spans="1:11" x14ac:dyDescent="0.2">
      <c r="A159" s="1" t="s">
        <v>311</v>
      </c>
      <c r="B159" s="1" t="s">
        <v>312</v>
      </c>
      <c r="C159" s="1">
        <v>0.3</v>
      </c>
      <c r="D159" s="1">
        <v>0.19</v>
      </c>
      <c r="E159" s="1">
        <v>0.34</v>
      </c>
      <c r="F159" s="1">
        <v>0.23</v>
      </c>
      <c r="G159" s="5">
        <v>42962</v>
      </c>
      <c r="H159">
        <f t="shared" si="6"/>
        <v>4.0000000000000008E-2</v>
      </c>
      <c r="I159">
        <f>H159-0.01</f>
        <v>3.0000000000000006E-2</v>
      </c>
      <c r="J159" s="13">
        <f t="shared" si="7"/>
        <v>0.2</v>
      </c>
      <c r="K159" s="11">
        <f t="shared" si="8"/>
        <v>0.03</v>
      </c>
    </row>
    <row r="160" spans="1:11" x14ac:dyDescent="0.2">
      <c r="A160" s="1" t="s">
        <v>313</v>
      </c>
      <c r="B160" s="1" t="s">
        <v>314</v>
      </c>
      <c r="C160" s="1">
        <v>0.3</v>
      </c>
      <c r="D160" s="1">
        <v>0.19</v>
      </c>
      <c r="E160" s="1">
        <v>0.34</v>
      </c>
      <c r="F160" s="1">
        <v>0.23</v>
      </c>
      <c r="G160" s="5">
        <v>42877</v>
      </c>
      <c r="H160">
        <f t="shared" si="6"/>
        <v>4.0000000000000008E-2</v>
      </c>
      <c r="I160">
        <f>H160-0.01</f>
        <v>3.0000000000000006E-2</v>
      </c>
      <c r="J160" s="13">
        <f t="shared" si="7"/>
        <v>0.2</v>
      </c>
      <c r="K160" s="11">
        <f t="shared" si="8"/>
        <v>0.03</v>
      </c>
    </row>
    <row r="161" spans="1:11" x14ac:dyDescent="0.2">
      <c r="A161" s="1" t="s">
        <v>315</v>
      </c>
      <c r="B161" s="1" t="s">
        <v>316</v>
      </c>
      <c r="C161" s="1">
        <v>0.3</v>
      </c>
      <c r="D161" s="1">
        <v>0.2</v>
      </c>
      <c r="E161" s="1">
        <v>0.35</v>
      </c>
      <c r="F161" s="1">
        <v>0.25</v>
      </c>
      <c r="G161" s="5">
        <v>42219</v>
      </c>
      <c r="H161">
        <f t="shared" si="6"/>
        <v>4.9999999999999989E-2</v>
      </c>
      <c r="I161">
        <f>H161-0.02</f>
        <v>2.9999999999999988E-2</v>
      </c>
      <c r="J161" s="13">
        <f t="shared" si="7"/>
        <v>0.22</v>
      </c>
      <c r="K161" s="11">
        <f t="shared" si="8"/>
        <v>0.03</v>
      </c>
    </row>
    <row r="162" spans="1:11" x14ac:dyDescent="0.2">
      <c r="A162" s="1" t="s">
        <v>317</v>
      </c>
      <c r="B162" s="1" t="s">
        <v>318</v>
      </c>
      <c r="C162" s="1">
        <v>0.3</v>
      </c>
      <c r="D162" s="1">
        <v>0.19</v>
      </c>
      <c r="E162" s="1">
        <v>0.34</v>
      </c>
      <c r="F162" s="1">
        <v>0.24</v>
      </c>
      <c r="G162" s="5">
        <v>43129</v>
      </c>
      <c r="H162">
        <f t="shared" si="6"/>
        <v>4.9999999999999989E-2</v>
      </c>
      <c r="I162">
        <f>H162-0.02</f>
        <v>2.9999999999999988E-2</v>
      </c>
      <c r="J162" s="13">
        <f t="shared" si="7"/>
        <v>0.21</v>
      </c>
      <c r="K162" s="11">
        <f t="shared" si="8"/>
        <v>0.03</v>
      </c>
    </row>
    <row r="163" spans="1:11" x14ac:dyDescent="0.2">
      <c r="A163" s="1" t="s">
        <v>319</v>
      </c>
      <c r="B163" s="1" t="s">
        <v>320</v>
      </c>
      <c r="C163" s="1">
        <v>0.3</v>
      </c>
      <c r="D163" s="1">
        <v>0.18</v>
      </c>
      <c r="E163" s="1">
        <v>0.34</v>
      </c>
      <c r="F163" s="1">
        <v>0.23</v>
      </c>
      <c r="G163" s="5">
        <v>43262</v>
      </c>
      <c r="H163">
        <f t="shared" si="6"/>
        <v>5.0000000000000017E-2</v>
      </c>
      <c r="I163">
        <f>H163-0.015</f>
        <v>3.5000000000000017E-2</v>
      </c>
      <c r="J163" s="13">
        <f t="shared" si="7"/>
        <v>0.19500000000000001</v>
      </c>
      <c r="K163" s="11">
        <f t="shared" si="8"/>
        <v>3.5000000000000003E-2</v>
      </c>
    </row>
    <row r="164" spans="1:11" x14ac:dyDescent="0.2">
      <c r="A164" s="1" t="s">
        <v>321</v>
      </c>
      <c r="B164" s="1" t="s">
        <v>322</v>
      </c>
      <c r="C164" s="1">
        <v>0.3</v>
      </c>
      <c r="D164" s="1">
        <v>0.19</v>
      </c>
      <c r="E164" s="1">
        <v>0.34</v>
      </c>
      <c r="F164" s="1">
        <v>0.24</v>
      </c>
      <c r="G164" s="5">
        <v>42571</v>
      </c>
      <c r="H164">
        <f t="shared" si="6"/>
        <v>4.9999999999999989E-2</v>
      </c>
      <c r="I164">
        <f>H164-0.02</f>
        <v>2.9999999999999988E-2</v>
      </c>
      <c r="J164" s="13">
        <f t="shared" si="7"/>
        <v>0.21</v>
      </c>
      <c r="K164" s="11">
        <f t="shared" si="8"/>
        <v>0.03</v>
      </c>
    </row>
    <row r="165" spans="1:11" x14ac:dyDescent="0.2">
      <c r="A165" s="1" t="s">
        <v>323</v>
      </c>
      <c r="B165" s="1" t="s">
        <v>324</v>
      </c>
      <c r="C165" s="1">
        <v>0.3</v>
      </c>
      <c r="D165" s="1">
        <v>0.19</v>
      </c>
      <c r="E165" s="1">
        <v>0.34</v>
      </c>
      <c r="F165" s="1">
        <v>0.23</v>
      </c>
      <c r="G165" s="5">
        <v>42835</v>
      </c>
      <c r="H165">
        <f t="shared" si="6"/>
        <v>4.0000000000000008E-2</v>
      </c>
      <c r="I165">
        <f>H165-0.01</f>
        <v>3.0000000000000006E-2</v>
      </c>
      <c r="J165" s="13">
        <f t="shared" si="7"/>
        <v>0.2</v>
      </c>
      <c r="K165" s="11">
        <f t="shared" si="8"/>
        <v>0.03</v>
      </c>
    </row>
    <row r="166" spans="1:11" x14ac:dyDescent="0.2">
      <c r="A166" s="1" t="s">
        <v>325</v>
      </c>
      <c r="B166" s="1" t="s">
        <v>326</v>
      </c>
      <c r="C166" s="1">
        <v>0.3</v>
      </c>
      <c r="D166" s="1">
        <v>0.18</v>
      </c>
      <c r="E166" s="1">
        <v>0.34</v>
      </c>
      <c r="F166" s="1">
        <v>0.23</v>
      </c>
      <c r="G166" s="5">
        <v>42539</v>
      </c>
      <c r="H166">
        <f t="shared" si="6"/>
        <v>5.0000000000000017E-2</v>
      </c>
      <c r="I166">
        <f>H166-0.02</f>
        <v>3.0000000000000016E-2</v>
      </c>
      <c r="J166" s="13">
        <f t="shared" si="7"/>
        <v>0.19999999999999998</v>
      </c>
      <c r="K166" s="11">
        <f t="shared" si="8"/>
        <v>3.0000000000000027E-2</v>
      </c>
    </row>
    <row r="167" spans="1:11" x14ac:dyDescent="0.2">
      <c r="A167" s="1" t="s">
        <v>327</v>
      </c>
      <c r="B167" s="1" t="s">
        <v>328</v>
      </c>
      <c r="C167" s="1">
        <v>0.3</v>
      </c>
      <c r="D167" s="1">
        <v>0.2</v>
      </c>
      <c r="E167" s="1">
        <v>0.34</v>
      </c>
      <c r="F167" s="1">
        <v>0.24</v>
      </c>
      <c r="G167" s="5">
        <v>42135</v>
      </c>
      <c r="H167">
        <f t="shared" si="6"/>
        <v>3.999999999999998E-2</v>
      </c>
      <c r="I167">
        <f>H167-0.01</f>
        <v>2.9999999999999978E-2</v>
      </c>
      <c r="J167" s="13">
        <f t="shared" si="7"/>
        <v>0.21000000000000002</v>
      </c>
      <c r="K167" s="11">
        <f t="shared" si="8"/>
        <v>2.9999999999999971E-2</v>
      </c>
    </row>
    <row r="168" spans="1:11" x14ac:dyDescent="0.2">
      <c r="A168" s="1" t="s">
        <v>329</v>
      </c>
      <c r="B168" s="1" t="s">
        <v>330</v>
      </c>
      <c r="C168" s="1">
        <v>0.3</v>
      </c>
      <c r="D168" s="1">
        <v>0.19</v>
      </c>
      <c r="E168" s="1">
        <v>0.34</v>
      </c>
      <c r="F168" s="1">
        <v>0.24</v>
      </c>
      <c r="G168" s="5">
        <v>42490</v>
      </c>
      <c r="H168">
        <f t="shared" si="6"/>
        <v>4.9999999999999989E-2</v>
      </c>
      <c r="I168">
        <f>H168-0.02</f>
        <v>2.9999999999999988E-2</v>
      </c>
      <c r="J168" s="13">
        <f t="shared" si="7"/>
        <v>0.21</v>
      </c>
      <c r="K168" s="11">
        <f t="shared" si="8"/>
        <v>0.03</v>
      </c>
    </row>
    <row r="169" spans="1:11" x14ac:dyDescent="0.2">
      <c r="A169" s="1" t="s">
        <v>331</v>
      </c>
      <c r="B169" s="1" t="s">
        <v>332</v>
      </c>
      <c r="C169" s="1">
        <v>0.3</v>
      </c>
      <c r="D169" s="1">
        <v>0.2</v>
      </c>
      <c r="E169" s="1">
        <v>0.34</v>
      </c>
      <c r="F169" s="1">
        <v>0.25</v>
      </c>
      <c r="G169" s="5">
        <v>42268</v>
      </c>
      <c r="H169">
        <f t="shared" si="6"/>
        <v>4.9999999999999989E-2</v>
      </c>
      <c r="I169">
        <f>H169-0.02</f>
        <v>2.9999999999999988E-2</v>
      </c>
      <c r="J169" s="13">
        <f t="shared" si="7"/>
        <v>0.22</v>
      </c>
      <c r="K169" s="11">
        <f t="shared" si="8"/>
        <v>0.03</v>
      </c>
    </row>
    <row r="170" spans="1:11" x14ac:dyDescent="0.2">
      <c r="A170" s="1" t="s">
        <v>333</v>
      </c>
      <c r="B170" s="1" t="s">
        <v>334</v>
      </c>
      <c r="C170" s="1">
        <v>0.3</v>
      </c>
      <c r="D170" s="1">
        <v>0.21000000000000002</v>
      </c>
      <c r="E170" s="1">
        <v>0.34</v>
      </c>
      <c r="F170" s="1">
        <v>0.25</v>
      </c>
      <c r="G170" s="5">
        <v>42247</v>
      </c>
      <c r="H170">
        <f t="shared" si="6"/>
        <v>3.999999999999998E-2</v>
      </c>
      <c r="I170">
        <f>H170-0.01</f>
        <v>2.9999999999999978E-2</v>
      </c>
      <c r="J170" s="13">
        <f t="shared" si="7"/>
        <v>0.22000000000000003</v>
      </c>
      <c r="K170" s="11">
        <f t="shared" si="8"/>
        <v>2.9999999999999971E-2</v>
      </c>
    </row>
    <row r="171" spans="1:11" x14ac:dyDescent="0.2">
      <c r="A171" s="1" t="s">
        <v>335</v>
      </c>
      <c r="B171" s="1" t="s">
        <v>336</v>
      </c>
      <c r="C171" s="1">
        <v>0.3</v>
      </c>
      <c r="D171" s="1">
        <v>0.18</v>
      </c>
      <c r="E171" s="1">
        <v>0.34</v>
      </c>
      <c r="F171" s="1">
        <v>0.23</v>
      </c>
      <c r="G171" s="5">
        <v>43228</v>
      </c>
      <c r="H171">
        <f t="shared" si="6"/>
        <v>5.0000000000000017E-2</v>
      </c>
      <c r="I171">
        <f>H171-0.015</f>
        <v>3.5000000000000017E-2</v>
      </c>
      <c r="J171" s="13">
        <f t="shared" si="7"/>
        <v>0.19500000000000001</v>
      </c>
      <c r="K171" s="11">
        <f t="shared" si="8"/>
        <v>3.5000000000000003E-2</v>
      </c>
    </row>
    <row r="172" spans="1:11" x14ac:dyDescent="0.2">
      <c r="A172" s="1" t="s">
        <v>337</v>
      </c>
      <c r="B172" s="1" t="s">
        <v>338</v>
      </c>
      <c r="C172" s="1">
        <v>0.3</v>
      </c>
      <c r="D172" s="1">
        <v>0.18</v>
      </c>
      <c r="E172" s="1">
        <v>0.34</v>
      </c>
      <c r="F172" s="1">
        <v>0.24</v>
      </c>
      <c r="G172" s="5">
        <v>42793</v>
      </c>
      <c r="H172">
        <f t="shared" si="6"/>
        <v>0.06</v>
      </c>
      <c r="I172">
        <f>H172-0.03</f>
        <v>0.03</v>
      </c>
      <c r="J172" s="13">
        <f t="shared" si="7"/>
        <v>0.21</v>
      </c>
      <c r="K172" s="11">
        <f t="shared" si="8"/>
        <v>0.03</v>
      </c>
    </row>
    <row r="173" spans="1:11" x14ac:dyDescent="0.2">
      <c r="A173" s="1" t="s">
        <v>339</v>
      </c>
      <c r="B173" s="1" t="s">
        <v>340</v>
      </c>
      <c r="C173" s="1">
        <v>0.3</v>
      </c>
      <c r="D173" s="1">
        <v>0.18</v>
      </c>
      <c r="E173" s="1">
        <v>0.34</v>
      </c>
      <c r="F173" s="1">
        <v>0.23</v>
      </c>
      <c r="G173" s="5">
        <v>43255</v>
      </c>
      <c r="H173">
        <f t="shared" si="6"/>
        <v>5.0000000000000017E-2</v>
      </c>
      <c r="I173">
        <f>H173-0.015</f>
        <v>3.5000000000000017E-2</v>
      </c>
      <c r="J173" s="13">
        <f t="shared" si="7"/>
        <v>0.19500000000000001</v>
      </c>
      <c r="K173" s="11">
        <f t="shared" si="8"/>
        <v>3.5000000000000003E-2</v>
      </c>
    </row>
    <row r="174" spans="1:11" x14ac:dyDescent="0.2">
      <c r="A174" s="1" t="s">
        <v>341</v>
      </c>
      <c r="B174" s="1" t="s">
        <v>342</v>
      </c>
      <c r="C174" s="1">
        <v>0.3</v>
      </c>
      <c r="D174" s="1">
        <v>0.18</v>
      </c>
      <c r="E174" s="1">
        <v>0.34</v>
      </c>
      <c r="F174" s="1">
        <v>0.23</v>
      </c>
      <c r="G174" s="5">
        <v>43178</v>
      </c>
      <c r="H174">
        <f t="shared" si="6"/>
        <v>5.0000000000000017E-2</v>
      </c>
      <c r="I174">
        <f>H174-0.015</f>
        <v>3.5000000000000017E-2</v>
      </c>
      <c r="J174" s="13">
        <f t="shared" si="7"/>
        <v>0.19500000000000001</v>
      </c>
      <c r="K174" s="11">
        <f t="shared" si="8"/>
        <v>3.5000000000000003E-2</v>
      </c>
    </row>
    <row r="175" spans="1:11" x14ac:dyDescent="0.2">
      <c r="A175" s="1" t="s">
        <v>343</v>
      </c>
      <c r="B175" s="1" t="s">
        <v>344</v>
      </c>
      <c r="C175" s="1">
        <v>0.3</v>
      </c>
      <c r="D175" s="1">
        <v>0.2</v>
      </c>
      <c r="E175" s="1">
        <v>0.34</v>
      </c>
      <c r="F175" s="1">
        <v>0.24</v>
      </c>
      <c r="G175" s="5">
        <v>42380</v>
      </c>
      <c r="H175">
        <f t="shared" si="6"/>
        <v>3.999999999999998E-2</v>
      </c>
      <c r="I175">
        <f>H175-0.01</f>
        <v>2.9999999999999978E-2</v>
      </c>
      <c r="J175" s="13">
        <f t="shared" si="7"/>
        <v>0.21000000000000002</v>
      </c>
      <c r="K175" s="11">
        <f t="shared" si="8"/>
        <v>2.9999999999999971E-2</v>
      </c>
    </row>
    <row r="176" spans="1:11" x14ac:dyDescent="0.2">
      <c r="A176" s="1" t="s">
        <v>345</v>
      </c>
      <c r="B176" s="1" t="s">
        <v>346</v>
      </c>
      <c r="C176" s="1">
        <v>0.3</v>
      </c>
      <c r="D176" s="1">
        <v>0.2</v>
      </c>
      <c r="E176" s="1">
        <v>0.34</v>
      </c>
      <c r="F176" s="1">
        <v>0.24</v>
      </c>
      <c r="G176" s="5">
        <v>42380</v>
      </c>
      <c r="H176">
        <f t="shared" si="6"/>
        <v>3.999999999999998E-2</v>
      </c>
      <c r="I176">
        <f>H176-0.01</f>
        <v>2.9999999999999978E-2</v>
      </c>
      <c r="J176" s="13">
        <f>F176-I176</f>
        <v>0.21000000000000002</v>
      </c>
      <c r="K176" s="11">
        <f t="shared" si="8"/>
        <v>2.9999999999999971E-2</v>
      </c>
    </row>
    <row r="177" spans="3:10" x14ac:dyDescent="0.2">
      <c r="J177" s="14">
        <f>SUM(J1:J176)</f>
        <v>35.825000000000031</v>
      </c>
    </row>
    <row r="180" spans="3:10" x14ac:dyDescent="0.2">
      <c r="C180" s="10"/>
      <c r="D180" t="s">
        <v>347</v>
      </c>
    </row>
  </sheetData>
  <pageMargins left="0.70866141732283472" right="0.70866141732283472" top="0.74803149606299213" bottom="0.74803149606299213" header="0.31496062992125984" footer="0.31496062992125984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Aumento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KeyFirm</dc:creator>
  <cp:lastModifiedBy>Microsoft Office User</cp:lastModifiedBy>
  <dcterms:created xsi:type="dcterms:W3CDTF">2018-07-24T19:15:50Z</dcterms:created>
  <dcterms:modified xsi:type="dcterms:W3CDTF">2018-07-25T15:44:15Z</dcterms:modified>
</cp:coreProperties>
</file>