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NetBeansProjects\Transportation_Problem\"/>
    </mc:Choice>
  </mc:AlternateContent>
  <xr:revisionPtr revIDLastSave="0" documentId="13_ncr:40001_{8307742A-D7DE-4249-B5C5-733A5B8D60C8}" xr6:coauthVersionLast="45" xr6:coauthVersionMax="45" xr10:uidLastSave="{00000000-0000-0000-0000-000000000000}"/>
  <bookViews>
    <workbookView xWindow="-108" yWindow="-108" windowWidth="23256" windowHeight="12576"/>
  </bookViews>
  <sheets>
    <sheet name="Transportation Problem" sheetId="1" r:id="rId1"/>
  </sheets>
  <definedNames>
    <definedName name="solver_adj" localSheetId="0" hidden="1">'Transportation Problem'!$C$18:$F$20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'Transportation Problem'!$H$7:$H$9</definedName>
    <definedName name="solver_lhs2" localSheetId="0" hidden="1">'Transportation Problem'!$L$7:$L$10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'Transportation Problem'!$L$2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'Transportation Problem'!$J$7:$J$9</definedName>
    <definedName name="solver_rhs2" localSheetId="0" hidden="1">'Transportation Problem'!$N$7:$N$10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2" i="1"/>
  <c r="L10" i="1"/>
  <c r="L9" i="1"/>
  <c r="L7" i="1"/>
  <c r="N10" i="1"/>
  <c r="N9" i="1"/>
  <c r="N8" i="1"/>
  <c r="N7" i="1"/>
  <c r="J9" i="1"/>
  <c r="J8" i="1"/>
  <c r="J7" i="1"/>
  <c r="H9" i="1"/>
  <c r="H8" i="1"/>
  <c r="H7" i="1"/>
  <c r="H3" i="1"/>
</calcChain>
</file>

<file path=xl/sharedStrings.xml><?xml version="1.0" encoding="utf-8"?>
<sst xmlns="http://schemas.openxmlformats.org/spreadsheetml/2006/main" count="20" uniqueCount="12">
  <si>
    <t>Supply</t>
  </si>
  <si>
    <t>Node</t>
  </si>
  <si>
    <t>Demands</t>
  </si>
  <si>
    <t>Costs</t>
  </si>
  <si>
    <t>Variables</t>
  </si>
  <si>
    <t>Feasibility Condition</t>
  </si>
  <si>
    <t>Constrain (2)</t>
  </si>
  <si>
    <t>&lt;=</t>
  </si>
  <si>
    <t>=</t>
  </si>
  <si>
    <t>Constrain (3)</t>
  </si>
  <si>
    <t>Objective</t>
  </si>
  <si>
    <t>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</si>
</sst>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15</xdr:col>
      <xdr:colOff>571500</xdr:colOff>
      <xdr:row>26</xdr:row>
      <xdr:rowOff>175260</xdr:rowOff>
    </xdr:to>
    <xdr:sp macro="" textlink="">
      <xdr:nvSpPr>
        <xdr:cNvPr id="8" name="Connettore 7">
          <a:extLst>
            <a:ext uri="{FF2B5EF4-FFF2-40B4-BE49-F238E27FC236}">
              <a16:creationId xmlns:a16="http://schemas.microsoft.com/office/drawing/2014/main" id="{7D4ADCD3-D4E5-4C59-A02E-92C1E8576613}"/>
            </a:ext>
          </a:extLst>
        </xdr:cNvPr>
        <xdr:cNvSpPr/>
      </xdr:nvSpPr>
      <xdr:spPr>
        <a:xfrm>
          <a:off x="9631680" y="449580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twoCellAnchor>
  <xdr:twoCellAnchor>
    <xdr:from>
      <xdr:col>15</xdr:col>
      <xdr:colOff>106680</xdr:colOff>
      <xdr:row>9</xdr:row>
      <xdr:rowOff>152400</xdr:rowOff>
    </xdr:from>
    <xdr:to>
      <xdr:col>16</xdr:col>
      <xdr:colOff>68580</xdr:colOff>
      <xdr:row>12</xdr:row>
      <xdr:rowOff>129540</xdr:rowOff>
    </xdr:to>
    <xdr:sp macro="" textlink="">
      <xdr:nvSpPr>
        <xdr:cNvPr id="9" name="Connettore 8">
          <a:extLst>
            <a:ext uri="{FF2B5EF4-FFF2-40B4-BE49-F238E27FC236}">
              <a16:creationId xmlns:a16="http://schemas.microsoft.com/office/drawing/2014/main" id="{FE1964D8-2B8B-45D3-B7D6-560159112C03}"/>
            </a:ext>
          </a:extLst>
        </xdr:cNvPr>
        <xdr:cNvSpPr/>
      </xdr:nvSpPr>
      <xdr:spPr>
        <a:xfrm>
          <a:off x="9738360" y="185928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twoCellAnchor>
  <xdr:twoCellAnchor>
    <xdr:from>
      <xdr:col>15</xdr:col>
      <xdr:colOff>45720</xdr:colOff>
      <xdr:row>15</xdr:row>
      <xdr:rowOff>38100</xdr:rowOff>
    </xdr:from>
    <xdr:to>
      <xdr:col>16</xdr:col>
      <xdr:colOff>7620</xdr:colOff>
      <xdr:row>18</xdr:row>
      <xdr:rowOff>15240</xdr:rowOff>
    </xdr:to>
    <xdr:sp macro="" textlink="">
      <xdr:nvSpPr>
        <xdr:cNvPr id="10" name="Connettore 9">
          <a:extLst>
            <a:ext uri="{FF2B5EF4-FFF2-40B4-BE49-F238E27FC236}">
              <a16:creationId xmlns:a16="http://schemas.microsoft.com/office/drawing/2014/main" id="{A97D2936-1E67-48B6-9900-A5D6DC3174CF}"/>
            </a:ext>
          </a:extLst>
        </xdr:cNvPr>
        <xdr:cNvSpPr/>
      </xdr:nvSpPr>
      <xdr:spPr>
        <a:xfrm>
          <a:off x="9677400" y="286512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twoCellAnchor>
  <xdr:twoCellAnchor>
    <xdr:from>
      <xdr:col>4</xdr:col>
      <xdr:colOff>556260</xdr:colOff>
      <xdr:row>23</xdr:row>
      <xdr:rowOff>53340</xdr:rowOff>
    </xdr:from>
    <xdr:to>
      <xdr:col>5</xdr:col>
      <xdr:colOff>518160</xdr:colOff>
      <xdr:row>26</xdr:row>
      <xdr:rowOff>45720</xdr:rowOff>
    </xdr:to>
    <xdr:sp macro="" textlink="">
      <xdr:nvSpPr>
        <xdr:cNvPr id="11" name="Connettore 10">
          <a:extLst>
            <a:ext uri="{FF2B5EF4-FFF2-40B4-BE49-F238E27FC236}">
              <a16:creationId xmlns:a16="http://schemas.microsoft.com/office/drawing/2014/main" id="{29066434-93F4-4695-961C-4457DEF6E67D}"/>
            </a:ext>
          </a:extLst>
        </xdr:cNvPr>
        <xdr:cNvSpPr/>
      </xdr:nvSpPr>
      <xdr:spPr>
        <a:xfrm>
          <a:off x="2994660" y="436626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twoCellAnchor>
  <xdr:twoCellAnchor>
    <xdr:from>
      <xdr:col>8</xdr:col>
      <xdr:colOff>22860</xdr:colOff>
      <xdr:row>12</xdr:row>
      <xdr:rowOff>76200</xdr:rowOff>
    </xdr:from>
    <xdr:to>
      <xdr:col>8</xdr:col>
      <xdr:colOff>594360</xdr:colOff>
      <xdr:row>15</xdr:row>
      <xdr:rowOff>60960</xdr:rowOff>
    </xdr:to>
    <xdr:sp macro="" textlink="">
      <xdr:nvSpPr>
        <xdr:cNvPr id="12" name="Connettore 11">
          <a:extLst>
            <a:ext uri="{FF2B5EF4-FFF2-40B4-BE49-F238E27FC236}">
              <a16:creationId xmlns:a16="http://schemas.microsoft.com/office/drawing/2014/main" id="{2E9D4047-EEB3-4A96-A4D0-EB6A348FB0B1}"/>
            </a:ext>
          </a:extLst>
        </xdr:cNvPr>
        <xdr:cNvSpPr/>
      </xdr:nvSpPr>
      <xdr:spPr>
        <a:xfrm>
          <a:off x="5173980" y="234696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twoCellAnchor>
  <xdr:twoCellAnchor>
    <xdr:from>
      <xdr:col>8</xdr:col>
      <xdr:colOff>53340</xdr:colOff>
      <xdr:row>17</xdr:row>
      <xdr:rowOff>114300</xdr:rowOff>
    </xdr:from>
    <xdr:to>
      <xdr:col>8</xdr:col>
      <xdr:colOff>624840</xdr:colOff>
      <xdr:row>20</xdr:row>
      <xdr:rowOff>99060</xdr:rowOff>
    </xdr:to>
    <xdr:sp macro="" textlink="">
      <xdr:nvSpPr>
        <xdr:cNvPr id="13" name="Connettore 12">
          <a:extLst>
            <a:ext uri="{FF2B5EF4-FFF2-40B4-BE49-F238E27FC236}">
              <a16:creationId xmlns:a16="http://schemas.microsoft.com/office/drawing/2014/main" id="{0FBAC9FA-DC52-45B9-AFFB-EBA321880A66}"/>
            </a:ext>
          </a:extLst>
        </xdr:cNvPr>
        <xdr:cNvSpPr/>
      </xdr:nvSpPr>
      <xdr:spPr>
        <a:xfrm>
          <a:off x="5204460" y="332232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571500</xdr:colOff>
      <xdr:row>26</xdr:row>
      <xdr:rowOff>175260</xdr:rowOff>
    </xdr:to>
    <xdr:sp macro="" textlink="">
      <xdr:nvSpPr>
        <xdr:cNvPr id="14" name="Connettore 13">
          <a:extLst>
            <a:ext uri="{FF2B5EF4-FFF2-40B4-BE49-F238E27FC236}">
              <a16:creationId xmlns:a16="http://schemas.microsoft.com/office/drawing/2014/main" id="{227B7C78-A666-417A-9601-B1B1E8E5240F}"/>
            </a:ext>
          </a:extLst>
        </xdr:cNvPr>
        <xdr:cNvSpPr/>
      </xdr:nvSpPr>
      <xdr:spPr>
        <a:xfrm>
          <a:off x="5151120" y="4495800"/>
          <a:ext cx="571500" cy="541020"/>
        </a:xfrm>
        <a:prstGeom prst="flowChartConnector">
          <a:avLst/>
        </a:prstGeom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</a:p>
      </xdr:txBody>
    </xdr:sp>
    <xdr:clientData/>
  </xdr:twoCellAnchor>
  <xdr:twoCellAnchor>
    <xdr:from>
      <xdr:col>5</xdr:col>
      <xdr:colOff>434466</xdr:colOff>
      <xdr:row>13</xdr:row>
      <xdr:rowOff>163830</xdr:rowOff>
    </xdr:from>
    <xdr:to>
      <xdr:col>8</xdr:col>
      <xdr:colOff>22860</xdr:colOff>
      <xdr:row>23</xdr:row>
      <xdr:rowOff>132571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B8917C5D-1F3F-4BF5-9209-DB555B51DFAC}"/>
            </a:ext>
          </a:extLst>
        </xdr:cNvPr>
        <xdr:cNvCxnSpPr>
          <a:stCxn id="12" idx="2"/>
          <a:endCxn id="11" idx="7"/>
        </xdr:cNvCxnSpPr>
      </xdr:nvCxnSpPr>
      <xdr:spPr>
        <a:xfrm flipH="1">
          <a:off x="3482466" y="2617470"/>
          <a:ext cx="1691514" cy="182802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13</xdr:row>
      <xdr:rowOff>163830</xdr:rowOff>
    </xdr:from>
    <xdr:to>
      <xdr:col>15</xdr:col>
      <xdr:colOff>99060</xdr:colOff>
      <xdr:row>15</xdr:row>
      <xdr:rowOff>171450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DC28A243-D85F-46CB-B35F-24901596F8FB}"/>
            </a:ext>
          </a:extLst>
        </xdr:cNvPr>
        <xdr:cNvCxnSpPr>
          <a:stCxn id="12" idx="6"/>
        </xdr:cNvCxnSpPr>
      </xdr:nvCxnSpPr>
      <xdr:spPr>
        <a:xfrm>
          <a:off x="5745480" y="2617470"/>
          <a:ext cx="3985260" cy="3810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510666</xdr:colOff>
      <xdr:row>11</xdr:row>
      <xdr:rowOff>41910</xdr:rowOff>
    </xdr:from>
    <xdr:to>
      <xdr:col>15</xdr:col>
      <xdr:colOff>106680</xdr:colOff>
      <xdr:row>12</xdr:row>
      <xdr:rowOff>155431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FD86CF98-AB45-4F26-9F5D-9D15D8C5C78E}"/>
            </a:ext>
          </a:extLst>
        </xdr:cNvPr>
        <xdr:cNvCxnSpPr>
          <a:stCxn id="12" idx="7"/>
          <a:endCxn id="9" idx="2"/>
        </xdr:cNvCxnSpPr>
      </xdr:nvCxnSpPr>
      <xdr:spPr>
        <a:xfrm flipV="1">
          <a:off x="5661786" y="2129790"/>
          <a:ext cx="4076574" cy="29640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624840</xdr:colOff>
      <xdr:row>17</xdr:row>
      <xdr:rowOff>118889</xdr:rowOff>
    </xdr:from>
    <xdr:to>
      <xdr:col>15</xdr:col>
      <xdr:colOff>129414</xdr:colOff>
      <xdr:row>19</xdr:row>
      <xdr:rowOff>19050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D5E6A696-A1D4-492F-8215-0E0B9C7CBF25}"/>
            </a:ext>
          </a:extLst>
        </xdr:cNvPr>
        <xdr:cNvCxnSpPr>
          <a:stCxn id="13" idx="6"/>
          <a:endCxn id="10" idx="3"/>
        </xdr:cNvCxnSpPr>
      </xdr:nvCxnSpPr>
      <xdr:spPr>
        <a:xfrm flipV="1">
          <a:off x="5775960" y="3326909"/>
          <a:ext cx="3985134" cy="26592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518160</xdr:colOff>
      <xdr:row>24</xdr:row>
      <xdr:rowOff>140970</xdr:rowOff>
    </xdr:from>
    <xdr:to>
      <xdr:col>8</xdr:col>
      <xdr:colOff>0</xdr:colOff>
      <xdr:row>25</xdr:row>
      <xdr:rowOff>87630</xdr:rowOff>
    </xdr:to>
    <xdr:cxnSp macro="">
      <xdr:nvCxnSpPr>
        <xdr:cNvPr id="29" name="Connettore 2 28">
          <a:extLst>
            <a:ext uri="{FF2B5EF4-FFF2-40B4-BE49-F238E27FC236}">
              <a16:creationId xmlns:a16="http://schemas.microsoft.com/office/drawing/2014/main" id="{A5294248-0318-4AC8-8025-C2D7F82BCDE7}"/>
            </a:ext>
          </a:extLst>
        </xdr:cNvPr>
        <xdr:cNvCxnSpPr>
          <a:stCxn id="14" idx="2"/>
          <a:endCxn id="11" idx="6"/>
        </xdr:cNvCxnSpPr>
      </xdr:nvCxnSpPr>
      <xdr:spPr>
        <a:xfrm flipH="1" flipV="1">
          <a:off x="3566160" y="4636770"/>
          <a:ext cx="1584960" cy="12954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25</xdr:row>
      <xdr:rowOff>87630</xdr:rowOff>
    </xdr:from>
    <xdr:to>
      <xdr:col>15</xdr:col>
      <xdr:colOff>0</xdr:colOff>
      <xdr:row>25</xdr:row>
      <xdr:rowOff>87630</xdr:rowOff>
    </xdr:to>
    <xdr:cxnSp macro="">
      <xdr:nvCxnSpPr>
        <xdr:cNvPr id="32" name="Connettore 2 31">
          <a:extLst>
            <a:ext uri="{FF2B5EF4-FFF2-40B4-BE49-F238E27FC236}">
              <a16:creationId xmlns:a16="http://schemas.microsoft.com/office/drawing/2014/main" id="{7C3723DA-851F-42CC-9539-E0545C90B401}"/>
            </a:ext>
          </a:extLst>
        </xdr:cNvPr>
        <xdr:cNvCxnSpPr>
          <a:stCxn id="14" idx="6"/>
          <a:endCxn id="8" idx="2"/>
        </xdr:cNvCxnSpPr>
      </xdr:nvCxnSpPr>
      <xdr:spPr>
        <a:xfrm>
          <a:off x="5722620" y="4766310"/>
          <a:ext cx="390906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tabSelected="1" workbookViewId="0">
      <selection activeCell="Q6" sqref="Q6"/>
    </sheetView>
  </sheetViews>
  <sheetFormatPr defaultRowHeight="14.4" x14ac:dyDescent="0.3"/>
  <cols>
    <col min="8" max="8" width="12.88671875" customWidth="1"/>
    <col min="9" max="9" width="12" customWidth="1"/>
  </cols>
  <sheetData>
    <row r="1" spans="1:3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thickBot="1" x14ac:dyDescent="0.35">
      <c r="A2" s="1"/>
      <c r="B2" s="2" t="s">
        <v>0</v>
      </c>
      <c r="C2" s="2"/>
      <c r="D2" s="1"/>
      <c r="E2" s="1"/>
      <c r="F2" s="1"/>
      <c r="G2" s="1"/>
      <c r="H2" s="19" t="s">
        <v>5</v>
      </c>
      <c r="I2" s="20"/>
      <c r="J2" s="1"/>
      <c r="K2" s="21" t="s">
        <v>10</v>
      </c>
      <c r="L2" s="22">
        <f>SUMPRODUCT(C12:F14,C18:F20)</f>
        <v>1284.9999794736732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thickBot="1" x14ac:dyDescent="0.35">
      <c r="A3" s="1"/>
      <c r="B3" s="14" t="s">
        <v>1</v>
      </c>
      <c r="C3" s="9">
        <v>1</v>
      </c>
      <c r="D3" s="9">
        <v>2</v>
      </c>
      <c r="E3" s="10">
        <v>3</v>
      </c>
      <c r="F3" s="1"/>
      <c r="G3" s="1"/>
      <c r="H3" s="17" t="str">
        <f>IF(SUM(C8:F8)&lt;=SUM(C4:E4),"Satisfied","Not Satisfied")</f>
        <v>Satisfied</v>
      </c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" thickBot="1" x14ac:dyDescent="0.35">
      <c r="A4" s="1"/>
      <c r="B4" s="1"/>
      <c r="C4" s="11">
        <v>150</v>
      </c>
      <c r="D4" s="12">
        <v>20</v>
      </c>
      <c r="E4" s="13">
        <v>130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" thickBot="1" x14ac:dyDescent="0.35">
      <c r="A6" s="1"/>
      <c r="B6" s="2" t="s">
        <v>2</v>
      </c>
      <c r="C6" s="2"/>
      <c r="D6" s="1"/>
      <c r="E6" s="1"/>
      <c r="F6" s="1"/>
      <c r="G6" s="1"/>
      <c r="H6" s="19" t="s">
        <v>6</v>
      </c>
      <c r="I6" s="20"/>
      <c r="J6" s="1"/>
      <c r="K6" s="1"/>
      <c r="L6" s="19" t="s">
        <v>9</v>
      </c>
      <c r="M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" thickBot="1" x14ac:dyDescent="0.35">
      <c r="A7" s="1"/>
      <c r="B7" s="7" t="s">
        <v>1</v>
      </c>
      <c r="C7" s="8">
        <v>1</v>
      </c>
      <c r="D7" s="9">
        <v>2</v>
      </c>
      <c r="E7" s="9">
        <v>3</v>
      </c>
      <c r="F7" s="10">
        <v>4</v>
      </c>
      <c r="G7" s="1"/>
      <c r="H7" s="22">
        <f>SUM(C18:F18)</f>
        <v>150.00000217815847</v>
      </c>
      <c r="I7" s="1" t="s">
        <v>7</v>
      </c>
      <c r="J7" s="1">
        <f>C4</f>
        <v>150</v>
      </c>
      <c r="K7" s="1"/>
      <c r="L7" s="1">
        <f>SUM(C18:C20)</f>
        <v>134.99999941010654</v>
      </c>
      <c r="M7" s="1" t="s">
        <v>8</v>
      </c>
      <c r="N7" s="1">
        <f>C8</f>
        <v>135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" thickBot="1" x14ac:dyDescent="0.35">
      <c r="A8" s="1"/>
      <c r="B8" s="1"/>
      <c r="C8" s="11">
        <v>135</v>
      </c>
      <c r="D8" s="12">
        <v>75</v>
      </c>
      <c r="E8" s="12">
        <v>45</v>
      </c>
      <c r="F8" s="13">
        <v>45</v>
      </c>
      <c r="G8" s="1"/>
      <c r="H8" s="22">
        <f>SUM(C19:F19)</f>
        <v>19.999999095395079</v>
      </c>
      <c r="I8" s="1" t="s">
        <v>7</v>
      </c>
      <c r="J8" s="1">
        <f>D4</f>
        <v>20</v>
      </c>
      <c r="K8" s="1"/>
      <c r="L8" s="1">
        <f>SUM(D18:D20)</f>
        <v>74.999998074441336</v>
      </c>
      <c r="M8" s="1" t="s">
        <v>8</v>
      </c>
      <c r="N8" s="1">
        <f>D8</f>
        <v>75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/>
      <c r="C9" s="1"/>
      <c r="D9" s="1"/>
      <c r="E9" s="1"/>
      <c r="F9" s="1"/>
      <c r="G9" s="1"/>
      <c r="H9" s="22">
        <f>SUM(C20:F20)</f>
        <v>129.9999952951722</v>
      </c>
      <c r="I9" s="1" t="s">
        <v>7</v>
      </c>
      <c r="J9" s="1">
        <f>E4</f>
        <v>130</v>
      </c>
      <c r="K9" s="1"/>
      <c r="L9" s="1">
        <f>SUM(E18:E20)</f>
        <v>44.999999642078564</v>
      </c>
      <c r="M9" s="1" t="s">
        <v>8</v>
      </c>
      <c r="N9" s="1">
        <f>E8</f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" thickBot="1" x14ac:dyDescent="0.35">
      <c r="A10" s="1"/>
      <c r="B10" s="2" t="s">
        <v>3</v>
      </c>
      <c r="C10" s="2"/>
      <c r="D10" s="1"/>
      <c r="E10" s="1"/>
      <c r="F10" s="1"/>
      <c r="G10" s="1"/>
      <c r="H10" s="1"/>
      <c r="I10" s="1"/>
      <c r="J10" s="1"/>
      <c r="K10" s="1"/>
      <c r="L10" s="1">
        <f>SUM(F18:F20)</f>
        <v>44.99999944209933</v>
      </c>
      <c r="M10" s="1" t="s">
        <v>8</v>
      </c>
      <c r="N10" s="1">
        <f>F8</f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" thickBot="1" x14ac:dyDescent="0.35">
      <c r="A11" s="1"/>
      <c r="B11" s="7" t="s">
        <v>1</v>
      </c>
      <c r="C11" s="9">
        <v>1</v>
      </c>
      <c r="D11" s="9">
        <v>2</v>
      </c>
      <c r="E11" s="9">
        <v>3</v>
      </c>
      <c r="F11" s="10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/>
      <c r="B12" s="15">
        <v>1</v>
      </c>
      <c r="C12" s="3">
        <v>5</v>
      </c>
      <c r="D12" s="3">
        <v>2</v>
      </c>
      <c r="E12" s="3">
        <v>3</v>
      </c>
      <c r="F12" s="4">
        <v>9</v>
      </c>
      <c r="G12" s="1"/>
      <c r="H12" s="1"/>
      <c r="I12" s="23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5">
        <v>2</v>
      </c>
      <c r="C13" s="3">
        <v>7</v>
      </c>
      <c r="D13" s="3">
        <v>1</v>
      </c>
      <c r="E13" s="3">
        <v>12</v>
      </c>
      <c r="F13" s="4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" thickBot="1" x14ac:dyDescent="0.35">
      <c r="A14" s="1"/>
      <c r="B14" s="16">
        <v>3</v>
      </c>
      <c r="C14" s="5">
        <v>8</v>
      </c>
      <c r="D14" s="5">
        <v>15</v>
      </c>
      <c r="E14" s="5">
        <v>19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" thickBot="1" x14ac:dyDescent="0.35">
      <c r="A16" s="1"/>
      <c r="B16" s="2" t="s">
        <v>4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thickBot="1" x14ac:dyDescent="0.35">
      <c r="A17" s="1"/>
      <c r="B17" s="7" t="s">
        <v>1</v>
      </c>
      <c r="C17" s="9">
        <v>1</v>
      </c>
      <c r="D17" s="9">
        <v>2</v>
      </c>
      <c r="E17" s="9">
        <v>3</v>
      </c>
      <c r="F17" s="10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s="1"/>
      <c r="B18" s="15">
        <v>1</v>
      </c>
      <c r="C18" s="3">
        <v>50.000003557033665</v>
      </c>
      <c r="D18" s="3">
        <v>54.999998979046254</v>
      </c>
      <c r="E18" s="3">
        <v>44.999999642078564</v>
      </c>
      <c r="F18" s="4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s="1"/>
      <c r="B19" s="15">
        <v>2</v>
      </c>
      <c r="C19" s="3">
        <v>0</v>
      </c>
      <c r="D19" s="3">
        <v>19.999999095395079</v>
      </c>
      <c r="E19" s="3">
        <v>0</v>
      </c>
      <c r="F19" s="4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thickBot="1" x14ac:dyDescent="0.35">
      <c r="A20" s="1"/>
      <c r="B20" s="16">
        <v>3</v>
      </c>
      <c r="C20" s="5">
        <v>84.999995853072875</v>
      </c>
      <c r="D20" s="5">
        <v>0</v>
      </c>
      <c r="E20" s="5">
        <v>0</v>
      </c>
      <c r="F20" s="6">
        <v>44.99999944209933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</sheetData>
  <mergeCells count="8">
    <mergeCell ref="L6:M6"/>
    <mergeCell ref="B2:C2"/>
    <mergeCell ref="B6:C6"/>
    <mergeCell ref="B10:C10"/>
    <mergeCell ref="B16:C16"/>
    <mergeCell ref="H2:I2"/>
    <mergeCell ref="H3:I3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Transportation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Fabbri</dc:creator>
  <cp:lastModifiedBy>Diego Fabbri</cp:lastModifiedBy>
  <dcterms:created xsi:type="dcterms:W3CDTF">2020-08-10T11:36:21Z</dcterms:created>
  <dcterms:modified xsi:type="dcterms:W3CDTF">2020-08-10T12:08:31Z</dcterms:modified>
</cp:coreProperties>
</file>