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05253A2A-B32C-4216-8F19-79616B9933E9}" xr6:coauthVersionLast="47" xr6:coauthVersionMax="47" xr10:uidLastSave="{00000000-0000-0000-0000-000000000000}"/>
  <bookViews>
    <workbookView xWindow="-20610" yWindow="-1350" windowWidth="20730" windowHeight="1176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8"/>
  <pivotCaches>
    <pivotCache cacheId="767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<sst xmlns="http://schemas.openxmlformats.org/spreadsheetml/2006/main" count="2043" uniqueCount="330">
  <si>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</si>
  <si>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</si>
  <si>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</si>
  <si>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</si>
  <si>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</si>
  <si>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</si>
  <si>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</si>
  <si>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</si>
  <si>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</si>
  <si>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</si>
  <si>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</si>
  <si>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</si>
  <si>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</si>
  <si>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</si>
  <si>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</si>
  <si>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</si>
  <si>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</si>
  <si>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</si>
  <si>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</si>
  <si>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</si>
  <si>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</si>
  <si>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</si>
  <si>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</si>
  <si>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</si>
  <si>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</si>
  <si>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</si>
  <si>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</si>
  <si>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</si>
  <si>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</si>
  <si>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</si>
  <si>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</si>
  <si>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</si>
  <si>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</si>
  <si>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</si>
  <si>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</si>
  <si>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</si>
  <si>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</si>
  <si>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</si>
  <si>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</si>
  <si>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</si>
  <si>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</si>
  <si>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</si>
  <si>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</si>
  <si>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</si>
  <si>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</si>
  <si>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</si>
  <si>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</si>
  <si>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</si>
  <si>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</si>
  <si>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</si>
  <si>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</si>
  <si>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</si>
  <si>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</si>
  <si>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</si>
  <si>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</si>
  <si>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</si>
  <si>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</si>
  <si>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</si>
  <si>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</si>
  <si>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</si>
  <si>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</si>
  <si>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</si>
  <si>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</si>
  <si>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</si>
  <si>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</si>
  <si>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</si>
  <si>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</si>
  <si>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</si>
  <si>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</si>
  <si>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</si>
  <si>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</si>
  <si>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</si>
  <si>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</si>
  <si>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</si>
  <si>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</si>
  <si>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</si>
  <si>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</si>
  <si>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</si>
  <si>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</si>
  <si>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</si>
  <si>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</si>
  <si>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</si>
  <si>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</si>
  <si>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</si>
  <si>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</si>
  <si>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</si>
  <si>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</si>
  <si>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</si>
  <si>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</si>
  <si>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</si>
  <si>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</si>
  <si>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</si>
  <si>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</si>
  <si>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</si>
  <si>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</si>
  <si>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</si>
  <si>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</si>
  <si>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</si>
  <si>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</si>
  <si>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</si>
  <si>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</si>
  <si>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</si>
  <si>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</si>
  <si>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</si>
  <si>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</si>
  <si>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</si>
  <si>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</si>
  <si>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</si>
  <si>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</si>
  <si>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</si>
  <si>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</si>
  <si>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</si>
  <si>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</si>
  <si>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</si>
  <si>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</si>
  <si>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</si>
  <si>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</si>
  <si>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</si>
  <si>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</si>
  <si>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</si>
  <si>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</si>
  <si>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</si>
  <si>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</si>
  <si>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</si>
  <si>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</si>
  <si>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</si>
  <si>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</si>
  <si>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</si>
  <si>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</si>
  <si>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</si>
  <si>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</si>
  <si>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</si>
  <si>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</si>
  <si>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</si>
  <si>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</si>
  <si>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</si>
  <si>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</si>
  <si>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</si>
  <si>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</si>
  <si>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</si>
  <si>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</si>
  <si>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</si>
  <si>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</si>
  <si>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</si>
  <si>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</si>
  <si>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</si>
  <si>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</si>
  <si>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</si>
  <si>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</si>
  <si>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</si>
  <si>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</si>
  <si>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</si>
  <si>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</si>
  <si>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</si>
  <si>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</si>
  <si>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</si>
  <si>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</si>
  <si>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</si>
  <si>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</si>
  <si>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</si>
  <si>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</si>
  <si>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</si>
  <si>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</si>
  <si>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</si>
  <si>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</si>
  <si>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</si>
  <si>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</si>
  <si>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</si>
  <si>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</si>
  <si>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</si>
  <si>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</si>
  <si>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</si>
  <si>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</si>
  <si>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</si>
  <si>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</si>
  <si>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</si>
  <si>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</si>
  <si>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</si>
  <si>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</si>
  <si>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</si>
  <si>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</si>
  <si>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</si>
  <si>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</si>
  <si>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</si>
  <si>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</si>
  <si>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</si>
  <si>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</si>
  <si>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</si>
  <si>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</si>
  <si>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</si>
  <si>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</si>
  <si>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</si>
  <si>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</si>
  <si>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</si>
  <si>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</si>
  <si>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</si>
  <si>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</si>
  <si>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</si>
  <si>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</si>
  <si>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</si>
  <si>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</si>
  <si>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</si>
  <si>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</si>
  <si>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</si>
  <si>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</si>
  <si>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</si>
  <si>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</si>
  <si>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</si>
  <si>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</si>
  <si>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</si>
  <si>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</si>
  <si>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</si>
  <si>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</si>
  <si>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</si>
  <si>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</si>
  <si>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</si>
  <si>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</si>
  <si>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</si>
  <si>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</si>
  <si>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</si>
  <si>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</si>
  <si>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</si>
  <si>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</si>
  <si>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</si>
  <si>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</si>
  <si>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</si>
  <si>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</si>
  <si>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</si>
  <si>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</si>
  <si>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</si>
  <si>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</si>
  <si>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</si>
  <si>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</si>
  <si>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</si>
  <si>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</si>
  <si>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</si>
  <si>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</si>
  <si>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</si>
  <si>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</si>
  <si>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</si>
  <si>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</si>
  <si>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</si>
  <si>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</si>
  <si>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</si>
  <si>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</si>
  <si>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</si>
  <si>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</si>
  <si>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</si>
  <si>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</si>
  <si>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</si>
  <si>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</si>
  <si>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</si>
  <si>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</si>
  <si>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</si>
  <si>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</si>
  <si>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</si>
  <si>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</si>
  <si>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</si>
  <si>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</si>
  <si>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</si>
  <si>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</si>
  <si>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</si>
  <si>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</si>
  <si>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</si>
  <si>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</si>
  <si>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</si>
  <si>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</si>
  <si>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</si>
  <si>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</si>
  <si>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</si>
  <si>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</si>
  <si>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</si>
  <si>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</si>
  <si>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</si>
  <si>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</si>
  <si>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</si>
  <si>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</si>
  <si>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</si>
  <si>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</si>
  <si>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</si>
  <si>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</si>
  <si>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</si>
  <si>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</si>
  <si>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</si>
  <si>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</si>
  <si>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</si>
  <si>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</si>
  <si>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</si>
  <si>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</si>
  <si>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</si>
  <si>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</si>
  <si>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</si>
  <si>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</si>
  <si>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</si>
  <si>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</si>
  <si>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</si>
  <si>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</si>
  <si>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</si>
  <si>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</si>
  <si>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</si>
  <si>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</si>
  <si>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</si>
  <si>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</si>
  <si>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</si>
  <si>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</si>
  <si>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</si>
  <si>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</si>
  <si>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</si>
  <si>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</si>
  <si>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</si>
  <si>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</si>
  <si>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</si>
  <si>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</si>
  <si>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</si>
  <si>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</si>
  <si>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</si>
  <si>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</si>
  <si>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</si>
  <si>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</si>
  <si>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</si>
  <si>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</si>
  <si>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</si>
  <si>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</si>
  <si>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>Pergunta Negócio 5 -  Quantos assinantes possuem a renovação automática ativada?</t>
  </si>
  <si>
    <t>Contagem de Name</t>
  </si>
  <si>
    <t>Pergunta Negócio 6 - Qual é a receita média por assinante?</t>
  </si>
  <si>
    <t>Média de Total Value</t>
  </si>
  <si>
    <t>Pergunta Negócio 7 - Qual o impacto dos cupons de desconto no valor final por plano de assinatura?</t>
  </si>
  <si>
    <t>Soma de Coupon Value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</si>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</sst>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Alignment="1">
      <alignment wrapText="1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[dashboard_finalizado.xlsx]C̳álculos!tbl_annual_total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  <a:ext uri="{147F2762-F138-4A5C-976F-8EAC2B608ADB}">
              <a16:predDERef xmlns:a16="http://schemas.microsoft.com/office/drawing/2014/main" pred="{A41F36A7-AB9C-196A-291F-D90799A3B69C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EAFD7-C4D5-40CE-A156-FB85CD1348ED}" name="Tabela dinâmica7" cacheId="76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57:D61" firstHeaderRow="0" firstDataRow="1" firstDataCol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dataField="1"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Coupon Value" fld="11" baseField="0" baseItem="0" numFmtId="44"/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54C40-92DB-455C-BD5E-DCAE97DA00C6}" name="Tabela dinâmica6" cacheId="76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9:C53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dataField="1" compact="0" numFmtId="4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otal Value" fld="12" subtotal="average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B9A04-2156-42FC-AE55-2C44B07478A7}" name="Tabela dinâmica4" cacheId="76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41:C44" firstHeaderRow="1" firstDataRow="1" firstDataCol="1"/>
  <pivotFields count="13">
    <pivotField compact="0" outline="0" showAll="0"/>
    <pivotField dataField="1"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4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76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76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76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72" zoomScale="90" zoomScaleNormal="90" workbookViewId="0">
      <selection sqref="A1:M29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61"/>
  <sheetViews>
    <sheetView showGridLines="0" topLeftCell="A44" workbookViewId="0">
      <selection activeCell="E61" sqref="E61"/>
    </sheetView>
  </sheetViews>
  <sheetFormatPr defaultRowHeight="15"/>
  <cols>
    <col min="2" max="2" width="18.5703125" customWidth="1"/>
    <col min="3" max="3" width="33.85546875" customWidth="1"/>
    <col min="4" max="4" width="18.7109375" bestFit="1" customWidth="1"/>
    <col min="5" max="5" width="18.85546875" customWidth="1"/>
    <col min="6" max="7" width="18.28515625" bestFit="1" customWidth="1"/>
    <col min="8" max="8" width="16.42578125" customWidth="1"/>
    <col min="9" max="9" width="16.5703125" bestFit="1" customWidth="1"/>
    <col min="10" max="10" width="14.7109375" bestFit="1" customWidth="1"/>
    <col min="11" max="11" width="16.42578125" bestFit="1" customWidth="1"/>
    <col min="12" max="12" width="10" bestFit="1" customWidth="1"/>
    <col min="13" max="13" width="10.85546875" bestFit="1" customWidth="1"/>
    <col min="14" max="14" width="11.7109375" bestFit="1" customWidth="1"/>
    <col min="15" max="15" width="13.42578125" bestFit="1" customWidth="1"/>
    <col min="16" max="16" width="15" bestFit="1" customWidth="1"/>
    <col min="17" max="17" width="13.7109375" bestFit="1" customWidth="1"/>
    <col min="18" max="18" width="12.7109375" bestFit="1" customWidth="1"/>
    <col min="19" max="19" width="13.42578125" bestFit="1" customWidth="1"/>
    <col min="20" max="20" width="13.85546875" bestFit="1" customWidth="1"/>
    <col min="21" max="21" width="16.140625" bestFit="1" customWidth="1"/>
    <col min="22" max="22" width="11.7109375" bestFit="1" customWidth="1"/>
    <col min="23" max="23" width="13.42578125" bestFit="1" customWidth="1"/>
    <col min="24" max="24" width="14.7109375" bestFit="1" customWidth="1"/>
    <col min="25" max="25" width="10.85546875" bestFit="1" customWidth="1"/>
    <col min="26" max="26" width="13.28515625" bestFit="1" customWidth="1"/>
    <col min="27" max="27" width="13.7109375" bestFit="1" customWidth="1"/>
    <col min="28" max="28" width="12.7109375" bestFit="1" customWidth="1"/>
    <col min="29" max="29" width="12.28515625" bestFit="1" customWidth="1"/>
    <col min="30" max="30" width="11.7109375" bestFit="1" customWidth="1"/>
    <col min="31" max="31" width="14" bestFit="1" customWidth="1"/>
    <col min="32" max="32" width="10.7109375" bestFit="1" customWidth="1"/>
    <col min="33" max="33" width="10" bestFit="1" customWidth="1"/>
    <col min="34" max="34" width="13" bestFit="1" customWidth="1"/>
    <col min="35" max="35" width="15" bestFit="1" customWidth="1"/>
    <col min="36" max="36" width="13.42578125" bestFit="1" customWidth="1"/>
    <col min="37" max="37" width="14.42578125" bestFit="1" customWidth="1"/>
    <col min="38" max="38" width="15.7109375" bestFit="1" customWidth="1"/>
    <col min="39" max="39" width="11.28515625" bestFit="1" customWidth="1"/>
    <col min="40" max="40" width="13.28515625" bestFit="1" customWidth="1"/>
    <col min="41" max="41" width="13.85546875" bestFit="1" customWidth="1"/>
    <col min="42" max="42" width="13.7109375" bestFit="1" customWidth="1"/>
    <col min="43" max="43" width="12" bestFit="1" customWidth="1"/>
    <col min="44" max="44" width="15.85546875" bestFit="1" customWidth="1"/>
    <col min="45" max="45" width="12.28515625" bestFit="1" customWidth="1"/>
    <col min="46" max="46" width="15.140625" bestFit="1" customWidth="1"/>
    <col min="47" max="47" width="11.140625" bestFit="1" customWidth="1"/>
    <col min="48" max="48" width="13" bestFit="1" customWidth="1"/>
    <col min="49" max="49" width="12.7109375" bestFit="1" customWidth="1"/>
    <col min="50" max="50" width="12.42578125" bestFit="1" customWidth="1"/>
    <col min="51" max="52" width="11.7109375" bestFit="1" customWidth="1"/>
    <col min="53" max="53" width="13.85546875" bestFit="1" customWidth="1"/>
    <col min="54" max="54" width="13" bestFit="1" customWidth="1"/>
    <col min="55" max="56" width="14.7109375" bestFit="1" customWidth="1"/>
    <col min="57" max="57" width="12.85546875" bestFit="1" customWidth="1"/>
    <col min="58" max="58" width="11.42578125" bestFit="1" customWidth="1"/>
    <col min="59" max="59" width="12.140625" bestFit="1" customWidth="1"/>
    <col min="60" max="60" width="15" bestFit="1" customWidth="1"/>
    <col min="61" max="61" width="11" bestFit="1" customWidth="1"/>
    <col min="62" max="62" width="14.42578125" bestFit="1" customWidth="1"/>
    <col min="63" max="63" width="11.5703125" bestFit="1" customWidth="1"/>
    <col min="64" max="64" width="14" bestFit="1" customWidth="1"/>
    <col min="65" max="65" width="12.5703125" bestFit="1" customWidth="1"/>
    <col min="66" max="66" width="14.5703125" bestFit="1" customWidth="1"/>
    <col min="67" max="67" width="12.85546875" bestFit="1" customWidth="1"/>
    <col min="68" max="68" width="14.42578125" bestFit="1" customWidth="1"/>
    <col min="69" max="69" width="12.85546875" bestFit="1" customWidth="1"/>
    <col min="70" max="70" width="11.5703125" bestFit="1" customWidth="1"/>
    <col min="71" max="71" width="11.7109375" bestFit="1" customWidth="1"/>
    <col min="72" max="72" width="11.85546875" bestFit="1" customWidth="1"/>
    <col min="73" max="73" width="15.85546875" bestFit="1" customWidth="1"/>
    <col min="74" max="74" width="13.85546875" bestFit="1" customWidth="1"/>
    <col min="75" max="75" width="14.7109375" bestFit="1" customWidth="1"/>
    <col min="76" max="76" width="13.85546875" bestFit="1" customWidth="1"/>
    <col min="77" max="77" width="14.7109375" bestFit="1" customWidth="1"/>
    <col min="78" max="78" width="14.28515625" bestFit="1" customWidth="1"/>
    <col min="79" max="79" width="15" bestFit="1" customWidth="1"/>
    <col min="80" max="80" width="14.7109375" bestFit="1" customWidth="1"/>
    <col min="81" max="81" width="14.85546875" bestFit="1" customWidth="1"/>
    <col min="82" max="82" width="12.5703125" bestFit="1" customWidth="1"/>
    <col min="83" max="83" width="13.85546875" bestFit="1" customWidth="1"/>
    <col min="84" max="84" width="16" bestFit="1" customWidth="1"/>
    <col min="85" max="85" width="11.5703125" bestFit="1" customWidth="1"/>
    <col min="86" max="86" width="13.140625" bestFit="1" customWidth="1"/>
    <col min="87" max="87" width="14.5703125" bestFit="1" customWidth="1"/>
    <col min="88" max="88" width="14" bestFit="1" customWidth="1"/>
    <col min="89" max="89" width="13.7109375" bestFit="1" customWidth="1"/>
    <col min="90" max="90" width="11.85546875" bestFit="1" customWidth="1"/>
    <col min="91" max="91" width="11.140625" bestFit="1" customWidth="1"/>
    <col min="92" max="92" width="12.7109375" bestFit="1" customWidth="1"/>
    <col min="93" max="93" width="13.42578125" bestFit="1" customWidth="1"/>
    <col min="94" max="94" width="18.7109375" bestFit="1" customWidth="1"/>
    <col min="95" max="95" width="11.28515625" bestFit="1" customWidth="1"/>
    <col min="96" max="96" width="11.5703125" bestFit="1" customWidth="1"/>
    <col min="97" max="97" width="10.28515625" bestFit="1" customWidth="1"/>
    <col min="98" max="98" width="10.7109375" bestFit="1" customWidth="1"/>
    <col min="99" max="99" width="14.140625" bestFit="1" customWidth="1"/>
    <col min="100" max="100" width="11.42578125" bestFit="1" customWidth="1"/>
    <col min="101" max="101" width="10.140625" bestFit="1" customWidth="1"/>
    <col min="102" max="102" width="15.28515625" bestFit="1" customWidth="1"/>
    <col min="103" max="103" width="14.5703125" bestFit="1" customWidth="1"/>
    <col min="104" max="104" width="13" bestFit="1" customWidth="1"/>
    <col min="105" max="105" width="15.7109375" bestFit="1" customWidth="1"/>
    <col min="106" max="106" width="13" bestFit="1" customWidth="1"/>
    <col min="107" max="107" width="13.28515625" bestFit="1" customWidth="1"/>
    <col min="108" max="108" width="12.42578125" bestFit="1" customWidth="1"/>
    <col min="109" max="109" width="17.5703125" bestFit="1" customWidth="1"/>
    <col min="110" max="110" width="18.140625" bestFit="1" customWidth="1"/>
    <col min="111" max="111" width="11.42578125" bestFit="1" customWidth="1"/>
    <col min="112" max="112" width="9.5703125" bestFit="1" customWidth="1"/>
    <col min="113" max="113" width="16" bestFit="1" customWidth="1"/>
    <col min="114" max="114" width="13.28515625" bestFit="1" customWidth="1"/>
    <col min="115" max="115" width="12.140625" bestFit="1" customWidth="1"/>
    <col min="116" max="116" width="10.7109375" bestFit="1" customWidth="1"/>
    <col min="117" max="117" width="11.140625" bestFit="1" customWidth="1"/>
    <col min="118" max="118" width="14.42578125" bestFit="1" customWidth="1"/>
    <col min="119" max="119" width="13.28515625" bestFit="1" customWidth="1"/>
    <col min="120" max="120" width="10.140625" bestFit="1" customWidth="1"/>
    <col min="121" max="121" width="15.140625" bestFit="1" customWidth="1"/>
    <col min="122" max="122" width="13.85546875" bestFit="1" customWidth="1"/>
    <col min="123" max="123" width="10.7109375" bestFit="1" customWidth="1"/>
    <col min="124" max="124" width="13.85546875" bestFit="1" customWidth="1"/>
    <col min="125" max="125" width="11.85546875" bestFit="1" customWidth="1"/>
    <col min="126" max="126" width="15.85546875" bestFit="1" customWidth="1"/>
    <col min="127" max="127" width="13.140625" bestFit="1" customWidth="1"/>
    <col min="128" max="128" width="13.42578125" bestFit="1" customWidth="1"/>
    <col min="129" max="129" width="15.7109375" bestFit="1" customWidth="1"/>
    <col min="130" max="130" width="15.28515625" bestFit="1" customWidth="1"/>
    <col min="131" max="131" width="14" bestFit="1" customWidth="1"/>
    <col min="132" max="132" width="14.28515625" bestFit="1" customWidth="1"/>
    <col min="133" max="133" width="15.140625" bestFit="1" customWidth="1"/>
    <col min="134" max="135" width="14.28515625" bestFit="1" customWidth="1"/>
    <col min="136" max="136" width="15.7109375" bestFit="1" customWidth="1"/>
    <col min="137" max="137" width="14" bestFit="1" customWidth="1"/>
    <col min="138" max="138" width="15.7109375" bestFit="1" customWidth="1"/>
    <col min="139" max="139" width="15" bestFit="1" customWidth="1"/>
    <col min="140" max="140" width="11.28515625" bestFit="1" customWidth="1"/>
    <col min="141" max="141" width="11.5703125" bestFit="1" customWidth="1"/>
    <col min="142" max="142" width="11" bestFit="1" customWidth="1"/>
    <col min="143" max="143" width="14" bestFit="1" customWidth="1"/>
    <col min="144" max="144" width="14.7109375" bestFit="1" customWidth="1"/>
    <col min="145" max="145" width="14.85546875" bestFit="1" customWidth="1"/>
    <col min="146" max="147" width="13.140625" bestFit="1" customWidth="1"/>
    <col min="148" max="148" width="14" bestFit="1" customWidth="1"/>
    <col min="149" max="149" width="11.7109375" bestFit="1" customWidth="1"/>
    <col min="150" max="150" width="13.42578125" bestFit="1" customWidth="1"/>
    <col min="151" max="151" width="13.5703125" bestFit="1" customWidth="1"/>
    <col min="152" max="152" width="12.85546875" bestFit="1" customWidth="1"/>
    <col min="153" max="153" width="13.7109375" bestFit="1" customWidth="1"/>
    <col min="154" max="154" width="14" bestFit="1" customWidth="1"/>
    <col min="155" max="155" width="12.140625" bestFit="1" customWidth="1"/>
    <col min="156" max="156" width="12.42578125" bestFit="1" customWidth="1"/>
    <col min="157" max="157" width="13" bestFit="1" customWidth="1"/>
    <col min="158" max="158" width="12.28515625" bestFit="1" customWidth="1"/>
    <col min="159" max="159" width="16" bestFit="1" customWidth="1"/>
    <col min="160" max="160" width="12.42578125" bestFit="1" customWidth="1"/>
    <col min="161" max="161" width="10.140625" bestFit="1" customWidth="1"/>
    <col min="162" max="162" width="13.85546875" bestFit="1" customWidth="1"/>
    <col min="163" max="163" width="14.5703125" bestFit="1" customWidth="1"/>
    <col min="164" max="164" width="13.140625" bestFit="1" customWidth="1"/>
    <col min="165" max="165" width="12" bestFit="1" customWidth="1"/>
    <col min="166" max="166" width="14.5703125" bestFit="1" customWidth="1"/>
    <col min="167" max="167" width="12.85546875" bestFit="1" customWidth="1"/>
    <col min="168" max="168" width="14.28515625" bestFit="1" customWidth="1"/>
    <col min="169" max="169" width="12.7109375" bestFit="1" customWidth="1"/>
    <col min="170" max="170" width="16.28515625" bestFit="1" customWidth="1"/>
    <col min="171" max="171" width="15.42578125" bestFit="1" customWidth="1"/>
    <col min="172" max="172" width="12.85546875" bestFit="1" customWidth="1"/>
    <col min="173" max="173" width="12.42578125" bestFit="1" customWidth="1"/>
    <col min="174" max="174" width="12.28515625" bestFit="1" customWidth="1"/>
    <col min="175" max="175" width="14.85546875" bestFit="1" customWidth="1"/>
    <col min="176" max="177" width="14.140625" bestFit="1" customWidth="1"/>
    <col min="178" max="178" width="13.28515625" bestFit="1" customWidth="1"/>
    <col min="179" max="179" width="11.42578125" bestFit="1" customWidth="1"/>
    <col min="180" max="180" width="14.28515625" bestFit="1" customWidth="1"/>
    <col min="181" max="181" width="14.42578125" bestFit="1" customWidth="1"/>
    <col min="182" max="182" width="15.7109375" bestFit="1" customWidth="1"/>
    <col min="183" max="183" width="13.28515625" bestFit="1" customWidth="1"/>
    <col min="184" max="184" width="13.140625" bestFit="1" customWidth="1"/>
    <col min="185" max="185" width="16.28515625" bestFit="1" customWidth="1"/>
    <col min="186" max="186" width="14.42578125" bestFit="1" customWidth="1"/>
    <col min="187" max="187" width="17.140625" bestFit="1" customWidth="1"/>
    <col min="188" max="188" width="13.140625" bestFit="1" customWidth="1"/>
    <col min="189" max="189" width="12" bestFit="1" customWidth="1"/>
    <col min="190" max="190" width="12.5703125" bestFit="1" customWidth="1"/>
    <col min="191" max="191" width="12.28515625" bestFit="1" customWidth="1"/>
    <col min="192" max="192" width="13.28515625" bestFit="1" customWidth="1"/>
    <col min="193" max="193" width="12.28515625" bestFit="1" customWidth="1"/>
    <col min="194" max="194" width="14.85546875" bestFit="1" customWidth="1"/>
    <col min="195" max="195" width="16.42578125" bestFit="1" customWidth="1"/>
    <col min="196" max="196" width="14" bestFit="1" customWidth="1"/>
    <col min="197" max="197" width="11.7109375" bestFit="1" customWidth="1"/>
    <col min="198" max="198" width="13.42578125" bestFit="1" customWidth="1"/>
    <col min="199" max="199" width="15.5703125" bestFit="1" customWidth="1"/>
    <col min="200" max="200" width="10.7109375" bestFit="1" customWidth="1"/>
    <col min="201" max="201" width="15.5703125" bestFit="1" customWidth="1"/>
    <col min="202" max="202" width="16.85546875" bestFit="1" customWidth="1"/>
    <col min="203" max="203" width="12.42578125" bestFit="1" customWidth="1"/>
    <col min="204" max="204" width="13" bestFit="1" customWidth="1"/>
    <col min="205" max="205" width="14.7109375" bestFit="1" customWidth="1"/>
    <col min="206" max="206" width="14.85546875" bestFit="1" customWidth="1"/>
    <col min="207" max="207" width="13.85546875" bestFit="1" customWidth="1"/>
    <col min="208" max="208" width="16.85546875" bestFit="1" customWidth="1"/>
    <col min="209" max="209" width="13.140625" bestFit="1" customWidth="1"/>
    <col min="210" max="210" width="11" bestFit="1" customWidth="1"/>
    <col min="211" max="211" width="14.28515625" bestFit="1" customWidth="1"/>
    <col min="212" max="212" width="10.5703125" bestFit="1" customWidth="1"/>
    <col min="213" max="213" width="11.5703125" bestFit="1" customWidth="1"/>
    <col min="214" max="214" width="14" bestFit="1" customWidth="1"/>
    <col min="215" max="215" width="12.140625" bestFit="1" customWidth="1"/>
    <col min="216" max="216" width="13.28515625" bestFit="1" customWidth="1"/>
    <col min="217" max="217" width="13.42578125" bestFit="1" customWidth="1"/>
    <col min="218" max="218" width="13" bestFit="1" customWidth="1"/>
    <col min="219" max="219" width="12.5703125" bestFit="1" customWidth="1"/>
    <col min="220" max="220" width="12.85546875" bestFit="1" customWidth="1"/>
    <col min="221" max="221" width="11.5703125" bestFit="1" customWidth="1"/>
    <col min="222" max="222" width="12" bestFit="1" customWidth="1"/>
    <col min="223" max="223" width="14.85546875" bestFit="1" customWidth="1"/>
    <col min="224" max="224" width="8.5703125" bestFit="1" customWidth="1"/>
    <col min="226" max="226" width="14.5703125" bestFit="1" customWidth="1"/>
    <col min="227" max="227" width="13.5703125" bestFit="1" customWidth="1"/>
    <col min="228" max="228" width="17.7109375" bestFit="1" customWidth="1"/>
    <col min="229" max="230" width="14.5703125" bestFit="1" customWidth="1"/>
    <col min="231" max="231" width="15" bestFit="1" customWidth="1"/>
    <col min="232" max="232" width="11.28515625" bestFit="1" customWidth="1"/>
    <col min="233" max="233" width="11.7109375" bestFit="1" customWidth="1"/>
    <col min="234" max="234" width="12.85546875" bestFit="1" customWidth="1"/>
    <col min="235" max="235" width="16.140625" bestFit="1" customWidth="1"/>
    <col min="236" max="236" width="13" bestFit="1" customWidth="1"/>
    <col min="237" max="237" width="15.28515625" bestFit="1" customWidth="1"/>
    <col min="238" max="238" width="15.5703125" bestFit="1" customWidth="1"/>
    <col min="239" max="239" width="15.140625" bestFit="1" customWidth="1"/>
    <col min="240" max="240" width="13" bestFit="1" customWidth="1"/>
    <col min="241" max="241" width="12.42578125" bestFit="1" customWidth="1"/>
    <col min="242" max="242" width="12.7109375" bestFit="1" customWidth="1"/>
    <col min="243" max="243" width="14.140625" bestFit="1" customWidth="1"/>
    <col min="244" max="244" width="12.42578125" bestFit="1" customWidth="1"/>
    <col min="245" max="245" width="11.42578125" bestFit="1" customWidth="1"/>
    <col min="246" max="246" width="15.85546875" bestFit="1" customWidth="1"/>
    <col min="247" max="247" width="16" bestFit="1" customWidth="1"/>
    <col min="248" max="248" width="14" bestFit="1" customWidth="1"/>
    <col min="249" max="249" width="17.42578125" bestFit="1" customWidth="1"/>
    <col min="250" max="250" width="15.42578125" bestFit="1" customWidth="1"/>
    <col min="251" max="251" width="12.7109375" bestFit="1" customWidth="1"/>
    <col min="252" max="252" width="14.140625" bestFit="1" customWidth="1"/>
    <col min="253" max="253" width="12" bestFit="1" customWidth="1"/>
    <col min="254" max="254" width="14.7109375" bestFit="1" customWidth="1"/>
    <col min="255" max="255" width="17.5703125" bestFit="1" customWidth="1"/>
    <col min="256" max="256" width="10.5703125" bestFit="1" customWidth="1"/>
    <col min="257" max="257" width="13.7109375" bestFit="1" customWidth="1"/>
    <col min="258" max="258" width="13.5703125" bestFit="1" customWidth="1"/>
    <col min="259" max="259" width="12.5703125" bestFit="1" customWidth="1"/>
    <col min="260" max="260" width="14.140625" bestFit="1" customWidth="1"/>
    <col min="261" max="261" width="11.85546875" bestFit="1" customWidth="1"/>
    <col min="262" max="262" width="14.5703125" bestFit="1" customWidth="1"/>
    <col min="263" max="263" width="13.42578125" bestFit="1" customWidth="1"/>
    <col min="264" max="264" width="14.85546875" bestFit="1" customWidth="1"/>
    <col min="265" max="265" width="17.140625" bestFit="1" customWidth="1"/>
    <col min="266" max="266" width="13.42578125" bestFit="1" customWidth="1"/>
    <col min="267" max="267" width="12.140625" bestFit="1" customWidth="1"/>
    <col min="268" max="268" width="14.7109375" bestFit="1" customWidth="1"/>
    <col min="269" max="269" width="15.42578125" bestFit="1" customWidth="1"/>
    <col min="270" max="270" width="10.5703125" bestFit="1" customWidth="1"/>
    <col min="271" max="271" width="14.5703125" bestFit="1" customWidth="1"/>
    <col min="272" max="272" width="16.140625" bestFit="1" customWidth="1"/>
    <col min="273" max="273" width="13.5703125" bestFit="1" customWidth="1"/>
    <col min="274" max="274" width="14" bestFit="1" customWidth="1"/>
    <col min="275" max="275" width="16.7109375" bestFit="1" customWidth="1"/>
    <col min="276" max="276" width="14.85546875" bestFit="1" customWidth="1"/>
    <col min="277" max="277" width="18" bestFit="1" customWidth="1"/>
    <col min="278" max="278" width="14.5703125" bestFit="1" customWidth="1"/>
    <col min="279" max="279" width="11" bestFit="1" customWidth="1"/>
    <col min="281" max="281" width="11.42578125" bestFit="1" customWidth="1"/>
    <col min="282" max="282" width="12.5703125" bestFit="1" customWidth="1"/>
    <col min="283" max="283" width="10.425781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35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806</v>
      </c>
    </row>
    <row r="13" spans="2:6">
      <c r="B13" s="14" t="s">
        <v>26</v>
      </c>
      <c r="C13" s="13">
        <v>1502</v>
      </c>
    </row>
    <row r="14" spans="2:6">
      <c r="B14" s="14" t="s">
        <v>318</v>
      </c>
      <c r="C14" s="13">
        <v>2308</v>
      </c>
    </row>
    <row r="17" spans="2:5">
      <c r="B17" s="14" t="s">
        <v>319</v>
      </c>
    </row>
    <row r="19" spans="2:5">
      <c r="B19" s="12" t="s">
        <v>17</v>
      </c>
      <c r="C19" t="s">
        <v>35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990</v>
      </c>
    </row>
    <row r="25" spans="2:5">
      <c r="B25" s="14" t="s">
        <v>318</v>
      </c>
      <c r="C25" s="15">
        <v>990</v>
      </c>
      <c r="E25" s="17">
        <f>GETPIVOTDATA("EA Play Season Pass
Price",$B$21)</f>
        <v>990</v>
      </c>
    </row>
    <row r="28" spans="2:5">
      <c r="B28" s="14" t="s">
        <v>321</v>
      </c>
    </row>
    <row r="30" spans="2:5">
      <c r="B30" s="12" t="s">
        <v>17</v>
      </c>
      <c r="C30" t="s">
        <v>35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480</v>
      </c>
    </row>
    <row r="35" spans="2:5">
      <c r="B35" s="14" t="s">
        <v>25</v>
      </c>
      <c r="C35" s="13">
        <v>660</v>
      </c>
    </row>
    <row r="36" spans="2:5">
      <c r="B36" s="14" t="s">
        <v>318</v>
      </c>
      <c r="C36" s="13">
        <v>1140</v>
      </c>
      <c r="E36" s="17">
        <f>GETPIVOTDATA("Minecraft Season Pass Price",$B$32)</f>
        <v>1140</v>
      </c>
    </row>
    <row r="39" spans="2:5">
      <c r="B39" s="14" t="s">
        <v>323</v>
      </c>
    </row>
    <row r="41" spans="2:5">
      <c r="B41" s="12" t="s">
        <v>15</v>
      </c>
      <c r="C41" t="s">
        <v>324</v>
      </c>
    </row>
    <row r="42" spans="2:5">
      <c r="B42" t="s">
        <v>30</v>
      </c>
      <c r="C42" s="15">
        <v>147</v>
      </c>
      <c r="E42" s="21"/>
    </row>
    <row r="43" spans="2:5">
      <c r="B43" t="s">
        <v>26</v>
      </c>
      <c r="C43" s="15">
        <v>148</v>
      </c>
    </row>
    <row r="44" spans="2:5">
      <c r="B44" t="s">
        <v>318</v>
      </c>
      <c r="C44" s="15">
        <v>295</v>
      </c>
    </row>
    <row r="46" spans="2:5">
      <c r="B46" s="14"/>
    </row>
    <row r="47" spans="2:5">
      <c r="B47" s="14" t="s">
        <v>325</v>
      </c>
    </row>
    <row r="49" spans="2:4">
      <c r="B49" s="12" t="s">
        <v>13</v>
      </c>
      <c r="C49" t="s">
        <v>326</v>
      </c>
    </row>
    <row r="50" spans="2:4">
      <c r="B50" t="s">
        <v>29</v>
      </c>
      <c r="C50" s="13">
        <v>4.3960396039603964</v>
      </c>
    </row>
    <row r="51" spans="2:4">
      <c r="B51" t="s">
        <v>34</v>
      </c>
      <c r="C51" s="13">
        <v>18.760416666666668</v>
      </c>
    </row>
    <row r="52" spans="2:4">
      <c r="B52" t="s">
        <v>25</v>
      </c>
      <c r="C52" s="13">
        <v>54.979591836734691</v>
      </c>
    </row>
    <row r="53" spans="2:4">
      <c r="B53" t="s">
        <v>318</v>
      </c>
      <c r="C53" s="13">
        <v>25.874576271186442</v>
      </c>
    </row>
    <row r="55" spans="2:4">
      <c r="B55" s="14" t="s">
        <v>327</v>
      </c>
    </row>
    <row r="57" spans="2:4">
      <c r="B57" s="12" t="s">
        <v>13</v>
      </c>
      <c r="C57" t="s">
        <v>328</v>
      </c>
      <c r="D57" t="s">
        <v>317</v>
      </c>
    </row>
    <row r="58" spans="2:4">
      <c r="B58" t="s">
        <v>29</v>
      </c>
      <c r="C58" s="13">
        <v>61</v>
      </c>
      <c r="D58" s="13">
        <v>444</v>
      </c>
    </row>
    <row r="59" spans="2:4">
      <c r="B59" t="s">
        <v>34</v>
      </c>
      <c r="C59" s="13">
        <v>1079</v>
      </c>
      <c r="D59" s="13">
        <v>1801</v>
      </c>
    </row>
    <row r="60" spans="2:4">
      <c r="B60" t="s">
        <v>25</v>
      </c>
      <c r="C60" s="13">
        <v>982</v>
      </c>
      <c r="D60" s="13">
        <v>5388</v>
      </c>
    </row>
    <row r="61" spans="2:4">
      <c r="B61" t="s">
        <v>318</v>
      </c>
      <c r="C61" s="13">
        <v>2122</v>
      </c>
      <c r="D61" s="13">
        <v>7633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I9" sqref="I9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2025-02-25T12:23:08Z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