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202300"/>
  <mc:AlternateContent xmlns:mc="http://schemas.openxmlformats.org/markup-compatibility/2006">
    <mc:Choice Requires="x15">
      <x15ac:absPath xmlns:x15ac="http://schemas.microsoft.com/office/spreadsheetml/2010/11/ac" url="C:\Users\joeym\Desktop\V2X\"/>
    </mc:Choice>
  </mc:AlternateContent>
  <xr:revisionPtr revIDLastSave="0" documentId="13_ncr:1_{7F36AF94-3FA4-4214-B53C-62F67BBFFFFC}" xr6:coauthVersionLast="47" xr6:coauthVersionMax="47" xr10:uidLastSave="{00000000-0000-0000-0000-000000000000}"/>
  <bookViews>
    <workbookView xWindow="-108" yWindow="-108" windowWidth="23256" windowHeight="12576" tabRatio="701" activeTab="1" xr2:uid="{FE178161-D588-4664-AE0F-63D3A83FA76D}"/>
  </bookViews>
  <sheets>
    <sheet name="Compiled Accuracy" sheetId="13" r:id="rId1"/>
    <sheet name="can_message" sheetId="4" r:id="rId2"/>
    <sheet name="camRandTime" sheetId="7" r:id="rId3"/>
    <sheet name="camRandDistance" sheetId="8" r:id="rId4"/>
    <sheet name="camDistance" sheetId="9" r:id="rId5"/>
    <sheet name="camNoChange" sheetId="11" r:id="rId6"/>
    <sheet name="camPeriodical" sheetId="12" r:id="rId7"/>
    <sheet name="85" sheetId="1" r:id="rId8"/>
    <sheet name="225" sheetId="2" r:id="rId9"/>
    <sheet name="575" sheetId="3" r:id="rId1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10" i="12" l="1"/>
  <c r="I10" i="12"/>
  <c r="J9" i="12"/>
  <c r="I9" i="12"/>
  <c r="J8" i="12"/>
  <c r="I8" i="12"/>
  <c r="J7" i="12"/>
  <c r="I7" i="12"/>
  <c r="J6" i="12"/>
  <c r="I6" i="12"/>
  <c r="J5" i="12"/>
  <c r="I5" i="12"/>
  <c r="J4" i="12"/>
  <c r="I4" i="12"/>
  <c r="J3" i="12"/>
  <c r="I3" i="12"/>
  <c r="J10" i="11"/>
  <c r="I10" i="11"/>
  <c r="J9" i="11"/>
  <c r="I9" i="11"/>
  <c r="I8" i="11"/>
  <c r="I7" i="11"/>
  <c r="I6" i="11"/>
  <c r="J5" i="11"/>
  <c r="I5" i="11"/>
  <c r="I4" i="11"/>
  <c r="J3" i="11"/>
  <c r="I3" i="11"/>
  <c r="J10" i="9"/>
  <c r="I10" i="9"/>
  <c r="J9" i="9"/>
  <c r="I9" i="9"/>
  <c r="J8" i="9"/>
  <c r="I8" i="9"/>
  <c r="J7" i="9"/>
  <c r="I7" i="9"/>
  <c r="J6" i="9"/>
  <c r="I6" i="9"/>
  <c r="J5" i="9"/>
  <c r="I5" i="9"/>
  <c r="J4" i="9"/>
  <c r="I4" i="9"/>
  <c r="J3" i="9"/>
  <c r="I3" i="9"/>
  <c r="J10" i="8"/>
  <c r="I10" i="8"/>
  <c r="J9" i="8"/>
  <c r="I9" i="8"/>
  <c r="J8" i="8"/>
  <c r="I8" i="8"/>
  <c r="J7" i="8"/>
  <c r="I7" i="8"/>
  <c r="J6" i="8"/>
  <c r="I6" i="8"/>
  <c r="J5" i="8"/>
  <c r="I5" i="8"/>
  <c r="J4" i="8"/>
  <c r="I4" i="8"/>
  <c r="J3" i="8"/>
  <c r="I3" i="8"/>
  <c r="J10" i="7"/>
  <c r="I10" i="7"/>
  <c r="J9" i="7"/>
  <c r="I9" i="7"/>
  <c r="J8" i="7"/>
  <c r="I8" i="7"/>
  <c r="J7" i="7"/>
  <c r="I7" i="7"/>
  <c r="J6" i="7"/>
  <c r="I6" i="7"/>
  <c r="J5" i="7"/>
  <c r="I5" i="7"/>
  <c r="J4" i="7"/>
  <c r="I4" i="7"/>
  <c r="J3" i="7"/>
  <c r="I3" i="7"/>
  <c r="J4" i="4"/>
  <c r="J5" i="4"/>
  <c r="J6" i="4"/>
  <c r="J7" i="4"/>
  <c r="J8" i="4"/>
  <c r="J9" i="4"/>
  <c r="J10" i="4"/>
  <c r="J3" i="4"/>
  <c r="I3" i="4"/>
  <c r="I4" i="4"/>
  <c r="I5" i="4"/>
  <c r="I6" i="4"/>
  <c r="I7" i="4"/>
  <c r="I8" i="4"/>
  <c r="I9" i="4"/>
  <c r="I10" i="4"/>
  <c r="C11" i="4"/>
  <c r="O83" i="3"/>
  <c r="P83" i="3" s="1"/>
  <c r="N83" i="3"/>
  <c r="M83" i="3"/>
  <c r="L83" i="3"/>
  <c r="K83" i="3"/>
  <c r="M82" i="3"/>
  <c r="N82" i="3" s="1"/>
  <c r="L82" i="3"/>
  <c r="K82" i="3"/>
  <c r="M81" i="3"/>
  <c r="O81" i="3" s="1"/>
  <c r="P81" i="3" s="1"/>
  <c r="L81" i="3"/>
  <c r="K81" i="3"/>
  <c r="O80" i="3"/>
  <c r="M80" i="3"/>
  <c r="N80" i="3" s="1"/>
  <c r="L80" i="3"/>
  <c r="K80" i="3"/>
  <c r="P80" i="3" s="1"/>
  <c r="M79" i="3"/>
  <c r="O79" i="3" s="1"/>
  <c r="L79" i="3"/>
  <c r="K79" i="3"/>
  <c r="M78" i="3"/>
  <c r="N78" i="3" s="1"/>
  <c r="L78" i="3"/>
  <c r="K78" i="3"/>
  <c r="M77" i="3"/>
  <c r="O77" i="3" s="1"/>
  <c r="P77" i="3" s="1"/>
  <c r="L77" i="3"/>
  <c r="K77" i="3"/>
  <c r="O76" i="3"/>
  <c r="N76" i="3"/>
  <c r="M76" i="3"/>
  <c r="L76" i="3"/>
  <c r="K76" i="3"/>
  <c r="M75" i="3"/>
  <c r="O75" i="3" s="1"/>
  <c r="P75" i="3" s="1"/>
  <c r="L75" i="3"/>
  <c r="K75" i="3"/>
  <c r="M74" i="3"/>
  <c r="N74" i="3" s="1"/>
  <c r="L74" i="3"/>
  <c r="K74" i="3"/>
  <c r="M73" i="3"/>
  <c r="O73" i="3" s="1"/>
  <c r="P73" i="3" s="1"/>
  <c r="L73" i="3"/>
  <c r="K73" i="3"/>
  <c r="M72" i="3"/>
  <c r="N72" i="3" s="1"/>
  <c r="L72" i="3"/>
  <c r="K72" i="3"/>
  <c r="M71" i="3"/>
  <c r="N71" i="3" s="1"/>
  <c r="L71" i="3"/>
  <c r="K71" i="3"/>
  <c r="O70" i="3"/>
  <c r="P70" i="3" s="1"/>
  <c r="M70" i="3"/>
  <c r="N70" i="3" s="1"/>
  <c r="L70" i="3"/>
  <c r="K70" i="3"/>
  <c r="M69" i="3"/>
  <c r="O69" i="3" s="1"/>
  <c r="L69" i="3"/>
  <c r="K69" i="3"/>
  <c r="M68" i="3"/>
  <c r="O68" i="3" s="1"/>
  <c r="P68" i="3" s="1"/>
  <c r="L68" i="3"/>
  <c r="K68" i="3"/>
  <c r="O67" i="3"/>
  <c r="M67" i="3"/>
  <c r="N67" i="3" s="1"/>
  <c r="L67" i="3"/>
  <c r="K67" i="3"/>
  <c r="M66" i="3"/>
  <c r="O66" i="3" s="1"/>
  <c r="L66" i="3"/>
  <c r="K66" i="3"/>
  <c r="O65" i="3"/>
  <c r="P65" i="3" s="1"/>
  <c r="N65" i="3"/>
  <c r="M65" i="3"/>
  <c r="L65" i="3"/>
  <c r="K65" i="3"/>
  <c r="M64" i="3"/>
  <c r="N64" i="3" s="1"/>
  <c r="L64" i="3"/>
  <c r="K64" i="3"/>
  <c r="M63" i="3"/>
  <c r="N63" i="3" s="1"/>
  <c r="L63" i="3"/>
  <c r="K63" i="3"/>
  <c r="M62" i="3"/>
  <c r="N62" i="3" s="1"/>
  <c r="L62" i="3"/>
  <c r="K62" i="3"/>
  <c r="M61" i="3"/>
  <c r="O61" i="3" s="1"/>
  <c r="P61" i="3" s="1"/>
  <c r="L61" i="3"/>
  <c r="K61" i="3"/>
  <c r="O60" i="3"/>
  <c r="P60" i="3" s="1"/>
  <c r="M60" i="3"/>
  <c r="N60" i="3" s="1"/>
  <c r="L60" i="3"/>
  <c r="K60" i="3"/>
  <c r="M59" i="3"/>
  <c r="O59" i="3" s="1"/>
  <c r="P59" i="3" s="1"/>
  <c r="L59" i="3"/>
  <c r="K59" i="3"/>
  <c r="M58" i="3"/>
  <c r="N58" i="3" s="1"/>
  <c r="L58" i="3"/>
  <c r="K58" i="3"/>
  <c r="M57" i="3"/>
  <c r="O57" i="3" s="1"/>
  <c r="P57" i="3" s="1"/>
  <c r="L57" i="3"/>
  <c r="K57" i="3"/>
  <c r="O56" i="3"/>
  <c r="M56" i="3"/>
  <c r="N56" i="3" s="1"/>
  <c r="L56" i="3"/>
  <c r="K56" i="3"/>
  <c r="M55" i="3"/>
  <c r="N55" i="3" s="1"/>
  <c r="L55" i="3"/>
  <c r="K55" i="3"/>
  <c r="M54" i="3"/>
  <c r="N54" i="3" s="1"/>
  <c r="L54" i="3"/>
  <c r="K54" i="3"/>
  <c r="M53" i="3"/>
  <c r="O53" i="3" s="1"/>
  <c r="P53" i="3" s="1"/>
  <c r="L53" i="3"/>
  <c r="K53" i="3"/>
  <c r="O52" i="3"/>
  <c r="P52" i="3" s="1"/>
  <c r="N52" i="3"/>
  <c r="M52" i="3"/>
  <c r="L52" i="3"/>
  <c r="K52" i="3"/>
  <c r="O51" i="3"/>
  <c r="P51" i="3" s="1"/>
  <c r="M51" i="3"/>
  <c r="N51" i="3" s="1"/>
  <c r="L51" i="3"/>
  <c r="K51" i="3"/>
  <c r="M50" i="3"/>
  <c r="O50" i="3" s="1"/>
  <c r="P50" i="3" s="1"/>
  <c r="L50" i="3"/>
  <c r="K50" i="3"/>
  <c r="O49" i="3"/>
  <c r="P49" i="3" s="1"/>
  <c r="M49" i="3"/>
  <c r="N49" i="3" s="1"/>
  <c r="L49" i="3"/>
  <c r="K49" i="3"/>
  <c r="M48" i="3"/>
  <c r="N48" i="3" s="1"/>
  <c r="L48" i="3"/>
  <c r="K48" i="3"/>
  <c r="M47" i="3"/>
  <c r="N47" i="3" s="1"/>
  <c r="L47" i="3"/>
  <c r="K47" i="3"/>
  <c r="O46" i="3"/>
  <c r="P46" i="3" s="1"/>
  <c r="M46" i="3"/>
  <c r="N46" i="3" s="1"/>
  <c r="L46" i="3"/>
  <c r="K46" i="3"/>
  <c r="M45" i="3"/>
  <c r="O45" i="3" s="1"/>
  <c r="L45" i="3"/>
  <c r="K45" i="3"/>
  <c r="M44" i="3"/>
  <c r="O44" i="3" s="1"/>
  <c r="P44" i="3" s="1"/>
  <c r="L44" i="3"/>
  <c r="K44" i="3"/>
  <c r="O43" i="3"/>
  <c r="N43" i="3"/>
  <c r="M43" i="3"/>
  <c r="L43" i="3"/>
  <c r="K43" i="3"/>
  <c r="M42" i="3"/>
  <c r="N42" i="3" s="1"/>
  <c r="L42" i="3"/>
  <c r="K42" i="3"/>
  <c r="O41" i="3"/>
  <c r="P41" i="3" s="1"/>
  <c r="N41" i="3"/>
  <c r="M41" i="3"/>
  <c r="L41" i="3"/>
  <c r="K41" i="3"/>
  <c r="O40" i="3"/>
  <c r="M40" i="3"/>
  <c r="N40" i="3" s="1"/>
  <c r="L40" i="3"/>
  <c r="K40" i="3"/>
  <c r="P40" i="3" s="1"/>
  <c r="M39" i="3"/>
  <c r="N39" i="3" s="1"/>
  <c r="L39" i="3"/>
  <c r="K39" i="3"/>
  <c r="M38" i="3"/>
  <c r="N38" i="3" s="1"/>
  <c r="L38" i="3"/>
  <c r="K38" i="3"/>
  <c r="M37" i="3"/>
  <c r="O37" i="3" s="1"/>
  <c r="P37" i="3" s="1"/>
  <c r="L37" i="3"/>
  <c r="K37" i="3"/>
  <c r="N36" i="3"/>
  <c r="M36" i="3"/>
  <c r="O36" i="3" s="1"/>
  <c r="P36" i="3" s="1"/>
  <c r="L36" i="3"/>
  <c r="K36" i="3"/>
  <c r="M35" i="3"/>
  <c r="O35" i="3" s="1"/>
  <c r="P35" i="3" s="1"/>
  <c r="L35" i="3"/>
  <c r="K35" i="3"/>
  <c r="M34" i="3"/>
  <c r="N34" i="3" s="1"/>
  <c r="L34" i="3"/>
  <c r="K34" i="3"/>
  <c r="M33" i="3"/>
  <c r="O33" i="3" s="1"/>
  <c r="P33" i="3" s="1"/>
  <c r="L33" i="3"/>
  <c r="K33" i="3"/>
  <c r="O32" i="3"/>
  <c r="N32" i="3"/>
  <c r="M32" i="3"/>
  <c r="L32" i="3"/>
  <c r="K32" i="3"/>
  <c r="P32" i="3" s="1"/>
  <c r="M31" i="3"/>
  <c r="O31" i="3" s="1"/>
  <c r="L31" i="3"/>
  <c r="K31" i="3"/>
  <c r="M30" i="3"/>
  <c r="N30" i="3" s="1"/>
  <c r="L30" i="3"/>
  <c r="K30" i="3"/>
  <c r="M29" i="3"/>
  <c r="O29" i="3" s="1"/>
  <c r="P29" i="3" s="1"/>
  <c r="L29" i="3"/>
  <c r="K29" i="3"/>
  <c r="O28" i="3"/>
  <c r="N28" i="3"/>
  <c r="M28" i="3"/>
  <c r="L28" i="3"/>
  <c r="K28" i="3"/>
  <c r="M27" i="3"/>
  <c r="O27" i="3" s="1"/>
  <c r="P27" i="3" s="1"/>
  <c r="L27" i="3"/>
  <c r="K27" i="3"/>
  <c r="M26" i="3"/>
  <c r="O26" i="3" s="1"/>
  <c r="P26" i="3" s="1"/>
  <c r="L26" i="3"/>
  <c r="K26" i="3"/>
  <c r="O25" i="3"/>
  <c r="P25" i="3" s="1"/>
  <c r="M25" i="3"/>
  <c r="N25" i="3" s="1"/>
  <c r="L25" i="3"/>
  <c r="K25" i="3"/>
  <c r="M24" i="3"/>
  <c r="N24" i="3" s="1"/>
  <c r="L24" i="3"/>
  <c r="K24" i="3"/>
  <c r="M23" i="3"/>
  <c r="N23" i="3" s="1"/>
  <c r="L23" i="3"/>
  <c r="K23" i="3"/>
  <c r="P22" i="3"/>
  <c r="O22" i="3"/>
  <c r="M22" i="3"/>
  <c r="N22" i="3" s="1"/>
  <c r="L22" i="3"/>
  <c r="K22" i="3"/>
  <c r="M21" i="3"/>
  <c r="O21" i="3" s="1"/>
  <c r="L21" i="3"/>
  <c r="K21" i="3"/>
  <c r="M20" i="3"/>
  <c r="O20" i="3" s="1"/>
  <c r="P20" i="3" s="1"/>
  <c r="L20" i="3"/>
  <c r="K20" i="3"/>
  <c r="O19" i="3"/>
  <c r="P19" i="3" s="1"/>
  <c r="M19" i="3"/>
  <c r="N19" i="3" s="1"/>
  <c r="L19" i="3"/>
  <c r="K19" i="3"/>
  <c r="M18" i="3"/>
  <c r="N18" i="3" s="1"/>
  <c r="L18" i="3"/>
  <c r="K18" i="3"/>
  <c r="O17" i="3"/>
  <c r="P17" i="3" s="1"/>
  <c r="N17" i="3"/>
  <c r="M17" i="3"/>
  <c r="L17" i="3"/>
  <c r="K17" i="3"/>
  <c r="M16" i="3"/>
  <c r="N16" i="3" s="1"/>
  <c r="L16" i="3"/>
  <c r="K16" i="3"/>
  <c r="M15" i="3"/>
  <c r="O15" i="3" s="1"/>
  <c r="P15" i="3" s="1"/>
  <c r="L15" i="3"/>
  <c r="K15" i="3"/>
  <c r="M14" i="3"/>
  <c r="N14" i="3" s="1"/>
  <c r="L14" i="3"/>
  <c r="K14" i="3"/>
  <c r="M13" i="3"/>
  <c r="O13" i="3" s="1"/>
  <c r="L13" i="3"/>
  <c r="K13" i="3"/>
  <c r="O12" i="3"/>
  <c r="P12" i="3" s="1"/>
  <c r="M12" i="3"/>
  <c r="N12" i="3" s="1"/>
  <c r="L12" i="3"/>
  <c r="K12" i="3"/>
  <c r="O11" i="3"/>
  <c r="P11" i="3" s="1"/>
  <c r="N11" i="3"/>
  <c r="M11" i="3"/>
  <c r="L11" i="3"/>
  <c r="K11" i="3"/>
  <c r="M10" i="3"/>
  <c r="O10" i="3" s="1"/>
  <c r="P10" i="3" s="1"/>
  <c r="L10" i="3"/>
  <c r="K10" i="3"/>
  <c r="M9" i="3"/>
  <c r="O9" i="3" s="1"/>
  <c r="P9" i="3" s="1"/>
  <c r="L9" i="3"/>
  <c r="K9" i="3"/>
  <c r="O8" i="3"/>
  <c r="M8" i="3"/>
  <c r="N8" i="3" s="1"/>
  <c r="L8" i="3"/>
  <c r="K8" i="3"/>
  <c r="M7" i="3"/>
  <c r="O7" i="3" s="1"/>
  <c r="L7" i="3"/>
  <c r="K7" i="3"/>
  <c r="M6" i="3"/>
  <c r="N6" i="3" s="1"/>
  <c r="L6" i="3"/>
  <c r="K6" i="3"/>
  <c r="M5" i="3"/>
  <c r="O5" i="3" s="1"/>
  <c r="P5" i="3" s="1"/>
  <c r="L5" i="3"/>
  <c r="K5" i="3"/>
  <c r="O4" i="3"/>
  <c r="P4" i="3" s="1"/>
  <c r="N4" i="3"/>
  <c r="M4" i="3"/>
  <c r="L4" i="3"/>
  <c r="K4" i="3"/>
  <c r="M3" i="3"/>
  <c r="O3" i="3" s="1"/>
  <c r="P3" i="3" s="1"/>
  <c r="L3" i="3"/>
  <c r="K3" i="3"/>
  <c r="K83" i="2"/>
  <c r="L83" i="2"/>
  <c r="M83" i="2"/>
  <c r="O83" i="2" s="1"/>
  <c r="P83" i="2" s="1"/>
  <c r="N83" i="2"/>
  <c r="K84" i="2"/>
  <c r="L84" i="2"/>
  <c r="M84" i="2"/>
  <c r="N84" i="2" s="1"/>
  <c r="K85" i="2"/>
  <c r="L85" i="2"/>
  <c r="M85" i="2"/>
  <c r="O85" i="2" s="1"/>
  <c r="P85" i="2" s="1"/>
  <c r="N85" i="2"/>
  <c r="K86" i="2"/>
  <c r="L86" i="2"/>
  <c r="M86" i="2"/>
  <c r="O86" i="2" s="1"/>
  <c r="P86" i="2" s="1"/>
  <c r="N86" i="2"/>
  <c r="K87" i="2"/>
  <c r="L87" i="2"/>
  <c r="M87" i="2"/>
  <c r="N87" i="2"/>
  <c r="O87" i="2"/>
  <c r="P87" i="2"/>
  <c r="K88" i="2"/>
  <c r="L88" i="2"/>
  <c r="M88" i="2"/>
  <c r="N88" i="2" s="1"/>
  <c r="K89" i="2"/>
  <c r="L89" i="2"/>
  <c r="M89" i="2"/>
  <c r="O89" i="2" s="1"/>
  <c r="P89" i="2" s="1"/>
  <c r="N89" i="2"/>
  <c r="K90" i="2"/>
  <c r="L90" i="2"/>
  <c r="M90" i="2"/>
  <c r="N90" i="2"/>
  <c r="O90" i="2"/>
  <c r="P90" i="2"/>
  <c r="K91" i="2"/>
  <c r="L91" i="2"/>
  <c r="M91" i="2"/>
  <c r="O91" i="2" s="1"/>
  <c r="P91" i="2" s="1"/>
  <c r="N91" i="2"/>
  <c r="K92" i="2"/>
  <c r="L92" i="2"/>
  <c r="M92" i="2"/>
  <c r="N92" i="2" s="1"/>
  <c r="K93" i="2"/>
  <c r="L93" i="2"/>
  <c r="M93" i="2"/>
  <c r="O93" i="2" s="1"/>
  <c r="P93" i="2" s="1"/>
  <c r="N93" i="2"/>
  <c r="K94" i="2"/>
  <c r="L94" i="2"/>
  <c r="M94" i="2"/>
  <c r="O94" i="2" s="1"/>
  <c r="P94" i="2" s="1"/>
  <c r="N94" i="2"/>
  <c r="K95" i="2"/>
  <c r="L95" i="2"/>
  <c r="M95" i="2"/>
  <c r="N95" i="2"/>
  <c r="O95" i="2"/>
  <c r="P95" i="2"/>
  <c r="K96" i="2"/>
  <c r="L96" i="2"/>
  <c r="M96" i="2"/>
  <c r="N96" i="2" s="1"/>
  <c r="K97" i="2"/>
  <c r="L97" i="2"/>
  <c r="M97" i="2"/>
  <c r="O97" i="2" s="1"/>
  <c r="P97" i="2" s="1"/>
  <c r="N97" i="2"/>
  <c r="K98" i="2"/>
  <c r="L98" i="2"/>
  <c r="M98" i="2"/>
  <c r="N98" i="2"/>
  <c r="O98" i="2"/>
  <c r="P98" i="2"/>
  <c r="K99" i="2"/>
  <c r="L99" i="2"/>
  <c r="M99" i="2"/>
  <c r="O99" i="2" s="1"/>
  <c r="P99" i="2" s="1"/>
  <c r="N99" i="2"/>
  <c r="K100" i="2"/>
  <c r="L100" i="2"/>
  <c r="M100" i="2"/>
  <c r="N100" i="2" s="1"/>
  <c r="O100" i="2"/>
  <c r="P100" i="2"/>
  <c r="K101" i="2"/>
  <c r="L101" i="2"/>
  <c r="M101" i="2"/>
  <c r="O101" i="2" s="1"/>
  <c r="P101" i="2" s="1"/>
  <c r="N101" i="2"/>
  <c r="K102" i="2"/>
  <c r="L102" i="2"/>
  <c r="M102" i="2"/>
  <c r="O102" i="2" s="1"/>
  <c r="P102" i="2" s="1"/>
  <c r="N102" i="2"/>
  <c r="K103" i="2"/>
  <c r="L103" i="2"/>
  <c r="M103" i="2"/>
  <c r="N103" i="2"/>
  <c r="O103" i="2"/>
  <c r="P103" i="2"/>
  <c r="K104" i="2"/>
  <c r="L104" i="2"/>
  <c r="M104" i="2"/>
  <c r="N104" i="2" s="1"/>
  <c r="K105" i="2"/>
  <c r="L105" i="2"/>
  <c r="M105" i="2"/>
  <c r="O105" i="2" s="1"/>
  <c r="P105" i="2" s="1"/>
  <c r="N105" i="2"/>
  <c r="K106" i="2"/>
  <c r="L106" i="2"/>
  <c r="M106" i="2"/>
  <c r="N106" i="2"/>
  <c r="O106" i="2"/>
  <c r="P106" i="2"/>
  <c r="K107" i="2"/>
  <c r="L107" i="2"/>
  <c r="M107" i="2"/>
  <c r="O107" i="2" s="1"/>
  <c r="P107" i="2" s="1"/>
  <c r="N107" i="2"/>
  <c r="K108" i="2"/>
  <c r="L108" i="2"/>
  <c r="M108" i="2"/>
  <c r="N108" i="2" s="1"/>
  <c r="O108" i="2"/>
  <c r="P108" i="2"/>
  <c r="K109" i="2"/>
  <c r="L109" i="2"/>
  <c r="M109" i="2"/>
  <c r="O109" i="2" s="1"/>
  <c r="P109" i="2" s="1"/>
  <c r="N109" i="2"/>
  <c r="M82" i="2"/>
  <c r="O82" i="2" s="1"/>
  <c r="L82" i="2"/>
  <c r="K82" i="2"/>
  <c r="M81" i="2"/>
  <c r="O81" i="2" s="1"/>
  <c r="L81" i="2"/>
  <c r="K81" i="2"/>
  <c r="M80" i="2"/>
  <c r="N80" i="2" s="1"/>
  <c r="L80" i="2"/>
  <c r="K80" i="2"/>
  <c r="M79" i="2"/>
  <c r="N79" i="2" s="1"/>
  <c r="L79" i="2"/>
  <c r="K79" i="2"/>
  <c r="M78" i="2"/>
  <c r="O78" i="2" s="1"/>
  <c r="L78" i="2"/>
  <c r="K78" i="2"/>
  <c r="M77" i="2"/>
  <c r="O77" i="2" s="1"/>
  <c r="P77" i="2" s="1"/>
  <c r="L77" i="2"/>
  <c r="K77" i="2"/>
  <c r="M76" i="2"/>
  <c r="N76" i="2" s="1"/>
  <c r="L76" i="2"/>
  <c r="K76" i="2"/>
  <c r="M75" i="2"/>
  <c r="N75" i="2" s="1"/>
  <c r="L75" i="2"/>
  <c r="K75" i="2"/>
  <c r="M74" i="2"/>
  <c r="O74" i="2" s="1"/>
  <c r="L74" i="2"/>
  <c r="K74" i="2"/>
  <c r="M73" i="2"/>
  <c r="O73" i="2" s="1"/>
  <c r="L73" i="2"/>
  <c r="K73" i="2"/>
  <c r="M72" i="2"/>
  <c r="O72" i="2" s="1"/>
  <c r="L72" i="2"/>
  <c r="K72" i="2"/>
  <c r="M71" i="2"/>
  <c r="N71" i="2" s="1"/>
  <c r="L71" i="2"/>
  <c r="K71" i="2"/>
  <c r="M70" i="2"/>
  <c r="O70" i="2" s="1"/>
  <c r="L70" i="2"/>
  <c r="K70" i="2"/>
  <c r="M69" i="2"/>
  <c r="O69" i="2" s="1"/>
  <c r="L69" i="2"/>
  <c r="K69" i="2"/>
  <c r="M68" i="2"/>
  <c r="N68" i="2" s="1"/>
  <c r="L68" i="2"/>
  <c r="K68" i="2"/>
  <c r="M67" i="2"/>
  <c r="N67" i="2" s="1"/>
  <c r="L67" i="2"/>
  <c r="K67" i="2"/>
  <c r="M66" i="2"/>
  <c r="O66" i="2" s="1"/>
  <c r="P66" i="2" s="1"/>
  <c r="L66" i="2"/>
  <c r="K66" i="2"/>
  <c r="M65" i="2"/>
  <c r="O65" i="2" s="1"/>
  <c r="L65" i="2"/>
  <c r="K65" i="2"/>
  <c r="M64" i="2"/>
  <c r="O64" i="2" s="1"/>
  <c r="L64" i="2"/>
  <c r="K64" i="2"/>
  <c r="M63" i="2"/>
  <c r="O63" i="2" s="1"/>
  <c r="L63" i="2"/>
  <c r="K63" i="2"/>
  <c r="M62" i="2"/>
  <c r="O62" i="2" s="1"/>
  <c r="L62" i="2"/>
  <c r="K62" i="2"/>
  <c r="M61" i="2"/>
  <c r="N61" i="2" s="1"/>
  <c r="L61" i="2"/>
  <c r="K61" i="2"/>
  <c r="M60" i="2"/>
  <c r="N60" i="2" s="1"/>
  <c r="L60" i="2"/>
  <c r="K60" i="2"/>
  <c r="M59" i="2"/>
  <c r="O59" i="2" s="1"/>
  <c r="L59" i="2"/>
  <c r="K59" i="2"/>
  <c r="M58" i="2"/>
  <c r="O58" i="2" s="1"/>
  <c r="L58" i="2"/>
  <c r="K58" i="2"/>
  <c r="M57" i="2"/>
  <c r="O57" i="2" s="1"/>
  <c r="L57" i="2"/>
  <c r="K57" i="2"/>
  <c r="M56" i="2"/>
  <c r="N56" i="2" s="1"/>
  <c r="L56" i="2"/>
  <c r="K56" i="2"/>
  <c r="M55" i="2"/>
  <c r="O55" i="2" s="1"/>
  <c r="P55" i="2" s="1"/>
  <c r="L55" i="2"/>
  <c r="K55" i="2"/>
  <c r="M54" i="2"/>
  <c r="N54" i="2" s="1"/>
  <c r="L54" i="2"/>
  <c r="K54" i="2"/>
  <c r="M53" i="2"/>
  <c r="N53" i="2" s="1"/>
  <c r="L53" i="2"/>
  <c r="K53" i="2"/>
  <c r="M52" i="2"/>
  <c r="N52" i="2" s="1"/>
  <c r="L52" i="2"/>
  <c r="K52" i="2"/>
  <c r="M51" i="2"/>
  <c r="N51" i="2" s="1"/>
  <c r="L51" i="2"/>
  <c r="K51" i="2"/>
  <c r="M50" i="2"/>
  <c r="N50" i="2" s="1"/>
  <c r="L50" i="2"/>
  <c r="K50" i="2"/>
  <c r="M49" i="2"/>
  <c r="O49" i="2" s="1"/>
  <c r="L49" i="2"/>
  <c r="K49" i="2"/>
  <c r="M48" i="2"/>
  <c r="O48" i="2" s="1"/>
  <c r="L48" i="2"/>
  <c r="K48" i="2"/>
  <c r="M47" i="2"/>
  <c r="O47" i="2" s="1"/>
  <c r="L47" i="2"/>
  <c r="K47" i="2"/>
  <c r="M46" i="2"/>
  <c r="N46" i="2" s="1"/>
  <c r="L46" i="2"/>
  <c r="K46" i="2"/>
  <c r="M45" i="2"/>
  <c r="O45" i="2" s="1"/>
  <c r="L45" i="2"/>
  <c r="K45" i="2"/>
  <c r="M44" i="2"/>
  <c r="N44" i="2" s="1"/>
  <c r="L44" i="2"/>
  <c r="K44" i="2"/>
  <c r="M43" i="2"/>
  <c r="N43" i="2" s="1"/>
  <c r="L43" i="2"/>
  <c r="K43" i="2"/>
  <c r="M42" i="2"/>
  <c r="N42" i="2" s="1"/>
  <c r="L42" i="2"/>
  <c r="K42" i="2"/>
  <c r="M41" i="2"/>
  <c r="O41" i="2" s="1"/>
  <c r="L41" i="2"/>
  <c r="K41" i="2"/>
  <c r="M40" i="2"/>
  <c r="O40" i="2" s="1"/>
  <c r="L40" i="2"/>
  <c r="K40" i="2"/>
  <c r="M39" i="2"/>
  <c r="O39" i="2" s="1"/>
  <c r="L39" i="2"/>
  <c r="K39" i="2"/>
  <c r="M38" i="2"/>
  <c r="O38" i="2" s="1"/>
  <c r="L38" i="2"/>
  <c r="K38" i="2"/>
  <c r="M37" i="2"/>
  <c r="O37" i="2" s="1"/>
  <c r="P37" i="2" s="1"/>
  <c r="L37" i="2"/>
  <c r="K37" i="2"/>
  <c r="O36" i="2"/>
  <c r="M36" i="2"/>
  <c r="N36" i="2" s="1"/>
  <c r="L36" i="2"/>
  <c r="K36" i="2"/>
  <c r="M35" i="2"/>
  <c r="N35" i="2" s="1"/>
  <c r="L35" i="2"/>
  <c r="K35" i="2"/>
  <c r="M34" i="2"/>
  <c r="O34" i="2" s="1"/>
  <c r="L34" i="2"/>
  <c r="K34" i="2"/>
  <c r="M33" i="2"/>
  <c r="O33" i="2" s="1"/>
  <c r="L33" i="2"/>
  <c r="K33" i="2"/>
  <c r="M32" i="2"/>
  <c r="N32" i="2" s="1"/>
  <c r="L32" i="2"/>
  <c r="K32" i="2"/>
  <c r="M31" i="2"/>
  <c r="O31" i="2" s="1"/>
  <c r="L31" i="2"/>
  <c r="K31" i="2"/>
  <c r="M30" i="2"/>
  <c r="N30" i="2" s="1"/>
  <c r="L30" i="2"/>
  <c r="K30" i="2"/>
  <c r="M29" i="2"/>
  <c r="O29" i="2" s="1"/>
  <c r="L29" i="2"/>
  <c r="K29" i="2"/>
  <c r="M28" i="2"/>
  <c r="N28" i="2" s="1"/>
  <c r="L28" i="2"/>
  <c r="K28" i="2"/>
  <c r="M27" i="2"/>
  <c r="N27" i="2" s="1"/>
  <c r="L27" i="2"/>
  <c r="K27" i="2"/>
  <c r="M26" i="2"/>
  <c r="O26" i="2" s="1"/>
  <c r="L26" i="2"/>
  <c r="K26" i="2"/>
  <c r="M25" i="2"/>
  <c r="N25" i="2" s="1"/>
  <c r="L25" i="2"/>
  <c r="K25" i="2"/>
  <c r="M24" i="2"/>
  <c r="N24" i="2" s="1"/>
  <c r="L24" i="2"/>
  <c r="K24" i="2"/>
  <c r="M23" i="2"/>
  <c r="O23" i="2" s="1"/>
  <c r="L23" i="2"/>
  <c r="K23" i="2"/>
  <c r="M22" i="2"/>
  <c r="N22" i="2" s="1"/>
  <c r="L22" i="2"/>
  <c r="K22" i="2"/>
  <c r="M21" i="2"/>
  <c r="O21" i="2" s="1"/>
  <c r="P21" i="2" s="1"/>
  <c r="L21" i="2"/>
  <c r="K21" i="2"/>
  <c r="M20" i="2"/>
  <c r="N20" i="2" s="1"/>
  <c r="L20" i="2"/>
  <c r="K20" i="2"/>
  <c r="M19" i="2"/>
  <c r="N19" i="2" s="1"/>
  <c r="L19" i="2"/>
  <c r="K19" i="2"/>
  <c r="M18" i="2"/>
  <c r="N18" i="2" s="1"/>
  <c r="L18" i="2"/>
  <c r="K18" i="2"/>
  <c r="M17" i="2"/>
  <c r="O17" i="2" s="1"/>
  <c r="L17" i="2"/>
  <c r="K17" i="2"/>
  <c r="M16" i="2"/>
  <c r="O16" i="2" s="1"/>
  <c r="L16" i="2"/>
  <c r="K16" i="2"/>
  <c r="M15" i="2"/>
  <c r="O15" i="2" s="1"/>
  <c r="L15" i="2"/>
  <c r="K15" i="2"/>
  <c r="M14" i="2"/>
  <c r="N14" i="2" s="1"/>
  <c r="L14" i="2"/>
  <c r="K14" i="2"/>
  <c r="M13" i="2"/>
  <c r="O13" i="2" s="1"/>
  <c r="L13" i="2"/>
  <c r="K13" i="2"/>
  <c r="M12" i="2"/>
  <c r="N12" i="2" s="1"/>
  <c r="L12" i="2"/>
  <c r="K12" i="2"/>
  <c r="M11" i="2"/>
  <c r="N11" i="2" s="1"/>
  <c r="L11" i="2"/>
  <c r="K11" i="2"/>
  <c r="M10" i="2"/>
  <c r="O10" i="2" s="1"/>
  <c r="P10" i="2" s="1"/>
  <c r="L10" i="2"/>
  <c r="K10" i="2"/>
  <c r="M9" i="2"/>
  <c r="N9" i="2" s="1"/>
  <c r="L9" i="2"/>
  <c r="K9" i="2"/>
  <c r="M8" i="2"/>
  <c r="O8" i="2" s="1"/>
  <c r="L8" i="2"/>
  <c r="K8" i="2"/>
  <c r="M7" i="2"/>
  <c r="N7" i="2" s="1"/>
  <c r="L7" i="2"/>
  <c r="K7" i="2"/>
  <c r="M6" i="2"/>
  <c r="N6" i="2" s="1"/>
  <c r="L6" i="2"/>
  <c r="K6" i="2"/>
  <c r="O5" i="2"/>
  <c r="P5" i="2" s="1"/>
  <c r="M5" i="2"/>
  <c r="N5" i="2" s="1"/>
  <c r="L5" i="2"/>
  <c r="K5" i="2"/>
  <c r="M4" i="2"/>
  <c r="N4" i="2" s="1"/>
  <c r="L4" i="2"/>
  <c r="K4" i="2"/>
  <c r="M3" i="2"/>
  <c r="O3" i="2" s="1"/>
  <c r="L3" i="2"/>
  <c r="K3" i="2"/>
  <c r="O3"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3" i="1"/>
  <c r="M4" i="1"/>
  <c r="M5" i="1"/>
  <c r="M6" i="1"/>
  <c r="M7" i="1"/>
  <c r="M8" i="1"/>
  <c r="M9" i="1"/>
  <c r="M10" i="1"/>
  <c r="M11" i="1"/>
  <c r="M12" i="1"/>
  <c r="M13" i="1"/>
  <c r="M14" i="1"/>
  <c r="O14" i="1" s="1"/>
  <c r="M15" i="1"/>
  <c r="M16" i="1"/>
  <c r="O16" i="1" s="1"/>
  <c r="M17" i="1"/>
  <c r="M18" i="1"/>
  <c r="O18" i="1" s="1"/>
  <c r="M19" i="1"/>
  <c r="O19" i="1" s="1"/>
  <c r="M20" i="1"/>
  <c r="M21" i="1"/>
  <c r="M22" i="1"/>
  <c r="M23" i="1"/>
  <c r="M24" i="1"/>
  <c r="M25" i="1"/>
  <c r="M26" i="1"/>
  <c r="M27" i="1"/>
  <c r="M28" i="1"/>
  <c r="M29" i="1"/>
  <c r="O29" i="1" s="1"/>
  <c r="M30" i="1"/>
  <c r="O30" i="1" s="1"/>
  <c r="M31" i="1"/>
  <c r="O31" i="1" s="1"/>
  <c r="M32" i="1"/>
  <c r="O32" i="1" s="1"/>
  <c r="M33" i="1"/>
  <c r="O33" i="1" s="1"/>
  <c r="M34" i="1"/>
  <c r="O34" i="1" s="1"/>
  <c r="M35" i="1"/>
  <c r="O35" i="1" s="1"/>
  <c r="M36" i="1"/>
  <c r="M37" i="1"/>
  <c r="M38" i="1"/>
  <c r="M39" i="1"/>
  <c r="M40" i="1"/>
  <c r="M41" i="1"/>
  <c r="M42" i="1"/>
  <c r="M43" i="1"/>
  <c r="M44" i="1"/>
  <c r="M45" i="1"/>
  <c r="M46" i="1"/>
  <c r="M47" i="1"/>
  <c r="M48" i="1"/>
  <c r="O48" i="1" s="1"/>
  <c r="M49" i="1"/>
  <c r="M50" i="1"/>
  <c r="M51" i="1"/>
  <c r="O51" i="1" s="1"/>
  <c r="M52" i="1"/>
  <c r="M53" i="1"/>
  <c r="M54" i="1"/>
  <c r="M55" i="1"/>
  <c r="M56" i="1"/>
  <c r="M57" i="1"/>
  <c r="M58" i="1"/>
  <c r="M59" i="1"/>
  <c r="M60" i="1"/>
  <c r="M61" i="1"/>
  <c r="O61" i="1" s="1"/>
  <c r="M62" i="1"/>
  <c r="O62" i="1" s="1"/>
  <c r="M63" i="1"/>
  <c r="O63" i="1" s="1"/>
  <c r="M64" i="1"/>
  <c r="O64" i="1" s="1"/>
  <c r="M65" i="1"/>
  <c r="O65" i="1" s="1"/>
  <c r="M66" i="1"/>
  <c r="O66" i="1" s="1"/>
  <c r="M67" i="1"/>
  <c r="O67" i="1" s="1"/>
  <c r="M68" i="1"/>
  <c r="M69" i="1"/>
  <c r="M70" i="1"/>
  <c r="M71" i="1"/>
  <c r="M72" i="1"/>
  <c r="M73" i="1"/>
  <c r="M74" i="1"/>
  <c r="M75" i="1"/>
  <c r="M76" i="1"/>
  <c r="M77" i="1"/>
  <c r="O77" i="1" s="1"/>
  <c r="M78" i="1"/>
  <c r="M79" i="1"/>
  <c r="M80" i="1"/>
  <c r="M81" i="1"/>
  <c r="O81" i="1" s="1"/>
  <c r="M82" i="1"/>
  <c r="O82" i="1" s="1"/>
  <c r="O24" i="1"/>
  <c r="O25" i="1"/>
  <c r="O28" i="1"/>
  <c r="O40" i="1"/>
  <c r="O41" i="1"/>
  <c r="O44" i="1"/>
  <c r="O45" i="1"/>
  <c r="O46" i="1"/>
  <c r="O50" i="1"/>
  <c r="O56" i="1"/>
  <c r="O57" i="1"/>
  <c r="O60" i="1"/>
  <c r="O72" i="1"/>
  <c r="O73" i="1"/>
  <c r="O76" i="1"/>
  <c r="O78" i="1"/>
  <c r="L3" i="1"/>
  <c r="M3" i="1"/>
  <c r="O4" i="1"/>
  <c r="O5" i="1"/>
  <c r="O6" i="1"/>
  <c r="O7" i="1"/>
  <c r="O8" i="1"/>
  <c r="O9" i="1"/>
  <c r="O10" i="1"/>
  <c r="O11" i="1"/>
  <c r="O12" i="1"/>
  <c r="O13" i="1"/>
  <c r="O15" i="1"/>
  <c r="O17" i="1"/>
  <c r="O20" i="1"/>
  <c r="O21" i="1"/>
  <c r="O22" i="1"/>
  <c r="O23" i="1"/>
  <c r="O26" i="1"/>
  <c r="O27" i="1"/>
  <c r="O36" i="1"/>
  <c r="O37" i="1"/>
  <c r="O38" i="1"/>
  <c r="O39" i="1"/>
  <c r="O42" i="1"/>
  <c r="O43" i="1"/>
  <c r="O47" i="1"/>
  <c r="O49" i="1"/>
  <c r="O52" i="1"/>
  <c r="O53" i="1"/>
  <c r="O54" i="1"/>
  <c r="O55" i="1"/>
  <c r="O58" i="1"/>
  <c r="O59" i="1"/>
  <c r="O68" i="1"/>
  <c r="O69" i="1"/>
  <c r="O70" i="1"/>
  <c r="O71" i="1"/>
  <c r="O74" i="1"/>
  <c r="O75" i="1"/>
  <c r="O79" i="1"/>
  <c r="O80"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3" i="1"/>
  <c r="P24" i="3" l="1"/>
  <c r="N27" i="3"/>
  <c r="O38" i="3"/>
  <c r="P38" i="3" s="1"/>
  <c r="N57" i="3"/>
  <c r="N68" i="3"/>
  <c r="O72" i="3"/>
  <c r="O16" i="3"/>
  <c r="P16" i="3" s="1"/>
  <c r="P31" i="3"/>
  <c r="N9" i="3"/>
  <c r="N20" i="3"/>
  <c r="O24" i="3"/>
  <c r="N35" i="3"/>
  <c r="P76" i="3"/>
  <c r="O54" i="3"/>
  <c r="P54" i="3" s="1"/>
  <c r="P69" i="3"/>
  <c r="N73" i="3"/>
  <c r="P13" i="3"/>
  <c r="P28" i="3"/>
  <c r="P43" i="3"/>
  <c r="O62" i="3"/>
  <c r="P62" i="3" s="1"/>
  <c r="N81" i="3"/>
  <c r="O6" i="3"/>
  <c r="P6" i="3" s="1"/>
  <c r="P21" i="3"/>
  <c r="P66" i="3"/>
  <c r="O14" i="3"/>
  <c r="P14" i="3" s="1"/>
  <c r="P56" i="3"/>
  <c r="N59" i="3"/>
  <c r="N3" i="3"/>
  <c r="N33" i="3"/>
  <c r="N44" i="3"/>
  <c r="O48" i="3"/>
  <c r="P48" i="3" s="1"/>
  <c r="O78" i="3"/>
  <c r="P78" i="3" s="1"/>
  <c r="P7" i="3"/>
  <c r="P8" i="3"/>
  <c r="P67" i="3"/>
  <c r="O30" i="3"/>
  <c r="P30" i="3" s="1"/>
  <c r="P72" i="3"/>
  <c r="N75" i="3"/>
  <c r="P45" i="3"/>
  <c r="O64" i="3"/>
  <c r="P64" i="3" s="1"/>
  <c r="P79" i="3"/>
  <c r="O47" i="3"/>
  <c r="P47" i="3" s="1"/>
  <c r="O55" i="3"/>
  <c r="P55" i="3" s="1"/>
  <c r="O18" i="3"/>
  <c r="P18" i="3" s="1"/>
  <c r="O82" i="3"/>
  <c r="P82" i="3" s="1"/>
  <c r="N37" i="3"/>
  <c r="N15" i="3"/>
  <c r="O63" i="3"/>
  <c r="P63" i="3" s="1"/>
  <c r="O71" i="3"/>
  <c r="P71" i="3" s="1"/>
  <c r="N29" i="3"/>
  <c r="N45" i="3"/>
  <c r="N53" i="3"/>
  <c r="N61" i="3"/>
  <c r="N69" i="3"/>
  <c r="N77" i="3"/>
  <c r="N7" i="3"/>
  <c r="N79" i="3"/>
  <c r="O39" i="3"/>
  <c r="P39" i="3" s="1"/>
  <c r="N26" i="3"/>
  <c r="N66" i="3"/>
  <c r="O42" i="3"/>
  <c r="P42" i="3" s="1"/>
  <c r="O58" i="3"/>
  <c r="P58" i="3" s="1"/>
  <c r="O74" i="3"/>
  <c r="P74" i="3" s="1"/>
  <c r="N50" i="3"/>
  <c r="O34" i="3"/>
  <c r="P34" i="3" s="1"/>
  <c r="N31" i="3"/>
  <c r="O23" i="3"/>
  <c r="P23" i="3" s="1"/>
  <c r="N5" i="3"/>
  <c r="N13" i="3"/>
  <c r="N21" i="3"/>
  <c r="N10" i="3"/>
  <c r="O92" i="2"/>
  <c r="P92" i="2" s="1"/>
  <c r="O84" i="2"/>
  <c r="P84" i="2" s="1"/>
  <c r="O104" i="2"/>
  <c r="P104" i="2" s="1"/>
  <c r="O96" i="2"/>
  <c r="P96" i="2" s="1"/>
  <c r="O88" i="2"/>
  <c r="P88" i="2" s="1"/>
  <c r="O4" i="2"/>
  <c r="N13" i="2"/>
  <c r="N23" i="2"/>
  <c r="O28" i="2"/>
  <c r="O53" i="2"/>
  <c r="P53" i="2" s="1"/>
  <c r="P78" i="2"/>
  <c r="P58" i="2"/>
  <c r="P73" i="2"/>
  <c r="P29" i="2"/>
  <c r="N29" i="2"/>
  <c r="N37" i="2"/>
  <c r="N10" i="2"/>
  <c r="N15" i="2"/>
  <c r="P45" i="2"/>
  <c r="N55" i="2"/>
  <c r="P26" i="2"/>
  <c r="P23" i="2"/>
  <c r="O61" i="2"/>
  <c r="P61" i="2" s="1"/>
  <c r="N66" i="2"/>
  <c r="O71" i="2"/>
  <c r="P71" i="2" s="1"/>
  <c r="O20" i="2"/>
  <c r="P20" i="2" s="1"/>
  <c r="P3" i="2"/>
  <c r="P16" i="2"/>
  <c r="O24" i="2"/>
  <c r="P24" i="2" s="1"/>
  <c r="O42" i="2"/>
  <c r="P42" i="2" s="1"/>
  <c r="O60" i="2"/>
  <c r="P60" i="2"/>
  <c r="P64" i="2"/>
  <c r="P47" i="2"/>
  <c r="P69" i="2"/>
  <c r="P74" i="2"/>
  <c r="O79" i="2"/>
  <c r="P79" i="2" s="1"/>
  <c r="O12" i="2"/>
  <c r="P12" i="2" s="1"/>
  <c r="P34" i="2"/>
  <c r="N47" i="2"/>
  <c r="P8" i="2"/>
  <c r="P17" i="2"/>
  <c r="N21" i="2"/>
  <c r="O56" i="2"/>
  <c r="P56" i="2" s="1"/>
  <c r="P13" i="2"/>
  <c r="P39" i="2"/>
  <c r="P48" i="2"/>
  <c r="O80" i="2"/>
  <c r="P80" i="2" s="1"/>
  <c r="O18" i="2"/>
  <c r="P18" i="2" s="1"/>
  <c r="O44" i="2"/>
  <c r="P44" i="2" s="1"/>
  <c r="P31" i="2"/>
  <c r="P40" i="2"/>
  <c r="P49" i="2"/>
  <c r="P81" i="2"/>
  <c r="N45" i="2"/>
  <c r="P63" i="2"/>
  <c r="P72" i="2"/>
  <c r="P82" i="2"/>
  <c r="P15" i="2"/>
  <c r="O32" i="2"/>
  <c r="P32" i="2" s="1"/>
  <c r="N63" i="2"/>
  <c r="N82" i="2"/>
  <c r="N72" i="2"/>
  <c r="N58" i="2"/>
  <c r="N8" i="2"/>
  <c r="N26" i="2"/>
  <c r="P33" i="2"/>
  <c r="N40" i="2"/>
  <c r="N69" i="2"/>
  <c r="O76" i="2"/>
  <c r="P76" i="2" s="1"/>
  <c r="P65" i="2"/>
  <c r="P62" i="2"/>
  <c r="N16" i="2"/>
  <c r="N34" i="2"/>
  <c r="P41" i="2"/>
  <c r="N48" i="2"/>
  <c r="O52" i="2"/>
  <c r="P52" i="2" s="1"/>
  <c r="P59" i="2"/>
  <c r="N77" i="2"/>
  <c r="P70" i="2"/>
  <c r="P28" i="2"/>
  <c r="N31" i="2"/>
  <c r="P38" i="2"/>
  <c r="N74" i="2"/>
  <c r="P4" i="2"/>
  <c r="P36" i="2"/>
  <c r="N39" i="2"/>
  <c r="O7" i="2"/>
  <c r="P7" i="2" s="1"/>
  <c r="P57" i="2"/>
  <c r="N64" i="2"/>
  <c r="O50" i="2"/>
  <c r="P50" i="2" s="1"/>
  <c r="O68" i="2"/>
  <c r="P68" i="2" s="1"/>
  <c r="O35" i="2"/>
  <c r="P35" i="2" s="1"/>
  <c r="O51" i="2"/>
  <c r="P51" i="2" s="1"/>
  <c r="O67" i="2"/>
  <c r="P67" i="2" s="1"/>
  <c r="O75" i="2"/>
  <c r="P75" i="2" s="1"/>
  <c r="N62" i="2"/>
  <c r="N78" i="2"/>
  <c r="O6" i="2"/>
  <c r="P6" i="2" s="1"/>
  <c r="O14" i="2"/>
  <c r="P14" i="2" s="1"/>
  <c r="O22" i="2"/>
  <c r="P22" i="2" s="1"/>
  <c r="O30" i="2"/>
  <c r="P30" i="2" s="1"/>
  <c r="O46" i="2"/>
  <c r="P46" i="2" s="1"/>
  <c r="O54" i="2"/>
  <c r="P54" i="2" s="1"/>
  <c r="N17" i="2"/>
  <c r="N33" i="2"/>
  <c r="N41" i="2"/>
  <c r="N49" i="2"/>
  <c r="N57" i="2"/>
  <c r="N65" i="2"/>
  <c r="N73" i="2"/>
  <c r="N81" i="2"/>
  <c r="O9" i="2"/>
  <c r="P9" i="2" s="1"/>
  <c r="O25" i="2"/>
  <c r="P25" i="2" s="1"/>
  <c r="O43" i="2"/>
  <c r="P43" i="2" s="1"/>
  <c r="N38" i="2"/>
  <c r="N70" i="2"/>
  <c r="N3" i="2"/>
  <c r="N59" i="2"/>
  <c r="O11" i="2"/>
  <c r="P11" i="2" s="1"/>
  <c r="O19" i="2"/>
  <c r="P19" i="2" s="1"/>
  <c r="O27" i="2"/>
  <c r="P27" i="2" s="1"/>
</calcChain>
</file>

<file path=xl/sharedStrings.xml><?xml version="1.0" encoding="utf-8"?>
<sst xmlns="http://schemas.openxmlformats.org/spreadsheetml/2006/main" count="137" uniqueCount="38">
  <si>
    <t>Timestamp</t>
  </si>
  <si>
    <t>ServiceID</t>
  </si>
  <si>
    <t>Pseudonym</t>
  </si>
  <si>
    <t>Longitude</t>
  </si>
  <si>
    <t>Latitude</t>
  </si>
  <si>
    <t>Width</t>
  </si>
  <si>
    <t>Length</t>
  </si>
  <si>
    <t>Speed</t>
  </si>
  <si>
    <t>Heading</t>
  </si>
  <si>
    <t>Dist</t>
  </si>
  <si>
    <t>Chg_Spd</t>
  </si>
  <si>
    <t>Diff_TimeS</t>
  </si>
  <si>
    <t>accel</t>
  </si>
  <si>
    <t>Dist(Formula1)</t>
  </si>
  <si>
    <t>Diff_dist_Result</t>
  </si>
  <si>
    <t>Record Matched</t>
  </si>
  <si>
    <t>Actual Record</t>
  </si>
  <si>
    <t>Record found</t>
  </si>
  <si>
    <t>Remark</t>
  </si>
  <si>
    <t>Psudonym Changes Found</t>
  </si>
  <si>
    <t>Actual Pseudonym Changes</t>
  </si>
  <si>
    <t>Pseudonym Changes Matched</t>
  </si>
  <si>
    <t xml:space="preserve">The record didn’t stop even if the vehicle is out of the area already, instead tracked another car </t>
  </si>
  <si>
    <t>The record turneds out tracked another car which probably has a close distance with this vehicle, the two vehicle are probably in the same direction, so the track turns back to the original vehicle again</t>
  </si>
  <si>
    <t xml:space="preserve">The record turneds out tracked another car which probably has a close distance with this vehicle, and didn’t find the original vehicle even thought they are in the same direction. Sequence of info recevie, the info from another vehicle always come in before the other one, so can't track back to the </t>
  </si>
  <si>
    <t>PERFECT</t>
  </si>
  <si>
    <t>can_message.csv</t>
  </si>
  <si>
    <t>camRandTime.csv</t>
  </si>
  <si>
    <t>camRandDistance.csv</t>
  </si>
  <si>
    <t>camDistance.csv</t>
  </si>
  <si>
    <t>*dropped datta from index 724 onwards</t>
  </si>
  <si>
    <t>camNoChange.csv</t>
  </si>
  <si>
    <t>camPeriodical.csv</t>
  </si>
  <si>
    <t>Record Accuracy</t>
  </si>
  <si>
    <t>PseudonymChange Accuracy</t>
  </si>
  <si>
    <t>Accuracy of Attacker</t>
  </si>
  <si>
    <t>PseudonymChangesTrack Accuracy</t>
  </si>
  <si>
    <t>TrackRecord Accuracy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</si>
</sst>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Aptos Narrow"/>
      <family val="2"/>
      <scheme val="minor"/>
    </font>
    <font>
      <sz val="11"/>
      <color theme="1"/>
      <name val="Aptos Narrow"/>
      <family val="2"/>
      <scheme val="minor"/>
    </font>
    <font>
      <b/>
      <sz val="11"/>
      <color theme="1"/>
      <name val="Aptos Narrow"/>
      <family val="2"/>
      <scheme val="minor"/>
    </font>
    <font>
      <b/>
      <u/>
      <sz val="11"/>
      <color theme="1"/>
      <name val="Aptos Narrow"/>
      <family val="2"/>
      <scheme val="minor"/>
    </font>
  </fonts>
  <fills count="2">
    <fill>
      <patternFill patternType="none"/>
    </fill>
    <fill>
      <patternFill patternType="gray125"/>
    </fill>
  </fills>
  <borders count="3">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s>
  <cellStyleXfs count="2">
    <xf numFmtId="0" fontId="0" fillId="0" borderId="0"/>
    <xf numFmtId="9" fontId="1" fillId="0" borderId="0" applyFont="0" applyFill="0" applyBorder="0" applyAlignment="0" applyProtection="0"/>
  </cellStyleXfs>
  <cellXfs count="16">
    <xf numFmtId="0" fontId="0" fillId="0" borderId="0" xfId="0"/>
    <xf numFmtId="0" fontId="0" fillId="0" borderId="0" xfId="0" applyAlignment="1">
      <alignment horizontal="center"/>
    </xf>
    <xf numFmtId="0" fontId="0" fillId="0" borderId="0" xfId="0" applyAlignment="1">
      <alignment horizontal="left"/>
    </xf>
    <xf numFmtId="0" fontId="0" fillId="0" borderId="0" xfId="0" applyAlignment="1">
      <alignment horizontal="center" vertical="center"/>
    </xf>
    <xf numFmtId="0" fontId="0" fillId="0" borderId="0" xfId="0" applyAlignment="1">
      <alignment horizontal="center" vertical="center" wrapText="1"/>
    </xf>
    <xf numFmtId="0" fontId="0" fillId="0" borderId="0" xfId="0" applyAlignment="1">
      <alignment vertical="center"/>
    </xf>
    <xf numFmtId="0" fontId="0" fillId="0" borderId="0" xfId="0" applyAlignment="1">
      <alignment vertical="center" wrapText="1"/>
    </xf>
    <xf numFmtId="0" fontId="2" fillId="0" borderId="1" xfId="0" applyFont="1" applyBorder="1" applyAlignment="1">
      <alignment horizontal="left"/>
    </xf>
    <xf numFmtId="0" fontId="3" fillId="0" borderId="0" xfId="0" applyFont="1" applyBorder="1" applyAlignment="1">
      <alignment horizontal="left"/>
    </xf>
    <xf numFmtId="10" fontId="0" fillId="0" borderId="0" xfId="1" applyNumberFormat="1" applyFont="1" applyAlignment="1">
      <alignment vertical="center"/>
    </xf>
    <xf numFmtId="10" fontId="0" fillId="0" borderId="0" xfId="1" applyNumberFormat="1" applyFont="1" applyAlignment="1">
      <alignment horizontal="center" vertical="center"/>
    </xf>
    <xf numFmtId="0" fontId="3" fillId="0" borderId="0" xfId="0" applyFont="1" applyAlignment="1">
      <alignment horizontal="left" vertical="center"/>
    </xf>
    <xf numFmtId="0" fontId="2" fillId="0" borderId="0" xfId="0" applyFont="1"/>
    <xf numFmtId="0" fontId="2" fillId="0" borderId="2" xfId="0" applyFont="1" applyBorder="1" applyAlignment="1">
      <alignment horizontal="center" vertical="center"/>
    </xf>
    <xf numFmtId="0" fontId="2" fillId="0" borderId="2" xfId="0" applyFont="1" applyBorder="1" applyAlignment="1">
      <alignment horizontal="center"/>
    </xf>
    <xf numFmtId="10" fontId="0" fillId="0" borderId="2" xfId="1" applyNumberFormat="1" applyFont="1" applyBorder="1" applyAlignment="1">
      <alignment horizontal="center"/>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581980-24FD-40DE-ADCF-E6BE44F13EE6}">
  <dimension ref="A1:G23"/>
  <sheetViews>
    <sheetView workbookViewId="0">
      <selection activeCell="I24" sqref="I24"/>
    </sheetView>
  </sheetViews>
  <sheetFormatPr defaultRowHeight="14.4" x14ac:dyDescent="0.3"/>
  <cols>
    <col min="1" max="1" width="11.21875" customWidth="1"/>
    <col min="2" max="2" width="15.5546875" bestFit="1" customWidth="1"/>
    <col min="3" max="3" width="16.44140625" bestFit="1" customWidth="1"/>
    <col min="4" max="4" width="19.77734375" bestFit="1" customWidth="1"/>
    <col min="5" max="5" width="15.44140625" bestFit="1" customWidth="1"/>
    <col min="6" max="6" width="16.5546875" bestFit="1" customWidth="1"/>
    <col min="7" max="7" width="16.6640625" bestFit="1" customWidth="1"/>
  </cols>
  <sheetData>
    <row r="1" spans="1:7" x14ac:dyDescent="0.3">
      <c r="A1" t="s">
        <v>35</v>
      </c>
    </row>
    <row r="3" spans="1:7" x14ac:dyDescent="0.3">
      <c r="A3" s="11" t="s">
        <v>37</v>
      </c>
    </row>
    <row r="4" spans="1:7" x14ac:dyDescent="0.3">
      <c r="A4" s="13" t="s">
        <v>1</v>
      </c>
      <c r="B4" s="14" t="s">
        <v>26</v>
      </c>
      <c r="C4" s="14" t="s">
        <v>27</v>
      </c>
      <c r="D4" s="14" t="s">
        <v>28</v>
      </c>
      <c r="E4" s="14" t="s">
        <v>29</v>
      </c>
      <c r="F4" s="14" t="s">
        <v>31</v>
      </c>
      <c r="G4" s="14" t="s">
        <v>32</v>
      </c>
    </row>
    <row r="5" spans="1:7" x14ac:dyDescent="0.3">
      <c r="A5" s="13">
        <v>85</v>
      </c>
      <c r="B5" s="15">
        <v>0.88043478260869568</v>
      </c>
      <c r="C5" s="15">
        <v>1</v>
      </c>
      <c r="D5" s="15">
        <v>0.88043478260869568</v>
      </c>
      <c r="E5" s="15">
        <v>0.88043478260869568</v>
      </c>
      <c r="F5" s="15">
        <v>0.88043478260869568</v>
      </c>
      <c r="G5" s="15">
        <v>0.88043478260869568</v>
      </c>
    </row>
    <row r="6" spans="1:7" x14ac:dyDescent="0.3">
      <c r="A6" s="13">
        <v>155</v>
      </c>
      <c r="B6" s="15">
        <v>1</v>
      </c>
      <c r="C6" s="15">
        <v>1</v>
      </c>
      <c r="D6" s="15">
        <v>1</v>
      </c>
      <c r="E6" s="15">
        <v>1</v>
      </c>
      <c r="F6" s="15">
        <v>1</v>
      </c>
      <c r="G6" s="15">
        <v>1</v>
      </c>
    </row>
    <row r="7" spans="1:7" x14ac:dyDescent="0.3">
      <c r="A7" s="13">
        <v>225</v>
      </c>
      <c r="B7" s="15">
        <v>4.5454545454545456E-2</v>
      </c>
      <c r="C7" s="15">
        <v>4.5454545454545456E-2</v>
      </c>
      <c r="D7" s="15">
        <v>4.5454545454545456E-2</v>
      </c>
      <c r="E7" s="15">
        <v>4.5454545454545456E-2</v>
      </c>
      <c r="F7" s="15">
        <v>4.5454545454545456E-2</v>
      </c>
      <c r="G7" s="15">
        <v>4.5454545454545456E-2</v>
      </c>
    </row>
    <row r="8" spans="1:7" x14ac:dyDescent="0.3">
      <c r="A8" s="13">
        <v>295</v>
      </c>
      <c r="B8" s="15">
        <v>1</v>
      </c>
      <c r="C8" s="15">
        <v>1</v>
      </c>
      <c r="D8" s="15">
        <v>1</v>
      </c>
      <c r="E8" s="15">
        <v>1</v>
      </c>
      <c r="F8" s="15">
        <v>1</v>
      </c>
      <c r="G8" s="15">
        <v>1</v>
      </c>
    </row>
    <row r="9" spans="1:7" x14ac:dyDescent="0.3">
      <c r="A9" s="13">
        <v>365</v>
      </c>
      <c r="B9" s="15">
        <v>1</v>
      </c>
      <c r="C9" s="15">
        <v>1</v>
      </c>
      <c r="D9" s="15">
        <v>1</v>
      </c>
      <c r="E9" s="15">
        <v>1</v>
      </c>
      <c r="F9" s="15">
        <v>1</v>
      </c>
      <c r="G9" s="15">
        <v>1</v>
      </c>
    </row>
    <row r="10" spans="1:7" x14ac:dyDescent="0.3">
      <c r="A10" s="13">
        <v>435</v>
      </c>
      <c r="B10" s="15">
        <v>1</v>
      </c>
      <c r="C10" s="15">
        <v>1</v>
      </c>
      <c r="D10" s="15">
        <v>1</v>
      </c>
      <c r="E10" s="15">
        <v>1</v>
      </c>
      <c r="F10" s="15">
        <v>1</v>
      </c>
      <c r="G10" s="15">
        <v>1</v>
      </c>
    </row>
    <row r="11" spans="1:7" x14ac:dyDescent="0.3">
      <c r="A11" s="13">
        <v>505</v>
      </c>
      <c r="B11" s="15">
        <v>0.91249999999999998</v>
      </c>
      <c r="C11" s="15">
        <v>0.91249999999999998</v>
      </c>
      <c r="D11" s="15">
        <v>0.91249999999999998</v>
      </c>
      <c r="E11" s="15">
        <v>0.91249999999999998</v>
      </c>
      <c r="F11" s="15">
        <v>0.91249999999999998</v>
      </c>
      <c r="G11" s="15">
        <v>0.91249999999999998</v>
      </c>
    </row>
    <row r="12" spans="1:7" x14ac:dyDescent="0.3">
      <c r="A12" s="13">
        <v>575</v>
      </c>
      <c r="B12" s="15">
        <v>0.189873417721519</v>
      </c>
      <c r="C12" s="15">
        <v>0.189873417721519</v>
      </c>
      <c r="D12" s="15">
        <v>0.189873417721519</v>
      </c>
      <c r="E12" s="15">
        <v>0.189873417721519</v>
      </c>
      <c r="F12" s="15">
        <v>0.189873417721519</v>
      </c>
      <c r="G12" s="15">
        <v>0.189873417721519</v>
      </c>
    </row>
    <row r="13" spans="1:7" x14ac:dyDescent="0.3">
      <c r="A13" s="12"/>
      <c r="B13" s="1"/>
      <c r="C13" s="1"/>
      <c r="D13" s="1"/>
      <c r="E13" s="1"/>
      <c r="F13" s="1"/>
      <c r="G13" s="1"/>
    </row>
    <row r="14" spans="1:7" x14ac:dyDescent="0.3">
      <c r="A14" s="11" t="s">
        <v>36</v>
      </c>
      <c r="B14" s="1"/>
      <c r="C14" s="1"/>
      <c r="D14" s="1"/>
      <c r="E14" s="1"/>
      <c r="F14" s="1"/>
      <c r="G14" s="1"/>
    </row>
    <row r="15" spans="1:7" x14ac:dyDescent="0.3">
      <c r="A15" s="13" t="s">
        <v>1</v>
      </c>
      <c r="B15" s="14" t="s">
        <v>26</v>
      </c>
      <c r="C15" s="14" t="s">
        <v>27</v>
      </c>
      <c r="D15" s="14" t="s">
        <v>28</v>
      </c>
      <c r="E15" s="14" t="s">
        <v>29</v>
      </c>
      <c r="F15" s="14" t="s">
        <v>31</v>
      </c>
      <c r="G15" s="14" t="s">
        <v>32</v>
      </c>
    </row>
    <row r="16" spans="1:7" x14ac:dyDescent="0.3">
      <c r="A16" s="13">
        <v>85</v>
      </c>
      <c r="B16" s="15">
        <v>0.8666666666666667</v>
      </c>
      <c r="C16" s="15">
        <v>1</v>
      </c>
      <c r="D16" s="15">
        <v>0.8571428571428571</v>
      </c>
      <c r="E16" s="15">
        <v>0.8571428571428571</v>
      </c>
      <c r="F16" s="15">
        <v>0</v>
      </c>
      <c r="G16" s="15">
        <v>0.8666666666666667</v>
      </c>
    </row>
    <row r="17" spans="1:7" x14ac:dyDescent="0.3">
      <c r="A17" s="13">
        <v>155</v>
      </c>
      <c r="B17" s="15">
        <v>1</v>
      </c>
      <c r="C17" s="15">
        <v>1</v>
      </c>
      <c r="D17" s="15">
        <v>1</v>
      </c>
      <c r="E17" s="15">
        <v>1</v>
      </c>
      <c r="F17" s="15"/>
      <c r="G17" s="15">
        <v>1</v>
      </c>
    </row>
    <row r="18" spans="1:7" x14ac:dyDescent="0.3">
      <c r="A18" s="13">
        <v>225</v>
      </c>
      <c r="B18" s="15">
        <v>0</v>
      </c>
      <c r="C18" s="15">
        <v>0</v>
      </c>
      <c r="D18" s="15">
        <v>0</v>
      </c>
      <c r="E18" s="15">
        <v>0</v>
      </c>
      <c r="F18" s="15">
        <v>0</v>
      </c>
      <c r="G18" s="15">
        <v>0</v>
      </c>
    </row>
    <row r="19" spans="1:7" x14ac:dyDescent="0.3">
      <c r="A19" s="13">
        <v>295</v>
      </c>
      <c r="B19" s="15">
        <v>1</v>
      </c>
      <c r="C19" s="15">
        <v>1</v>
      </c>
      <c r="D19" s="15">
        <v>1</v>
      </c>
      <c r="E19" s="15">
        <v>1</v>
      </c>
      <c r="F19" s="15"/>
      <c r="G19" s="15">
        <v>1</v>
      </c>
    </row>
    <row r="20" spans="1:7" x14ac:dyDescent="0.3">
      <c r="A20" s="13">
        <v>365</v>
      </c>
      <c r="B20" s="15">
        <v>1</v>
      </c>
      <c r="C20" s="15">
        <v>1</v>
      </c>
      <c r="D20" s="15">
        <v>1</v>
      </c>
      <c r="E20" s="15">
        <v>1</v>
      </c>
      <c r="F20" s="15"/>
      <c r="G20" s="15">
        <v>1</v>
      </c>
    </row>
    <row r="21" spans="1:7" x14ac:dyDescent="0.3">
      <c r="A21" s="13">
        <v>435</v>
      </c>
      <c r="B21" s="15">
        <v>1</v>
      </c>
      <c r="C21" s="15">
        <v>1</v>
      </c>
      <c r="D21" s="15">
        <v>1</v>
      </c>
      <c r="E21" s="15">
        <v>1</v>
      </c>
      <c r="F21" s="15"/>
      <c r="G21" s="15">
        <v>1</v>
      </c>
    </row>
    <row r="22" spans="1:7" x14ac:dyDescent="0.3">
      <c r="A22" s="13">
        <v>505</v>
      </c>
      <c r="B22" s="15">
        <v>0.8666666666666667</v>
      </c>
      <c r="C22" s="15">
        <v>0.6</v>
      </c>
      <c r="D22" s="15">
        <v>0.66666666666666663</v>
      </c>
      <c r="E22" s="15">
        <v>0.8</v>
      </c>
      <c r="F22" s="15">
        <v>0</v>
      </c>
      <c r="G22" s="15">
        <v>0.8666666666666667</v>
      </c>
    </row>
    <row r="23" spans="1:7" x14ac:dyDescent="0.3">
      <c r="A23" s="13">
        <v>575</v>
      </c>
      <c r="B23" s="15">
        <v>0.14285714285714285</v>
      </c>
      <c r="C23" s="15">
        <v>0.2</v>
      </c>
      <c r="D23" s="15">
        <v>0.16666666666666666</v>
      </c>
      <c r="E23" s="15">
        <v>0.1111111111111111</v>
      </c>
      <c r="F23" s="15">
        <v>0</v>
      </c>
      <c r="G23" s="15">
        <v>0.14285714285714285</v>
      </c>
    </row>
  </sheetData>
  <conditionalFormatting sqref="B5:G12">
    <cfRule type="colorScale" priority="2">
      <colorScale>
        <cfvo type="min"/>
        <cfvo type="max"/>
        <color rgb="FFFCFCFF"/>
        <color rgb="FFF8696B"/>
      </colorScale>
    </cfRule>
  </conditionalFormatting>
  <conditionalFormatting sqref="B16:G23">
    <cfRule type="colorScale" priority="1">
      <colorScale>
        <cfvo type="min"/>
        <cfvo type="max"/>
        <color rgb="FFFCFCFF"/>
        <color rgb="FFF8696B"/>
      </colorScale>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008A3A-EECA-4780-BBEB-6D6743FAD3FF}">
  <dimension ref="A1:P83"/>
  <sheetViews>
    <sheetView workbookViewId="0">
      <selection activeCell="M12" sqref="M12"/>
    </sheetView>
  </sheetViews>
  <sheetFormatPr defaultRowHeight="14.4" x14ac:dyDescent="0.3"/>
  <cols>
    <col min="4" max="4" width="12.109375" customWidth="1"/>
    <col min="7" max="8" width="0" hidden="1" customWidth="1"/>
    <col min="10" max="10" width="0" hidden="1" customWidth="1"/>
    <col min="11" max="11" width="7.44140625" customWidth="1"/>
    <col min="14" max="14" width="4.88671875" customWidth="1"/>
  </cols>
  <sheetData>
    <row r="1" spans="1:16" x14ac:dyDescent="0.3">
      <c r="B1" t="s">
        <v>0</v>
      </c>
      <c r="C1" t="s">
        <v>1</v>
      </c>
      <c r="D1" t="s">
        <v>2</v>
      </c>
      <c r="E1" t="s">
        <v>3</v>
      </c>
      <c r="F1" t="s">
        <v>4</v>
      </c>
      <c r="G1" t="s">
        <v>5</v>
      </c>
      <c r="H1" t="s">
        <v>6</v>
      </c>
      <c r="I1" t="s">
        <v>7</v>
      </c>
      <c r="J1" t="s">
        <v>8</v>
      </c>
      <c r="K1" t="s">
        <v>9</v>
      </c>
      <c r="L1" t="s">
        <v>10</v>
      </c>
      <c r="M1" t="s">
        <v>11</v>
      </c>
      <c r="N1" t="s">
        <v>12</v>
      </c>
      <c r="O1" t="s">
        <v>13</v>
      </c>
      <c r="P1" t="s">
        <v>14</v>
      </c>
    </row>
    <row r="2" spans="1:16" x14ac:dyDescent="0.3">
      <c r="A2">
        <v>134</v>
      </c>
      <c r="B2">
        <v>12200</v>
      </c>
      <c r="C2">
        <v>575</v>
      </c>
      <c r="D2">
        <v>506</v>
      </c>
      <c r="E2">
        <v>17960</v>
      </c>
      <c r="F2">
        <v>5890</v>
      </c>
      <c r="G2">
        <v>62</v>
      </c>
      <c r="H2">
        <v>1023</v>
      </c>
      <c r="I2">
        <v>1300</v>
      </c>
      <c r="J2">
        <v>2700</v>
      </c>
    </row>
    <row r="3" spans="1:16" x14ac:dyDescent="0.3">
      <c r="A3">
        <v>139</v>
      </c>
      <c r="B3">
        <v>12400</v>
      </c>
      <c r="C3">
        <v>575</v>
      </c>
      <c r="D3">
        <v>506</v>
      </c>
      <c r="E3">
        <v>17740</v>
      </c>
      <c r="F3">
        <v>5890</v>
      </c>
      <c r="G3">
        <v>62</v>
      </c>
      <c r="H3">
        <v>1023</v>
      </c>
      <c r="I3">
        <v>1210</v>
      </c>
      <c r="J3">
        <v>2700</v>
      </c>
      <c r="K3">
        <f>SQRT((F3-F2)^2 +(E3-E2)^2)</f>
        <v>220</v>
      </c>
      <c r="L3">
        <f>I3-I2</f>
        <v>-90</v>
      </c>
      <c r="M3">
        <f>(B3-B2)/1000</f>
        <v>0.2</v>
      </c>
      <c r="N3">
        <f>(I3-I2)/M3</f>
        <v>-450</v>
      </c>
      <c r="O3">
        <f>(I2+I3)*M3/2</f>
        <v>251</v>
      </c>
      <c r="P3">
        <f>O3-K3</f>
        <v>31</v>
      </c>
    </row>
    <row r="4" spans="1:16" x14ac:dyDescent="0.3">
      <c r="A4">
        <v>144</v>
      </c>
      <c r="B4">
        <v>12600</v>
      </c>
      <c r="C4">
        <v>575</v>
      </c>
      <c r="D4">
        <v>506</v>
      </c>
      <c r="E4">
        <v>17520</v>
      </c>
      <c r="F4">
        <v>5890</v>
      </c>
      <c r="G4">
        <v>62</v>
      </c>
      <c r="H4">
        <v>1023</v>
      </c>
      <c r="I4">
        <v>1208</v>
      </c>
      <c r="J4">
        <v>2700</v>
      </c>
      <c r="K4">
        <f t="shared" ref="K4:K67" si="0">SQRT((F4-F3)^2 +(E4-E3)^2)</f>
        <v>220</v>
      </c>
      <c r="L4">
        <f t="shared" ref="L4:L67" si="1">I4-I3</f>
        <v>-2</v>
      </c>
      <c r="M4">
        <f t="shared" ref="M4:M67" si="2">(B4-B3)/1000</f>
        <v>0.2</v>
      </c>
      <c r="N4">
        <f t="shared" ref="N4:N67" si="3">(I4-I3)/M4</f>
        <v>-10</v>
      </c>
      <c r="O4">
        <f>(I3+I4)*M4/2</f>
        <v>241.8</v>
      </c>
      <c r="P4">
        <f t="shared" ref="P4:P67" si="4">O4-K4</f>
        <v>21.800000000000011</v>
      </c>
    </row>
    <row r="5" spans="1:16" x14ac:dyDescent="0.3">
      <c r="A5">
        <v>146</v>
      </c>
      <c r="B5">
        <v>12800</v>
      </c>
      <c r="C5">
        <v>575</v>
      </c>
      <c r="D5">
        <v>506</v>
      </c>
      <c r="E5">
        <v>17300</v>
      </c>
      <c r="F5">
        <v>5890</v>
      </c>
      <c r="G5">
        <v>62</v>
      </c>
      <c r="H5">
        <v>1023</v>
      </c>
      <c r="I5">
        <v>1207</v>
      </c>
      <c r="J5">
        <v>2700</v>
      </c>
      <c r="K5">
        <f t="shared" si="0"/>
        <v>220</v>
      </c>
      <c r="L5">
        <f t="shared" si="1"/>
        <v>-1</v>
      </c>
      <c r="M5">
        <f t="shared" si="2"/>
        <v>0.2</v>
      </c>
      <c r="N5">
        <f t="shared" si="3"/>
        <v>-5</v>
      </c>
      <c r="O5">
        <f>(I4+I5)*M5/2</f>
        <v>241.5</v>
      </c>
      <c r="P5">
        <f t="shared" si="4"/>
        <v>21.5</v>
      </c>
    </row>
    <row r="6" spans="1:16" x14ac:dyDescent="0.3">
      <c r="A6">
        <v>152</v>
      </c>
      <c r="B6">
        <v>13000</v>
      </c>
      <c r="C6">
        <v>575</v>
      </c>
      <c r="D6">
        <v>506</v>
      </c>
      <c r="E6">
        <v>17080</v>
      </c>
      <c r="F6">
        <v>5890</v>
      </c>
      <c r="G6">
        <v>62</v>
      </c>
      <c r="H6">
        <v>1023</v>
      </c>
      <c r="I6">
        <v>1222</v>
      </c>
      <c r="J6">
        <v>2700</v>
      </c>
      <c r="K6">
        <f t="shared" si="0"/>
        <v>220</v>
      </c>
      <c r="L6">
        <f t="shared" si="1"/>
        <v>15</v>
      </c>
      <c r="M6">
        <f t="shared" si="2"/>
        <v>0.2</v>
      </c>
      <c r="N6">
        <f t="shared" si="3"/>
        <v>75</v>
      </c>
      <c r="O6">
        <f>(I5+I6)*M6/2</f>
        <v>242.9</v>
      </c>
      <c r="P6">
        <f t="shared" si="4"/>
        <v>22.900000000000006</v>
      </c>
    </row>
    <row r="7" spans="1:16" x14ac:dyDescent="0.3">
      <c r="A7">
        <v>158</v>
      </c>
      <c r="B7">
        <v>13400</v>
      </c>
      <c r="C7">
        <v>575</v>
      </c>
      <c r="D7">
        <v>982906996</v>
      </c>
      <c r="E7">
        <v>16650</v>
      </c>
      <c r="F7">
        <v>5890</v>
      </c>
      <c r="G7">
        <v>62</v>
      </c>
      <c r="H7">
        <v>1023</v>
      </c>
      <c r="I7">
        <v>1219</v>
      </c>
      <c r="J7">
        <v>2700</v>
      </c>
      <c r="K7">
        <f t="shared" si="0"/>
        <v>430</v>
      </c>
      <c r="L7">
        <f t="shared" si="1"/>
        <v>-3</v>
      </c>
      <c r="M7">
        <f t="shared" si="2"/>
        <v>0.4</v>
      </c>
      <c r="N7">
        <f t="shared" si="3"/>
        <v>-7.5</v>
      </c>
      <c r="O7">
        <f>(I6+I7)*M7/2</f>
        <v>488.20000000000005</v>
      </c>
      <c r="P7">
        <f t="shared" si="4"/>
        <v>58.200000000000045</v>
      </c>
    </row>
    <row r="8" spans="1:16" x14ac:dyDescent="0.3">
      <c r="A8">
        <v>164</v>
      </c>
      <c r="B8">
        <v>13800</v>
      </c>
      <c r="C8">
        <v>575</v>
      </c>
      <c r="D8">
        <v>982906996</v>
      </c>
      <c r="E8">
        <v>16210</v>
      </c>
      <c r="F8">
        <v>5890</v>
      </c>
      <c r="G8">
        <v>62</v>
      </c>
      <c r="H8">
        <v>1023</v>
      </c>
      <c r="I8">
        <v>1217</v>
      </c>
      <c r="J8">
        <v>2700</v>
      </c>
      <c r="K8">
        <f t="shared" si="0"/>
        <v>440</v>
      </c>
      <c r="L8">
        <f t="shared" si="1"/>
        <v>-2</v>
      </c>
      <c r="M8">
        <f t="shared" si="2"/>
        <v>0.4</v>
      </c>
      <c r="N8">
        <f t="shared" si="3"/>
        <v>-5</v>
      </c>
      <c r="O8">
        <f>(I7+I8)*M8/2</f>
        <v>487.20000000000005</v>
      </c>
      <c r="P8">
        <f t="shared" si="4"/>
        <v>47.200000000000045</v>
      </c>
    </row>
    <row r="9" spans="1:16" x14ac:dyDescent="0.3">
      <c r="A9">
        <v>171</v>
      </c>
      <c r="B9">
        <v>14200</v>
      </c>
      <c r="C9">
        <v>575</v>
      </c>
      <c r="D9">
        <v>805750846</v>
      </c>
      <c r="E9">
        <v>15770</v>
      </c>
      <c r="F9">
        <v>5890</v>
      </c>
      <c r="G9">
        <v>62</v>
      </c>
      <c r="H9">
        <v>1023</v>
      </c>
      <c r="I9">
        <v>1215</v>
      </c>
      <c r="J9">
        <v>2700</v>
      </c>
      <c r="K9">
        <f t="shared" si="0"/>
        <v>440</v>
      </c>
      <c r="L9">
        <f t="shared" si="1"/>
        <v>-2</v>
      </c>
      <c r="M9">
        <f t="shared" si="2"/>
        <v>0.4</v>
      </c>
      <c r="N9">
        <f t="shared" si="3"/>
        <v>-5</v>
      </c>
      <c r="O9">
        <f>(I8+I9)*M9/2</f>
        <v>486.40000000000003</v>
      </c>
      <c r="P9">
        <f t="shared" si="4"/>
        <v>46.400000000000034</v>
      </c>
    </row>
    <row r="10" spans="1:16" x14ac:dyDescent="0.3">
      <c r="A10">
        <v>178</v>
      </c>
      <c r="B10">
        <v>14600</v>
      </c>
      <c r="C10">
        <v>575</v>
      </c>
      <c r="D10">
        <v>805750846</v>
      </c>
      <c r="E10">
        <v>15330</v>
      </c>
      <c r="F10">
        <v>5890</v>
      </c>
      <c r="G10">
        <v>62</v>
      </c>
      <c r="H10">
        <v>1023</v>
      </c>
      <c r="I10">
        <v>1220</v>
      </c>
      <c r="J10">
        <v>2700</v>
      </c>
      <c r="K10">
        <f t="shared" si="0"/>
        <v>440</v>
      </c>
      <c r="L10">
        <f t="shared" si="1"/>
        <v>5</v>
      </c>
      <c r="M10">
        <f t="shared" si="2"/>
        <v>0.4</v>
      </c>
      <c r="N10">
        <f t="shared" si="3"/>
        <v>12.5</v>
      </c>
      <c r="O10">
        <f>(I9+I10)*M10/2</f>
        <v>487</v>
      </c>
      <c r="P10">
        <f t="shared" si="4"/>
        <v>47</v>
      </c>
    </row>
    <row r="11" spans="1:16" x14ac:dyDescent="0.3">
      <c r="A11">
        <v>185</v>
      </c>
      <c r="B11">
        <v>15000</v>
      </c>
      <c r="C11">
        <v>575</v>
      </c>
      <c r="D11">
        <v>805750846</v>
      </c>
      <c r="E11">
        <v>14900</v>
      </c>
      <c r="F11">
        <v>5890</v>
      </c>
      <c r="G11">
        <v>62</v>
      </c>
      <c r="H11">
        <v>1023</v>
      </c>
      <c r="I11">
        <v>1216</v>
      </c>
      <c r="J11">
        <v>2700</v>
      </c>
      <c r="K11">
        <f t="shared" si="0"/>
        <v>430</v>
      </c>
      <c r="L11">
        <f t="shared" si="1"/>
        <v>-4</v>
      </c>
      <c r="M11">
        <f t="shared" si="2"/>
        <v>0.4</v>
      </c>
      <c r="N11">
        <f t="shared" si="3"/>
        <v>-10</v>
      </c>
      <c r="O11">
        <f>(I10+I11)*M11/2</f>
        <v>487.20000000000005</v>
      </c>
      <c r="P11">
        <f t="shared" si="4"/>
        <v>57.200000000000045</v>
      </c>
    </row>
    <row r="12" spans="1:16" x14ac:dyDescent="0.3">
      <c r="A12">
        <v>191</v>
      </c>
      <c r="B12">
        <v>15400</v>
      </c>
      <c r="C12">
        <v>575</v>
      </c>
      <c r="D12">
        <v>1998898814</v>
      </c>
      <c r="E12">
        <v>14460</v>
      </c>
      <c r="F12">
        <v>5890</v>
      </c>
      <c r="G12">
        <v>62</v>
      </c>
      <c r="H12">
        <v>1023</v>
      </c>
      <c r="I12">
        <v>1214</v>
      </c>
      <c r="J12">
        <v>2700</v>
      </c>
      <c r="K12">
        <f t="shared" si="0"/>
        <v>440</v>
      </c>
      <c r="L12">
        <f t="shared" si="1"/>
        <v>-2</v>
      </c>
      <c r="M12">
        <f t="shared" si="2"/>
        <v>0.4</v>
      </c>
      <c r="N12">
        <f t="shared" si="3"/>
        <v>-5</v>
      </c>
      <c r="O12">
        <f>(I11+I12)*M12/2</f>
        <v>486</v>
      </c>
      <c r="P12">
        <f t="shared" si="4"/>
        <v>46</v>
      </c>
    </row>
    <row r="13" spans="1:16" x14ac:dyDescent="0.3">
      <c r="A13">
        <v>197</v>
      </c>
      <c r="B13">
        <v>15800</v>
      </c>
      <c r="C13">
        <v>575</v>
      </c>
      <c r="D13">
        <v>1998898814</v>
      </c>
      <c r="E13">
        <v>14030</v>
      </c>
      <c r="F13">
        <v>5890</v>
      </c>
      <c r="G13">
        <v>62</v>
      </c>
      <c r="H13">
        <v>1023</v>
      </c>
      <c r="I13">
        <v>1206</v>
      </c>
      <c r="J13">
        <v>2700</v>
      </c>
      <c r="K13">
        <f t="shared" si="0"/>
        <v>430</v>
      </c>
      <c r="L13">
        <f t="shared" si="1"/>
        <v>-8</v>
      </c>
      <c r="M13">
        <f t="shared" si="2"/>
        <v>0.4</v>
      </c>
      <c r="N13">
        <f t="shared" si="3"/>
        <v>-20</v>
      </c>
      <c r="O13">
        <f>(I12+I13)*M13/2</f>
        <v>484</v>
      </c>
      <c r="P13">
        <f t="shared" si="4"/>
        <v>54</v>
      </c>
    </row>
    <row r="14" spans="1:16" x14ac:dyDescent="0.3">
      <c r="A14">
        <v>204</v>
      </c>
      <c r="B14">
        <v>16200</v>
      </c>
      <c r="C14">
        <v>575</v>
      </c>
      <c r="D14">
        <v>945117276</v>
      </c>
      <c r="E14">
        <v>13590</v>
      </c>
      <c r="F14">
        <v>5890</v>
      </c>
      <c r="G14">
        <v>62</v>
      </c>
      <c r="H14">
        <v>1023</v>
      </c>
      <c r="I14">
        <v>1211</v>
      </c>
      <c r="J14">
        <v>2700</v>
      </c>
      <c r="K14">
        <f t="shared" si="0"/>
        <v>440</v>
      </c>
      <c r="L14">
        <f t="shared" si="1"/>
        <v>5</v>
      </c>
      <c r="M14">
        <f t="shared" si="2"/>
        <v>0.4</v>
      </c>
      <c r="N14">
        <f t="shared" si="3"/>
        <v>12.5</v>
      </c>
      <c r="O14">
        <f>(I13+I14)*M14/2</f>
        <v>483.40000000000003</v>
      </c>
      <c r="P14">
        <f t="shared" si="4"/>
        <v>43.400000000000034</v>
      </c>
    </row>
    <row r="15" spans="1:16" x14ac:dyDescent="0.3">
      <c r="A15">
        <v>211</v>
      </c>
      <c r="B15">
        <v>16600</v>
      </c>
      <c r="C15">
        <v>575</v>
      </c>
      <c r="D15">
        <v>945117276</v>
      </c>
      <c r="E15">
        <v>13160</v>
      </c>
      <c r="F15">
        <v>5890</v>
      </c>
      <c r="G15">
        <v>62</v>
      </c>
      <c r="H15">
        <v>1023</v>
      </c>
      <c r="I15">
        <v>1214</v>
      </c>
      <c r="J15">
        <v>2700</v>
      </c>
      <c r="K15">
        <f t="shared" si="0"/>
        <v>430</v>
      </c>
      <c r="L15">
        <f t="shared" si="1"/>
        <v>3</v>
      </c>
      <c r="M15">
        <f t="shared" si="2"/>
        <v>0.4</v>
      </c>
      <c r="N15">
        <f t="shared" si="3"/>
        <v>7.5</v>
      </c>
      <c r="O15">
        <f>(I14+I15)*M15/2</f>
        <v>485</v>
      </c>
      <c r="P15">
        <f t="shared" si="4"/>
        <v>55</v>
      </c>
    </row>
    <row r="16" spans="1:16" x14ac:dyDescent="0.3">
      <c r="A16">
        <v>218</v>
      </c>
      <c r="B16">
        <v>17000</v>
      </c>
      <c r="C16">
        <v>575</v>
      </c>
      <c r="D16">
        <v>945117276</v>
      </c>
      <c r="E16">
        <v>12720</v>
      </c>
      <c r="F16">
        <v>5890</v>
      </c>
      <c r="G16">
        <v>62</v>
      </c>
      <c r="H16">
        <v>1023</v>
      </c>
      <c r="I16">
        <v>1222</v>
      </c>
      <c r="J16">
        <v>2700</v>
      </c>
      <c r="K16">
        <f t="shared" si="0"/>
        <v>440</v>
      </c>
      <c r="L16">
        <f t="shared" si="1"/>
        <v>8</v>
      </c>
      <c r="M16">
        <f t="shared" si="2"/>
        <v>0.4</v>
      </c>
      <c r="N16">
        <f t="shared" si="3"/>
        <v>20</v>
      </c>
      <c r="O16">
        <f>(I15+I16)*M16/2</f>
        <v>487.20000000000005</v>
      </c>
      <c r="P16">
        <f t="shared" si="4"/>
        <v>47.200000000000045</v>
      </c>
    </row>
    <row r="17" spans="1:16" x14ac:dyDescent="0.3">
      <c r="A17">
        <v>224</v>
      </c>
      <c r="B17">
        <v>17400</v>
      </c>
      <c r="C17">
        <v>575</v>
      </c>
      <c r="D17">
        <v>2053999932</v>
      </c>
      <c r="E17">
        <v>12280</v>
      </c>
      <c r="F17">
        <v>5890</v>
      </c>
      <c r="G17">
        <v>62</v>
      </c>
      <c r="H17">
        <v>1023</v>
      </c>
      <c r="I17">
        <v>1219</v>
      </c>
      <c r="J17">
        <v>2700</v>
      </c>
      <c r="K17">
        <f t="shared" si="0"/>
        <v>440</v>
      </c>
      <c r="L17">
        <f t="shared" si="1"/>
        <v>-3</v>
      </c>
      <c r="M17">
        <f t="shared" si="2"/>
        <v>0.4</v>
      </c>
      <c r="N17">
        <f t="shared" si="3"/>
        <v>-7.5</v>
      </c>
      <c r="O17">
        <f>(I16+I17)*M17/2</f>
        <v>488.20000000000005</v>
      </c>
      <c r="P17">
        <f t="shared" si="4"/>
        <v>48.200000000000045</v>
      </c>
    </row>
    <row r="18" spans="1:16" x14ac:dyDescent="0.3">
      <c r="A18">
        <v>230</v>
      </c>
      <c r="B18">
        <v>17800</v>
      </c>
      <c r="C18">
        <v>575</v>
      </c>
      <c r="D18">
        <v>2053999932</v>
      </c>
      <c r="E18">
        <v>11840</v>
      </c>
      <c r="F18">
        <v>5890</v>
      </c>
      <c r="G18">
        <v>62</v>
      </c>
      <c r="H18">
        <v>1023</v>
      </c>
      <c r="I18">
        <v>1218</v>
      </c>
      <c r="J18">
        <v>2700</v>
      </c>
      <c r="K18">
        <f t="shared" si="0"/>
        <v>440</v>
      </c>
      <c r="L18">
        <f t="shared" si="1"/>
        <v>-1</v>
      </c>
      <c r="M18">
        <f t="shared" si="2"/>
        <v>0.4</v>
      </c>
      <c r="N18">
        <f t="shared" si="3"/>
        <v>-2.5</v>
      </c>
      <c r="O18">
        <f>(I17+I18)*M18/2</f>
        <v>487.40000000000003</v>
      </c>
      <c r="P18">
        <f t="shared" si="4"/>
        <v>47.400000000000034</v>
      </c>
    </row>
    <row r="19" spans="1:16" x14ac:dyDescent="0.3">
      <c r="A19">
        <v>237</v>
      </c>
      <c r="B19">
        <v>18200</v>
      </c>
      <c r="C19">
        <v>575</v>
      </c>
      <c r="D19">
        <v>1469348094</v>
      </c>
      <c r="E19">
        <v>11400</v>
      </c>
      <c r="F19">
        <v>5890</v>
      </c>
      <c r="G19">
        <v>62</v>
      </c>
      <c r="H19">
        <v>1023</v>
      </c>
      <c r="I19">
        <v>1229</v>
      </c>
      <c r="J19">
        <v>2700</v>
      </c>
      <c r="K19">
        <f t="shared" si="0"/>
        <v>440</v>
      </c>
      <c r="L19">
        <f t="shared" si="1"/>
        <v>11</v>
      </c>
      <c r="M19">
        <f t="shared" si="2"/>
        <v>0.4</v>
      </c>
      <c r="N19">
        <f t="shared" si="3"/>
        <v>27.5</v>
      </c>
      <c r="O19">
        <f>(I18+I19)*M19/2</f>
        <v>489.40000000000003</v>
      </c>
      <c r="P19">
        <f t="shared" si="4"/>
        <v>49.400000000000034</v>
      </c>
    </row>
    <row r="20" spans="1:16" x14ac:dyDescent="0.3">
      <c r="A20">
        <v>244</v>
      </c>
      <c r="B20">
        <v>18600</v>
      </c>
      <c r="C20">
        <v>575</v>
      </c>
      <c r="D20">
        <v>1469348094</v>
      </c>
      <c r="E20">
        <v>10970</v>
      </c>
      <c r="F20">
        <v>5890</v>
      </c>
      <c r="G20">
        <v>62</v>
      </c>
      <c r="H20">
        <v>1023</v>
      </c>
      <c r="I20">
        <v>1223</v>
      </c>
      <c r="J20">
        <v>2700</v>
      </c>
      <c r="K20">
        <f t="shared" si="0"/>
        <v>430</v>
      </c>
      <c r="L20">
        <f t="shared" si="1"/>
        <v>-6</v>
      </c>
      <c r="M20">
        <f t="shared" si="2"/>
        <v>0.4</v>
      </c>
      <c r="N20">
        <f t="shared" si="3"/>
        <v>-15</v>
      </c>
      <c r="O20">
        <f>(I19+I20)*M20/2</f>
        <v>490.40000000000003</v>
      </c>
      <c r="P20">
        <f t="shared" si="4"/>
        <v>60.400000000000034</v>
      </c>
    </row>
    <row r="21" spans="1:16" x14ac:dyDescent="0.3">
      <c r="A21">
        <v>251</v>
      </c>
      <c r="B21">
        <v>19000</v>
      </c>
      <c r="C21">
        <v>575</v>
      </c>
      <c r="D21">
        <v>1469348094</v>
      </c>
      <c r="E21">
        <v>10530</v>
      </c>
      <c r="F21">
        <v>5890</v>
      </c>
      <c r="G21">
        <v>62</v>
      </c>
      <c r="H21">
        <v>1023</v>
      </c>
      <c r="I21">
        <v>1228</v>
      </c>
      <c r="J21">
        <v>2700</v>
      </c>
      <c r="K21">
        <f t="shared" si="0"/>
        <v>440</v>
      </c>
      <c r="L21">
        <f t="shared" si="1"/>
        <v>5</v>
      </c>
      <c r="M21">
        <f t="shared" si="2"/>
        <v>0.4</v>
      </c>
      <c r="N21">
        <f t="shared" si="3"/>
        <v>12.5</v>
      </c>
      <c r="O21">
        <f>(I20+I21)*M21/2</f>
        <v>490.20000000000005</v>
      </c>
      <c r="P21">
        <f t="shared" si="4"/>
        <v>50.200000000000045</v>
      </c>
    </row>
    <row r="22" spans="1:16" x14ac:dyDescent="0.3">
      <c r="A22">
        <v>257</v>
      </c>
      <c r="B22">
        <v>19400</v>
      </c>
      <c r="C22">
        <v>575</v>
      </c>
      <c r="D22">
        <v>1376710097</v>
      </c>
      <c r="E22">
        <v>10090</v>
      </c>
      <c r="F22">
        <v>5890</v>
      </c>
      <c r="G22">
        <v>62</v>
      </c>
      <c r="H22">
        <v>1023</v>
      </c>
      <c r="I22">
        <v>1223</v>
      </c>
      <c r="J22">
        <v>2700</v>
      </c>
      <c r="K22">
        <f t="shared" si="0"/>
        <v>440</v>
      </c>
      <c r="L22">
        <f t="shared" si="1"/>
        <v>-5</v>
      </c>
      <c r="M22">
        <f t="shared" si="2"/>
        <v>0.4</v>
      </c>
      <c r="N22">
        <f t="shared" si="3"/>
        <v>-12.5</v>
      </c>
      <c r="O22">
        <f>(I21+I22)*M22/2</f>
        <v>490.20000000000005</v>
      </c>
      <c r="P22">
        <f t="shared" si="4"/>
        <v>50.200000000000045</v>
      </c>
    </row>
    <row r="23" spans="1:16" x14ac:dyDescent="0.3">
      <c r="A23">
        <v>263</v>
      </c>
      <c r="B23">
        <v>19800</v>
      </c>
      <c r="C23">
        <v>575</v>
      </c>
      <c r="D23">
        <v>1376710097</v>
      </c>
      <c r="E23">
        <v>9660</v>
      </c>
      <c r="F23">
        <v>5890</v>
      </c>
      <c r="G23">
        <v>62</v>
      </c>
      <c r="H23">
        <v>1023</v>
      </c>
      <c r="I23">
        <v>1210</v>
      </c>
      <c r="J23">
        <v>2700</v>
      </c>
      <c r="K23">
        <f t="shared" si="0"/>
        <v>430</v>
      </c>
      <c r="L23">
        <f t="shared" si="1"/>
        <v>-13</v>
      </c>
      <c r="M23">
        <f t="shared" si="2"/>
        <v>0.4</v>
      </c>
      <c r="N23">
        <f t="shared" si="3"/>
        <v>-32.5</v>
      </c>
      <c r="O23">
        <f>(I22+I23)*M23/2</f>
        <v>486.6</v>
      </c>
      <c r="P23">
        <f t="shared" si="4"/>
        <v>56.600000000000023</v>
      </c>
    </row>
    <row r="24" spans="1:16" x14ac:dyDescent="0.3">
      <c r="A24">
        <v>270</v>
      </c>
      <c r="B24">
        <v>20200</v>
      </c>
      <c r="C24">
        <v>575</v>
      </c>
      <c r="D24">
        <v>402724286</v>
      </c>
      <c r="E24">
        <v>9220</v>
      </c>
      <c r="F24">
        <v>5890</v>
      </c>
      <c r="G24">
        <v>62</v>
      </c>
      <c r="H24">
        <v>1023</v>
      </c>
      <c r="I24">
        <v>1215</v>
      </c>
      <c r="J24">
        <v>2700</v>
      </c>
      <c r="K24">
        <f t="shared" si="0"/>
        <v>440</v>
      </c>
      <c r="L24">
        <f t="shared" si="1"/>
        <v>5</v>
      </c>
      <c r="M24">
        <f t="shared" si="2"/>
        <v>0.4</v>
      </c>
      <c r="N24">
        <f t="shared" si="3"/>
        <v>12.5</v>
      </c>
      <c r="O24">
        <f>(I23+I24)*M24/2</f>
        <v>485</v>
      </c>
      <c r="P24">
        <f t="shared" si="4"/>
        <v>45</v>
      </c>
    </row>
    <row r="25" spans="1:16" x14ac:dyDescent="0.3">
      <c r="A25">
        <v>277</v>
      </c>
      <c r="B25">
        <v>20600</v>
      </c>
      <c r="C25">
        <v>575</v>
      </c>
      <c r="D25">
        <v>402724286</v>
      </c>
      <c r="E25">
        <v>8780</v>
      </c>
      <c r="F25">
        <v>5890</v>
      </c>
      <c r="G25">
        <v>62</v>
      </c>
      <c r="H25">
        <v>1023</v>
      </c>
      <c r="I25">
        <v>1210</v>
      </c>
      <c r="J25">
        <v>2700</v>
      </c>
      <c r="K25">
        <f t="shared" si="0"/>
        <v>440</v>
      </c>
      <c r="L25">
        <f t="shared" si="1"/>
        <v>-5</v>
      </c>
      <c r="M25">
        <f t="shared" si="2"/>
        <v>0.4</v>
      </c>
      <c r="N25">
        <f t="shared" si="3"/>
        <v>-12.5</v>
      </c>
      <c r="O25">
        <f>(I24+I25)*M25/2</f>
        <v>485</v>
      </c>
      <c r="P25">
        <f t="shared" si="4"/>
        <v>45</v>
      </c>
    </row>
    <row r="26" spans="1:16" x14ac:dyDescent="0.3">
      <c r="A26">
        <v>284</v>
      </c>
      <c r="B26">
        <v>21000</v>
      </c>
      <c r="C26">
        <v>575</v>
      </c>
      <c r="D26">
        <v>402724286</v>
      </c>
      <c r="E26">
        <v>8350</v>
      </c>
      <c r="F26">
        <v>5890</v>
      </c>
      <c r="G26">
        <v>62</v>
      </c>
      <c r="H26">
        <v>1023</v>
      </c>
      <c r="I26">
        <v>1219</v>
      </c>
      <c r="J26">
        <v>2700</v>
      </c>
      <c r="K26">
        <f t="shared" si="0"/>
        <v>430</v>
      </c>
      <c r="L26">
        <f t="shared" si="1"/>
        <v>9</v>
      </c>
      <c r="M26">
        <f t="shared" si="2"/>
        <v>0.4</v>
      </c>
      <c r="N26">
        <f t="shared" si="3"/>
        <v>22.5</v>
      </c>
      <c r="O26">
        <f>(I25+I26)*M26/2</f>
        <v>485.8</v>
      </c>
      <c r="P26">
        <f t="shared" si="4"/>
        <v>55.800000000000011</v>
      </c>
    </row>
    <row r="27" spans="1:16" x14ac:dyDescent="0.3">
      <c r="A27">
        <v>291</v>
      </c>
      <c r="B27">
        <v>21400</v>
      </c>
      <c r="C27">
        <v>575</v>
      </c>
      <c r="D27">
        <v>1063958031</v>
      </c>
      <c r="E27">
        <v>7910</v>
      </c>
      <c r="F27">
        <v>5890</v>
      </c>
      <c r="G27">
        <v>62</v>
      </c>
      <c r="H27">
        <v>1023</v>
      </c>
      <c r="I27">
        <v>1229</v>
      </c>
      <c r="J27">
        <v>2700</v>
      </c>
      <c r="K27">
        <f t="shared" si="0"/>
        <v>440</v>
      </c>
      <c r="L27">
        <f t="shared" si="1"/>
        <v>10</v>
      </c>
      <c r="M27">
        <f t="shared" si="2"/>
        <v>0.4</v>
      </c>
      <c r="N27">
        <f t="shared" si="3"/>
        <v>25</v>
      </c>
      <c r="O27">
        <f>(I26+I27)*M27/2</f>
        <v>489.6</v>
      </c>
      <c r="P27">
        <f t="shared" si="4"/>
        <v>49.600000000000023</v>
      </c>
    </row>
    <row r="28" spans="1:16" x14ac:dyDescent="0.3">
      <c r="A28">
        <v>298</v>
      </c>
      <c r="B28">
        <v>21800</v>
      </c>
      <c r="C28">
        <v>575</v>
      </c>
      <c r="D28">
        <v>1063958031</v>
      </c>
      <c r="E28">
        <v>7470</v>
      </c>
      <c r="F28">
        <v>5890</v>
      </c>
      <c r="G28">
        <v>62</v>
      </c>
      <c r="H28">
        <v>1023</v>
      </c>
      <c r="I28">
        <v>1223</v>
      </c>
      <c r="J28">
        <v>2700</v>
      </c>
      <c r="K28">
        <f t="shared" si="0"/>
        <v>440</v>
      </c>
      <c r="L28">
        <f t="shared" si="1"/>
        <v>-6</v>
      </c>
      <c r="M28">
        <f t="shared" si="2"/>
        <v>0.4</v>
      </c>
      <c r="N28">
        <f t="shared" si="3"/>
        <v>-15</v>
      </c>
      <c r="O28">
        <f>(I27+I28)*M28/2</f>
        <v>490.40000000000003</v>
      </c>
      <c r="P28">
        <f t="shared" si="4"/>
        <v>50.400000000000034</v>
      </c>
    </row>
    <row r="29" spans="1:16" x14ac:dyDescent="0.3">
      <c r="A29">
        <v>306</v>
      </c>
      <c r="B29">
        <v>22200</v>
      </c>
      <c r="C29">
        <v>575</v>
      </c>
      <c r="D29">
        <v>631704567</v>
      </c>
      <c r="E29">
        <v>7030</v>
      </c>
      <c r="F29">
        <v>5890</v>
      </c>
      <c r="G29">
        <v>62</v>
      </c>
      <c r="H29">
        <v>1023</v>
      </c>
      <c r="I29">
        <v>1221</v>
      </c>
      <c r="J29">
        <v>2700</v>
      </c>
      <c r="K29">
        <f t="shared" si="0"/>
        <v>440</v>
      </c>
      <c r="L29">
        <f t="shared" si="1"/>
        <v>-2</v>
      </c>
      <c r="M29">
        <f t="shared" si="2"/>
        <v>0.4</v>
      </c>
      <c r="N29">
        <f t="shared" si="3"/>
        <v>-5</v>
      </c>
      <c r="O29">
        <f>(I28+I29)*M29/2</f>
        <v>488.8</v>
      </c>
      <c r="P29">
        <f t="shared" si="4"/>
        <v>48.800000000000011</v>
      </c>
    </row>
    <row r="30" spans="1:16" x14ac:dyDescent="0.3">
      <c r="A30">
        <v>314</v>
      </c>
      <c r="B30">
        <v>22600</v>
      </c>
      <c r="C30">
        <v>575</v>
      </c>
      <c r="D30">
        <v>631704567</v>
      </c>
      <c r="E30">
        <v>6590</v>
      </c>
      <c r="F30">
        <v>5890</v>
      </c>
      <c r="G30">
        <v>62</v>
      </c>
      <c r="H30">
        <v>1023</v>
      </c>
      <c r="I30">
        <v>1214</v>
      </c>
      <c r="J30">
        <v>2700</v>
      </c>
      <c r="K30">
        <f t="shared" si="0"/>
        <v>440</v>
      </c>
      <c r="L30">
        <f t="shared" si="1"/>
        <v>-7</v>
      </c>
      <c r="M30">
        <f t="shared" si="2"/>
        <v>0.4</v>
      </c>
      <c r="N30">
        <f t="shared" si="3"/>
        <v>-17.5</v>
      </c>
      <c r="O30">
        <f>(I29+I30)*M30/2</f>
        <v>487</v>
      </c>
      <c r="P30">
        <f t="shared" si="4"/>
        <v>47</v>
      </c>
    </row>
    <row r="31" spans="1:16" x14ac:dyDescent="0.3">
      <c r="A31">
        <v>323</v>
      </c>
      <c r="B31">
        <v>23000</v>
      </c>
      <c r="C31">
        <v>575</v>
      </c>
      <c r="D31">
        <v>631704567</v>
      </c>
      <c r="E31">
        <v>6160</v>
      </c>
      <c r="F31">
        <v>5890</v>
      </c>
      <c r="G31">
        <v>62</v>
      </c>
      <c r="H31">
        <v>1023</v>
      </c>
      <c r="I31">
        <v>1208</v>
      </c>
      <c r="J31">
        <v>2700</v>
      </c>
      <c r="K31">
        <f t="shared" si="0"/>
        <v>430</v>
      </c>
      <c r="L31">
        <f t="shared" si="1"/>
        <v>-6</v>
      </c>
      <c r="M31">
        <f t="shared" si="2"/>
        <v>0.4</v>
      </c>
      <c r="N31">
        <f t="shared" si="3"/>
        <v>-15</v>
      </c>
      <c r="O31">
        <f>(I30+I31)*M31/2</f>
        <v>484.40000000000003</v>
      </c>
      <c r="P31">
        <f t="shared" si="4"/>
        <v>54.400000000000034</v>
      </c>
    </row>
    <row r="32" spans="1:16" x14ac:dyDescent="0.3">
      <c r="A32">
        <v>330</v>
      </c>
      <c r="B32">
        <v>23400</v>
      </c>
      <c r="C32">
        <v>575</v>
      </c>
      <c r="D32">
        <v>352406219</v>
      </c>
      <c r="E32">
        <v>5720</v>
      </c>
      <c r="F32">
        <v>5890</v>
      </c>
      <c r="G32">
        <v>62</v>
      </c>
      <c r="H32">
        <v>1023</v>
      </c>
      <c r="I32">
        <v>1210</v>
      </c>
      <c r="J32">
        <v>2700</v>
      </c>
      <c r="K32">
        <f t="shared" si="0"/>
        <v>440</v>
      </c>
      <c r="L32">
        <f t="shared" si="1"/>
        <v>2</v>
      </c>
      <c r="M32">
        <f t="shared" si="2"/>
        <v>0.4</v>
      </c>
      <c r="N32">
        <f t="shared" si="3"/>
        <v>5</v>
      </c>
      <c r="O32">
        <f>(I31+I32)*M32/2</f>
        <v>483.6</v>
      </c>
      <c r="P32">
        <f t="shared" si="4"/>
        <v>43.600000000000023</v>
      </c>
    </row>
    <row r="33" spans="1:16" x14ac:dyDescent="0.3">
      <c r="A33">
        <v>338</v>
      </c>
      <c r="B33">
        <v>23800</v>
      </c>
      <c r="C33">
        <v>575</v>
      </c>
      <c r="D33">
        <v>352406219</v>
      </c>
      <c r="E33">
        <v>5290</v>
      </c>
      <c r="F33">
        <v>5890</v>
      </c>
      <c r="G33">
        <v>62</v>
      </c>
      <c r="H33">
        <v>1023</v>
      </c>
      <c r="I33">
        <v>1213</v>
      </c>
      <c r="J33">
        <v>2700</v>
      </c>
      <c r="K33">
        <f t="shared" si="0"/>
        <v>430</v>
      </c>
      <c r="L33">
        <f t="shared" si="1"/>
        <v>3</v>
      </c>
      <c r="M33">
        <f t="shared" si="2"/>
        <v>0.4</v>
      </c>
      <c r="N33">
        <f t="shared" si="3"/>
        <v>7.5</v>
      </c>
      <c r="O33">
        <f>(I32+I33)*M33/2</f>
        <v>484.6</v>
      </c>
      <c r="P33">
        <f t="shared" si="4"/>
        <v>54.600000000000023</v>
      </c>
    </row>
    <row r="34" spans="1:16" x14ac:dyDescent="0.3">
      <c r="A34">
        <v>346</v>
      </c>
      <c r="B34">
        <v>24200</v>
      </c>
      <c r="C34">
        <v>575</v>
      </c>
      <c r="D34">
        <v>1713258270</v>
      </c>
      <c r="E34">
        <v>4850</v>
      </c>
      <c r="F34">
        <v>5890</v>
      </c>
      <c r="G34">
        <v>62</v>
      </c>
      <c r="H34">
        <v>1023</v>
      </c>
      <c r="I34">
        <v>1216</v>
      </c>
      <c r="J34">
        <v>2700</v>
      </c>
      <c r="K34">
        <f t="shared" si="0"/>
        <v>440</v>
      </c>
      <c r="L34">
        <f t="shared" si="1"/>
        <v>3</v>
      </c>
      <c r="M34">
        <f t="shared" si="2"/>
        <v>0.4</v>
      </c>
      <c r="N34">
        <f t="shared" si="3"/>
        <v>7.5</v>
      </c>
      <c r="O34">
        <f>(I33+I34)*M34/2</f>
        <v>485.8</v>
      </c>
      <c r="P34">
        <f t="shared" si="4"/>
        <v>45.800000000000011</v>
      </c>
    </row>
    <row r="35" spans="1:16" x14ac:dyDescent="0.3">
      <c r="A35">
        <v>355</v>
      </c>
      <c r="B35">
        <v>24600</v>
      </c>
      <c r="C35">
        <v>575</v>
      </c>
      <c r="D35">
        <v>1713258270</v>
      </c>
      <c r="E35">
        <v>4410</v>
      </c>
      <c r="F35">
        <v>5890</v>
      </c>
      <c r="G35">
        <v>62</v>
      </c>
      <c r="H35">
        <v>1023</v>
      </c>
      <c r="I35">
        <v>1210</v>
      </c>
      <c r="J35">
        <v>2700</v>
      </c>
      <c r="K35">
        <f t="shared" si="0"/>
        <v>440</v>
      </c>
      <c r="L35">
        <f t="shared" si="1"/>
        <v>-6</v>
      </c>
      <c r="M35">
        <f t="shared" si="2"/>
        <v>0.4</v>
      </c>
      <c r="N35">
        <f t="shared" si="3"/>
        <v>-15</v>
      </c>
      <c r="O35">
        <f>(I34+I35)*M35/2</f>
        <v>485.20000000000005</v>
      </c>
      <c r="P35">
        <f t="shared" si="4"/>
        <v>45.200000000000045</v>
      </c>
    </row>
    <row r="36" spans="1:16" x14ac:dyDescent="0.3">
      <c r="A36">
        <v>365</v>
      </c>
      <c r="B36">
        <v>25000</v>
      </c>
      <c r="C36">
        <v>575</v>
      </c>
      <c r="D36">
        <v>1713258270</v>
      </c>
      <c r="E36">
        <v>3970</v>
      </c>
      <c r="F36">
        <v>5890</v>
      </c>
      <c r="G36">
        <v>62</v>
      </c>
      <c r="H36">
        <v>1023</v>
      </c>
      <c r="I36">
        <v>1220</v>
      </c>
      <c r="J36">
        <v>2700</v>
      </c>
      <c r="K36">
        <f t="shared" si="0"/>
        <v>440</v>
      </c>
      <c r="L36">
        <f t="shared" si="1"/>
        <v>10</v>
      </c>
      <c r="M36">
        <f t="shared" si="2"/>
        <v>0.4</v>
      </c>
      <c r="N36">
        <f t="shared" si="3"/>
        <v>25</v>
      </c>
      <c r="O36">
        <f>(I35+I36)*M36/2</f>
        <v>486</v>
      </c>
      <c r="P36">
        <f t="shared" si="4"/>
        <v>46</v>
      </c>
    </row>
    <row r="37" spans="1:16" x14ac:dyDescent="0.3">
      <c r="A37">
        <v>373</v>
      </c>
      <c r="B37">
        <v>25400</v>
      </c>
      <c r="C37">
        <v>575</v>
      </c>
      <c r="D37">
        <v>1117142618</v>
      </c>
      <c r="E37">
        <v>3540</v>
      </c>
      <c r="F37">
        <v>5890</v>
      </c>
      <c r="G37">
        <v>62</v>
      </c>
      <c r="H37">
        <v>1023</v>
      </c>
      <c r="I37">
        <v>1218</v>
      </c>
      <c r="J37">
        <v>2700</v>
      </c>
      <c r="K37">
        <f t="shared" si="0"/>
        <v>430</v>
      </c>
      <c r="L37">
        <f t="shared" si="1"/>
        <v>-2</v>
      </c>
      <c r="M37">
        <f t="shared" si="2"/>
        <v>0.4</v>
      </c>
      <c r="N37">
        <f t="shared" si="3"/>
        <v>-5</v>
      </c>
      <c r="O37">
        <f>(I36+I37)*M37/2</f>
        <v>487.6</v>
      </c>
      <c r="P37">
        <f t="shared" si="4"/>
        <v>57.600000000000023</v>
      </c>
    </row>
    <row r="38" spans="1:16" x14ac:dyDescent="0.3">
      <c r="A38">
        <v>382</v>
      </c>
      <c r="B38">
        <v>25800</v>
      </c>
      <c r="C38">
        <v>575</v>
      </c>
      <c r="D38">
        <v>1117142618</v>
      </c>
      <c r="E38">
        <v>3100</v>
      </c>
      <c r="F38">
        <v>5890</v>
      </c>
      <c r="G38">
        <v>62</v>
      </c>
      <c r="H38">
        <v>1023</v>
      </c>
      <c r="I38">
        <v>1205</v>
      </c>
      <c r="J38">
        <v>2700</v>
      </c>
      <c r="K38">
        <f t="shared" si="0"/>
        <v>440</v>
      </c>
      <c r="L38">
        <f t="shared" si="1"/>
        <v>-13</v>
      </c>
      <c r="M38">
        <f t="shared" si="2"/>
        <v>0.4</v>
      </c>
      <c r="N38">
        <f t="shared" si="3"/>
        <v>-32.5</v>
      </c>
      <c r="O38">
        <f>(I37+I38)*M38/2</f>
        <v>484.6</v>
      </c>
      <c r="P38">
        <f t="shared" si="4"/>
        <v>44.600000000000023</v>
      </c>
    </row>
    <row r="39" spans="1:16" x14ac:dyDescent="0.3">
      <c r="A39">
        <v>391</v>
      </c>
      <c r="B39">
        <v>26200</v>
      </c>
      <c r="C39">
        <v>575</v>
      </c>
      <c r="D39">
        <v>111537764</v>
      </c>
      <c r="E39">
        <v>2660</v>
      </c>
      <c r="F39">
        <v>5890</v>
      </c>
      <c r="G39">
        <v>62</v>
      </c>
      <c r="H39">
        <v>1023</v>
      </c>
      <c r="I39">
        <v>1220</v>
      </c>
      <c r="J39">
        <v>2700</v>
      </c>
      <c r="K39">
        <f t="shared" si="0"/>
        <v>440</v>
      </c>
      <c r="L39">
        <f t="shared" si="1"/>
        <v>15</v>
      </c>
      <c r="M39">
        <f t="shared" si="2"/>
        <v>0.4</v>
      </c>
      <c r="N39">
        <f t="shared" si="3"/>
        <v>37.5</v>
      </c>
      <c r="O39">
        <f>(I38+I39)*M39/2</f>
        <v>485</v>
      </c>
      <c r="P39">
        <f t="shared" si="4"/>
        <v>45</v>
      </c>
    </row>
    <row r="40" spans="1:16" x14ac:dyDescent="0.3">
      <c r="A40">
        <v>402</v>
      </c>
      <c r="B40">
        <v>26600</v>
      </c>
      <c r="C40">
        <v>575</v>
      </c>
      <c r="D40">
        <v>111537764</v>
      </c>
      <c r="E40">
        <v>2230</v>
      </c>
      <c r="F40">
        <v>5890</v>
      </c>
      <c r="G40">
        <v>62</v>
      </c>
      <c r="H40">
        <v>1023</v>
      </c>
      <c r="I40">
        <v>1213</v>
      </c>
      <c r="J40">
        <v>2700</v>
      </c>
      <c r="K40">
        <f t="shared" si="0"/>
        <v>430</v>
      </c>
      <c r="L40">
        <f t="shared" si="1"/>
        <v>-7</v>
      </c>
      <c r="M40">
        <f t="shared" si="2"/>
        <v>0.4</v>
      </c>
      <c r="N40">
        <f t="shared" si="3"/>
        <v>-17.5</v>
      </c>
      <c r="O40">
        <f>(I39+I40)*M40/2</f>
        <v>486.6</v>
      </c>
      <c r="P40">
        <f t="shared" si="4"/>
        <v>56.600000000000023</v>
      </c>
    </row>
    <row r="41" spans="1:16" x14ac:dyDescent="0.3">
      <c r="A41">
        <v>416</v>
      </c>
      <c r="B41">
        <v>27000</v>
      </c>
      <c r="C41">
        <v>575</v>
      </c>
      <c r="D41">
        <v>111537764</v>
      </c>
      <c r="E41">
        <v>1790</v>
      </c>
      <c r="F41">
        <v>5890</v>
      </c>
      <c r="G41">
        <v>62</v>
      </c>
      <c r="H41">
        <v>1023</v>
      </c>
      <c r="I41">
        <v>1224</v>
      </c>
      <c r="J41">
        <v>2700</v>
      </c>
      <c r="K41">
        <f t="shared" si="0"/>
        <v>440</v>
      </c>
      <c r="L41">
        <f t="shared" si="1"/>
        <v>11</v>
      </c>
      <c r="M41">
        <f t="shared" si="2"/>
        <v>0.4</v>
      </c>
      <c r="N41">
        <f t="shared" si="3"/>
        <v>27.5</v>
      </c>
      <c r="O41">
        <f>(I40+I41)*M41/2</f>
        <v>487.40000000000003</v>
      </c>
      <c r="P41">
        <f t="shared" si="4"/>
        <v>47.400000000000034</v>
      </c>
    </row>
    <row r="42" spans="1:16" x14ac:dyDescent="0.3">
      <c r="A42">
        <v>429</v>
      </c>
      <c r="B42">
        <v>27400</v>
      </c>
      <c r="C42">
        <v>575</v>
      </c>
      <c r="D42">
        <v>1869470124</v>
      </c>
      <c r="E42">
        <v>1350</v>
      </c>
      <c r="F42">
        <v>5890</v>
      </c>
      <c r="G42">
        <v>62</v>
      </c>
      <c r="H42">
        <v>1023</v>
      </c>
      <c r="I42">
        <v>1221</v>
      </c>
      <c r="J42">
        <v>2700</v>
      </c>
      <c r="K42">
        <f t="shared" si="0"/>
        <v>440</v>
      </c>
      <c r="L42">
        <f t="shared" si="1"/>
        <v>-3</v>
      </c>
      <c r="M42">
        <f t="shared" si="2"/>
        <v>0.4</v>
      </c>
      <c r="N42">
        <f t="shared" si="3"/>
        <v>-7.5</v>
      </c>
      <c r="O42">
        <f>(I41+I42)*M42/2</f>
        <v>489</v>
      </c>
      <c r="P42">
        <f t="shared" si="4"/>
        <v>49</v>
      </c>
    </row>
    <row r="43" spans="1:16" x14ac:dyDescent="0.3">
      <c r="A43">
        <v>442</v>
      </c>
      <c r="B43">
        <v>27800</v>
      </c>
      <c r="C43">
        <v>575</v>
      </c>
      <c r="D43">
        <v>1869470124</v>
      </c>
      <c r="E43">
        <v>910</v>
      </c>
      <c r="F43">
        <v>5890</v>
      </c>
      <c r="G43">
        <v>62</v>
      </c>
      <c r="H43">
        <v>1023</v>
      </c>
      <c r="I43">
        <v>1208</v>
      </c>
      <c r="J43">
        <v>2700</v>
      </c>
      <c r="K43">
        <f t="shared" si="0"/>
        <v>440</v>
      </c>
      <c r="L43">
        <f t="shared" si="1"/>
        <v>-13</v>
      </c>
      <c r="M43">
        <f t="shared" si="2"/>
        <v>0.4</v>
      </c>
      <c r="N43">
        <f t="shared" si="3"/>
        <v>-32.5</v>
      </c>
      <c r="O43">
        <f>(I42+I43)*M43/2</f>
        <v>485.8</v>
      </c>
      <c r="P43">
        <f t="shared" si="4"/>
        <v>45.800000000000011</v>
      </c>
    </row>
    <row r="44" spans="1:16" x14ac:dyDescent="0.3">
      <c r="A44">
        <v>452</v>
      </c>
      <c r="B44">
        <v>28200</v>
      </c>
      <c r="C44">
        <v>575</v>
      </c>
      <c r="D44">
        <v>1960709859</v>
      </c>
      <c r="E44">
        <v>480</v>
      </c>
      <c r="F44">
        <v>5890</v>
      </c>
      <c r="G44">
        <v>62</v>
      </c>
      <c r="H44">
        <v>1023</v>
      </c>
      <c r="I44">
        <v>1205</v>
      </c>
      <c r="J44">
        <v>2700</v>
      </c>
      <c r="K44">
        <f t="shared" si="0"/>
        <v>430</v>
      </c>
      <c r="L44">
        <f t="shared" si="1"/>
        <v>-3</v>
      </c>
      <c r="M44">
        <f t="shared" si="2"/>
        <v>0.4</v>
      </c>
      <c r="N44">
        <f t="shared" si="3"/>
        <v>-7.5</v>
      </c>
      <c r="O44">
        <f>(I43+I44)*M44/2</f>
        <v>482.6</v>
      </c>
      <c r="P44">
        <f t="shared" si="4"/>
        <v>52.600000000000023</v>
      </c>
    </row>
    <row r="45" spans="1:16" x14ac:dyDescent="0.3">
      <c r="A45">
        <v>461</v>
      </c>
      <c r="B45">
        <v>28600</v>
      </c>
      <c r="C45">
        <v>575</v>
      </c>
      <c r="D45">
        <v>1960709859</v>
      </c>
      <c r="E45">
        <v>40</v>
      </c>
      <c r="F45">
        <v>5890</v>
      </c>
      <c r="G45">
        <v>62</v>
      </c>
      <c r="H45">
        <v>1023</v>
      </c>
      <c r="I45">
        <v>1215</v>
      </c>
      <c r="J45">
        <v>2700</v>
      </c>
      <c r="K45">
        <f t="shared" si="0"/>
        <v>440</v>
      </c>
      <c r="L45">
        <f t="shared" si="1"/>
        <v>10</v>
      </c>
      <c r="M45">
        <f t="shared" si="2"/>
        <v>0.4</v>
      </c>
      <c r="N45">
        <f t="shared" si="3"/>
        <v>25</v>
      </c>
      <c r="O45">
        <f>(I44+I45)*M45/2</f>
        <v>484</v>
      </c>
      <c r="P45">
        <f t="shared" si="4"/>
        <v>44</v>
      </c>
    </row>
    <row r="46" spans="1:16" x14ac:dyDescent="0.3">
      <c r="A46">
        <v>471</v>
      </c>
      <c r="B46">
        <v>29000</v>
      </c>
      <c r="C46">
        <v>575</v>
      </c>
      <c r="D46">
        <v>1960709859</v>
      </c>
      <c r="E46">
        <v>-400</v>
      </c>
      <c r="F46">
        <v>5890</v>
      </c>
      <c r="G46">
        <v>62</v>
      </c>
      <c r="H46">
        <v>1023</v>
      </c>
      <c r="I46">
        <v>1222</v>
      </c>
      <c r="J46">
        <v>2700</v>
      </c>
      <c r="K46">
        <f t="shared" si="0"/>
        <v>440</v>
      </c>
      <c r="L46">
        <f t="shared" si="1"/>
        <v>7</v>
      </c>
      <c r="M46">
        <f t="shared" si="2"/>
        <v>0.4</v>
      </c>
      <c r="N46">
        <f t="shared" si="3"/>
        <v>17.5</v>
      </c>
      <c r="O46">
        <f>(I45+I46)*M46/2</f>
        <v>487.40000000000003</v>
      </c>
      <c r="P46">
        <f t="shared" si="4"/>
        <v>47.400000000000034</v>
      </c>
    </row>
    <row r="47" spans="1:16" x14ac:dyDescent="0.3">
      <c r="A47">
        <v>478</v>
      </c>
      <c r="B47">
        <v>29400</v>
      </c>
      <c r="C47">
        <v>575</v>
      </c>
      <c r="D47">
        <v>1139901474</v>
      </c>
      <c r="E47">
        <v>-840</v>
      </c>
      <c r="F47">
        <v>5890</v>
      </c>
      <c r="G47">
        <v>62</v>
      </c>
      <c r="H47">
        <v>1023</v>
      </c>
      <c r="I47">
        <v>1212</v>
      </c>
      <c r="J47">
        <v>2700</v>
      </c>
      <c r="K47">
        <f t="shared" si="0"/>
        <v>440</v>
      </c>
      <c r="L47">
        <f t="shared" si="1"/>
        <v>-10</v>
      </c>
      <c r="M47">
        <f t="shared" si="2"/>
        <v>0.4</v>
      </c>
      <c r="N47">
        <f t="shared" si="3"/>
        <v>-25</v>
      </c>
      <c r="O47">
        <f>(I46+I47)*M47/2</f>
        <v>486.8</v>
      </c>
      <c r="P47">
        <f t="shared" si="4"/>
        <v>46.800000000000011</v>
      </c>
    </row>
    <row r="48" spans="1:16" x14ac:dyDescent="0.3">
      <c r="A48">
        <v>486</v>
      </c>
      <c r="B48">
        <v>29800</v>
      </c>
      <c r="C48">
        <v>575</v>
      </c>
      <c r="D48">
        <v>1139901474</v>
      </c>
      <c r="E48">
        <v>-1280</v>
      </c>
      <c r="F48">
        <v>5890</v>
      </c>
      <c r="G48">
        <v>62</v>
      </c>
      <c r="H48">
        <v>1023</v>
      </c>
      <c r="I48">
        <v>1219</v>
      </c>
      <c r="J48">
        <v>2700</v>
      </c>
      <c r="K48">
        <f t="shared" si="0"/>
        <v>440</v>
      </c>
      <c r="L48">
        <f t="shared" si="1"/>
        <v>7</v>
      </c>
      <c r="M48">
        <f t="shared" si="2"/>
        <v>0.4</v>
      </c>
      <c r="N48">
        <f t="shared" si="3"/>
        <v>17.5</v>
      </c>
      <c r="O48">
        <f>(I47+I48)*M48/2</f>
        <v>486.20000000000005</v>
      </c>
      <c r="P48">
        <f t="shared" si="4"/>
        <v>46.200000000000045</v>
      </c>
    </row>
    <row r="49" spans="1:16" x14ac:dyDescent="0.3">
      <c r="A49">
        <v>494</v>
      </c>
      <c r="B49">
        <v>30200</v>
      </c>
      <c r="C49">
        <v>575</v>
      </c>
      <c r="D49">
        <v>76065818</v>
      </c>
      <c r="E49">
        <v>-1710</v>
      </c>
      <c r="F49">
        <v>5890</v>
      </c>
      <c r="G49">
        <v>62</v>
      </c>
      <c r="H49">
        <v>1023</v>
      </c>
      <c r="I49">
        <v>1208</v>
      </c>
      <c r="J49">
        <v>2700</v>
      </c>
      <c r="K49">
        <f t="shared" si="0"/>
        <v>430</v>
      </c>
      <c r="L49">
        <f t="shared" si="1"/>
        <v>-11</v>
      </c>
      <c r="M49">
        <f t="shared" si="2"/>
        <v>0.4</v>
      </c>
      <c r="N49">
        <f t="shared" si="3"/>
        <v>-27.5</v>
      </c>
      <c r="O49">
        <f>(I48+I49)*M49/2</f>
        <v>485.40000000000003</v>
      </c>
      <c r="P49">
        <f t="shared" si="4"/>
        <v>55.400000000000034</v>
      </c>
    </row>
    <row r="50" spans="1:16" x14ac:dyDescent="0.3">
      <c r="A50">
        <v>502</v>
      </c>
      <c r="B50">
        <v>30600</v>
      </c>
      <c r="C50">
        <v>575</v>
      </c>
      <c r="D50">
        <v>76065818</v>
      </c>
      <c r="E50">
        <v>-2150</v>
      </c>
      <c r="F50">
        <v>5890</v>
      </c>
      <c r="G50">
        <v>62</v>
      </c>
      <c r="H50">
        <v>1023</v>
      </c>
      <c r="I50">
        <v>1223</v>
      </c>
      <c r="J50">
        <v>2700</v>
      </c>
      <c r="K50">
        <f t="shared" si="0"/>
        <v>440</v>
      </c>
      <c r="L50">
        <f t="shared" si="1"/>
        <v>15</v>
      </c>
      <c r="M50">
        <f t="shared" si="2"/>
        <v>0.4</v>
      </c>
      <c r="N50">
        <f t="shared" si="3"/>
        <v>37.5</v>
      </c>
      <c r="O50">
        <f>(I49+I50)*M50/2</f>
        <v>486.20000000000005</v>
      </c>
      <c r="P50">
        <f t="shared" si="4"/>
        <v>46.200000000000045</v>
      </c>
    </row>
    <row r="51" spans="1:16" x14ac:dyDescent="0.3">
      <c r="A51">
        <v>510</v>
      </c>
      <c r="B51">
        <v>31000</v>
      </c>
      <c r="C51">
        <v>575</v>
      </c>
      <c r="D51">
        <v>76065818</v>
      </c>
      <c r="E51">
        <v>-2580</v>
      </c>
      <c r="F51">
        <v>5890</v>
      </c>
      <c r="G51">
        <v>62</v>
      </c>
      <c r="H51">
        <v>1023</v>
      </c>
      <c r="I51">
        <v>1217</v>
      </c>
      <c r="J51">
        <v>2700</v>
      </c>
      <c r="K51">
        <f t="shared" si="0"/>
        <v>430</v>
      </c>
      <c r="L51">
        <f t="shared" si="1"/>
        <v>-6</v>
      </c>
      <c r="M51">
        <f t="shared" si="2"/>
        <v>0.4</v>
      </c>
      <c r="N51">
        <f t="shared" si="3"/>
        <v>-15</v>
      </c>
      <c r="O51">
        <f>(I50+I51)*M51/2</f>
        <v>488</v>
      </c>
      <c r="P51">
        <f t="shared" si="4"/>
        <v>58</v>
      </c>
    </row>
    <row r="52" spans="1:16" x14ac:dyDescent="0.3">
      <c r="A52">
        <v>517</v>
      </c>
      <c r="B52">
        <v>31400</v>
      </c>
      <c r="C52">
        <v>575</v>
      </c>
      <c r="D52">
        <v>1939964443</v>
      </c>
      <c r="E52">
        <v>-3020</v>
      </c>
      <c r="F52">
        <v>5890</v>
      </c>
      <c r="G52">
        <v>62</v>
      </c>
      <c r="H52">
        <v>1023</v>
      </c>
      <c r="I52">
        <v>1221</v>
      </c>
      <c r="J52">
        <v>2700</v>
      </c>
      <c r="K52">
        <f t="shared" si="0"/>
        <v>440</v>
      </c>
      <c r="L52">
        <f t="shared" si="1"/>
        <v>4</v>
      </c>
      <c r="M52">
        <f t="shared" si="2"/>
        <v>0.4</v>
      </c>
      <c r="N52">
        <f t="shared" si="3"/>
        <v>10</v>
      </c>
      <c r="O52">
        <f>(I51+I52)*M52/2</f>
        <v>487.6</v>
      </c>
      <c r="P52">
        <f t="shared" si="4"/>
        <v>47.600000000000023</v>
      </c>
    </row>
    <row r="53" spans="1:16" x14ac:dyDescent="0.3">
      <c r="A53">
        <v>523</v>
      </c>
      <c r="B53">
        <v>31800</v>
      </c>
      <c r="C53">
        <v>575</v>
      </c>
      <c r="D53">
        <v>1939964443</v>
      </c>
      <c r="E53">
        <v>-3460</v>
      </c>
      <c r="F53">
        <v>5890</v>
      </c>
      <c r="G53">
        <v>62</v>
      </c>
      <c r="H53">
        <v>1023</v>
      </c>
      <c r="I53">
        <v>1217</v>
      </c>
      <c r="J53">
        <v>2700</v>
      </c>
      <c r="K53">
        <f t="shared" si="0"/>
        <v>440</v>
      </c>
      <c r="L53">
        <f t="shared" si="1"/>
        <v>-4</v>
      </c>
      <c r="M53">
        <f t="shared" si="2"/>
        <v>0.4</v>
      </c>
      <c r="N53">
        <f t="shared" si="3"/>
        <v>-10</v>
      </c>
      <c r="O53">
        <f>(I52+I53)*M53/2</f>
        <v>487.6</v>
      </c>
      <c r="P53">
        <f t="shared" si="4"/>
        <v>47.600000000000023</v>
      </c>
    </row>
    <row r="54" spans="1:16" x14ac:dyDescent="0.3">
      <c r="A54">
        <v>530</v>
      </c>
      <c r="B54">
        <v>32200</v>
      </c>
      <c r="C54">
        <v>575</v>
      </c>
      <c r="D54">
        <v>1395235128</v>
      </c>
      <c r="E54">
        <v>-3900</v>
      </c>
      <c r="F54">
        <v>5890</v>
      </c>
      <c r="G54">
        <v>62</v>
      </c>
      <c r="H54">
        <v>1023</v>
      </c>
      <c r="I54">
        <v>1227</v>
      </c>
      <c r="J54">
        <v>2700</v>
      </c>
      <c r="K54">
        <f t="shared" si="0"/>
        <v>440</v>
      </c>
      <c r="L54">
        <f t="shared" si="1"/>
        <v>10</v>
      </c>
      <c r="M54">
        <f t="shared" si="2"/>
        <v>0.4</v>
      </c>
      <c r="N54">
        <f t="shared" si="3"/>
        <v>25</v>
      </c>
      <c r="O54">
        <f>(I53+I54)*M54/2</f>
        <v>488.8</v>
      </c>
      <c r="P54">
        <f t="shared" si="4"/>
        <v>48.800000000000011</v>
      </c>
    </row>
    <row r="55" spans="1:16" x14ac:dyDescent="0.3">
      <c r="A55">
        <v>538</v>
      </c>
      <c r="B55">
        <v>32600</v>
      </c>
      <c r="C55">
        <v>575</v>
      </c>
      <c r="D55">
        <v>1395235128</v>
      </c>
      <c r="E55">
        <v>-4330</v>
      </c>
      <c r="F55">
        <v>5890</v>
      </c>
      <c r="G55">
        <v>62</v>
      </c>
      <c r="H55">
        <v>1023</v>
      </c>
      <c r="I55">
        <v>1205</v>
      </c>
      <c r="J55">
        <v>2700</v>
      </c>
      <c r="K55">
        <f t="shared" si="0"/>
        <v>430</v>
      </c>
      <c r="L55">
        <f t="shared" si="1"/>
        <v>-22</v>
      </c>
      <c r="M55">
        <f t="shared" si="2"/>
        <v>0.4</v>
      </c>
      <c r="N55">
        <f t="shared" si="3"/>
        <v>-55</v>
      </c>
      <c r="O55">
        <f>(I54+I55)*M55/2</f>
        <v>486.40000000000003</v>
      </c>
      <c r="P55">
        <f t="shared" si="4"/>
        <v>56.400000000000034</v>
      </c>
    </row>
    <row r="56" spans="1:16" x14ac:dyDescent="0.3">
      <c r="A56">
        <v>546</v>
      </c>
      <c r="B56">
        <v>33000</v>
      </c>
      <c r="C56">
        <v>575</v>
      </c>
      <c r="D56">
        <v>1395235128</v>
      </c>
      <c r="E56">
        <v>-4770</v>
      </c>
      <c r="F56">
        <v>5890</v>
      </c>
      <c r="G56">
        <v>62</v>
      </c>
      <c r="H56">
        <v>1023</v>
      </c>
      <c r="I56">
        <v>1227</v>
      </c>
      <c r="J56">
        <v>2700</v>
      </c>
      <c r="K56">
        <f t="shared" si="0"/>
        <v>440</v>
      </c>
      <c r="L56">
        <f t="shared" si="1"/>
        <v>22</v>
      </c>
      <c r="M56">
        <f t="shared" si="2"/>
        <v>0.4</v>
      </c>
      <c r="N56">
        <f t="shared" si="3"/>
        <v>55</v>
      </c>
      <c r="O56">
        <f>(I55+I56)*M56/2</f>
        <v>486.40000000000003</v>
      </c>
      <c r="P56">
        <f t="shared" si="4"/>
        <v>46.400000000000034</v>
      </c>
    </row>
    <row r="57" spans="1:16" x14ac:dyDescent="0.3">
      <c r="A57">
        <v>552</v>
      </c>
      <c r="B57">
        <v>33400</v>
      </c>
      <c r="C57">
        <v>575</v>
      </c>
      <c r="D57">
        <v>159259470</v>
      </c>
      <c r="E57">
        <v>-5210</v>
      </c>
      <c r="F57">
        <v>5890</v>
      </c>
      <c r="G57">
        <v>62</v>
      </c>
      <c r="H57">
        <v>1023</v>
      </c>
      <c r="I57">
        <v>1210</v>
      </c>
      <c r="J57">
        <v>2700</v>
      </c>
      <c r="K57">
        <f t="shared" si="0"/>
        <v>440</v>
      </c>
      <c r="L57">
        <f t="shared" si="1"/>
        <v>-17</v>
      </c>
      <c r="M57">
        <f t="shared" si="2"/>
        <v>0.4</v>
      </c>
      <c r="N57">
        <f t="shared" si="3"/>
        <v>-42.5</v>
      </c>
      <c r="O57">
        <f>(I56+I57)*M57/2</f>
        <v>487.40000000000003</v>
      </c>
      <c r="P57">
        <f t="shared" si="4"/>
        <v>47.400000000000034</v>
      </c>
    </row>
    <row r="58" spans="1:16" x14ac:dyDescent="0.3">
      <c r="A58">
        <v>558</v>
      </c>
      <c r="B58">
        <v>33800</v>
      </c>
      <c r="C58">
        <v>575</v>
      </c>
      <c r="D58">
        <v>159259470</v>
      </c>
      <c r="E58">
        <v>-5650</v>
      </c>
      <c r="F58">
        <v>5890</v>
      </c>
      <c r="G58">
        <v>62</v>
      </c>
      <c r="H58">
        <v>1023</v>
      </c>
      <c r="I58">
        <v>1224</v>
      </c>
      <c r="J58">
        <v>2700</v>
      </c>
      <c r="K58">
        <f t="shared" si="0"/>
        <v>440</v>
      </c>
      <c r="L58">
        <f t="shared" si="1"/>
        <v>14</v>
      </c>
      <c r="M58">
        <f t="shared" si="2"/>
        <v>0.4</v>
      </c>
      <c r="N58">
        <f t="shared" si="3"/>
        <v>35</v>
      </c>
      <c r="O58">
        <f>(I57+I58)*M58/2</f>
        <v>486.8</v>
      </c>
      <c r="P58">
        <f t="shared" si="4"/>
        <v>46.800000000000011</v>
      </c>
    </row>
    <row r="59" spans="1:16" x14ac:dyDescent="0.3">
      <c r="A59">
        <v>565</v>
      </c>
      <c r="B59">
        <v>34200</v>
      </c>
      <c r="C59">
        <v>575</v>
      </c>
      <c r="D59">
        <v>1544617505</v>
      </c>
      <c r="E59">
        <v>-6080</v>
      </c>
      <c r="F59">
        <v>5890</v>
      </c>
      <c r="G59">
        <v>62</v>
      </c>
      <c r="H59">
        <v>1023</v>
      </c>
      <c r="I59">
        <v>1214</v>
      </c>
      <c r="J59">
        <v>2700</v>
      </c>
      <c r="K59">
        <f t="shared" si="0"/>
        <v>430</v>
      </c>
      <c r="L59">
        <f t="shared" si="1"/>
        <v>-10</v>
      </c>
      <c r="M59">
        <f t="shared" si="2"/>
        <v>0.4</v>
      </c>
      <c r="N59">
        <f t="shared" si="3"/>
        <v>-25</v>
      </c>
      <c r="O59">
        <f>(I58+I59)*M59/2</f>
        <v>487.6</v>
      </c>
      <c r="P59">
        <f t="shared" si="4"/>
        <v>57.600000000000023</v>
      </c>
    </row>
    <row r="60" spans="1:16" x14ac:dyDescent="0.3">
      <c r="A60">
        <v>572</v>
      </c>
      <c r="B60">
        <v>34600</v>
      </c>
      <c r="C60">
        <v>575</v>
      </c>
      <c r="D60">
        <v>1544617505</v>
      </c>
      <c r="E60">
        <v>-6520</v>
      </c>
      <c r="F60">
        <v>5890</v>
      </c>
      <c r="G60">
        <v>62</v>
      </c>
      <c r="H60">
        <v>1023</v>
      </c>
      <c r="I60">
        <v>1205</v>
      </c>
      <c r="J60">
        <v>2700</v>
      </c>
      <c r="K60">
        <f t="shared" si="0"/>
        <v>440</v>
      </c>
      <c r="L60">
        <f t="shared" si="1"/>
        <v>-9</v>
      </c>
      <c r="M60">
        <f t="shared" si="2"/>
        <v>0.4</v>
      </c>
      <c r="N60">
        <f t="shared" si="3"/>
        <v>-22.5</v>
      </c>
      <c r="O60">
        <f>(I59+I60)*M60/2</f>
        <v>483.8</v>
      </c>
      <c r="P60">
        <f t="shared" si="4"/>
        <v>43.800000000000011</v>
      </c>
    </row>
    <row r="61" spans="1:16" x14ac:dyDescent="0.3">
      <c r="A61">
        <v>580</v>
      </c>
      <c r="B61">
        <v>35000</v>
      </c>
      <c r="C61">
        <v>575</v>
      </c>
      <c r="D61">
        <v>1544617505</v>
      </c>
      <c r="E61">
        <v>-6960</v>
      </c>
      <c r="F61">
        <v>5890</v>
      </c>
      <c r="G61">
        <v>62</v>
      </c>
      <c r="H61">
        <v>1023</v>
      </c>
      <c r="I61">
        <v>1228</v>
      </c>
      <c r="J61">
        <v>2700</v>
      </c>
      <c r="K61">
        <f t="shared" si="0"/>
        <v>440</v>
      </c>
      <c r="L61">
        <f t="shared" si="1"/>
        <v>23</v>
      </c>
      <c r="M61">
        <f t="shared" si="2"/>
        <v>0.4</v>
      </c>
      <c r="N61">
        <f t="shared" si="3"/>
        <v>57.5</v>
      </c>
      <c r="O61">
        <f>(I60+I61)*M61/2</f>
        <v>486.6</v>
      </c>
      <c r="P61">
        <f t="shared" si="4"/>
        <v>46.600000000000023</v>
      </c>
    </row>
    <row r="62" spans="1:16" x14ac:dyDescent="0.3">
      <c r="A62">
        <v>585</v>
      </c>
      <c r="B62">
        <v>35400</v>
      </c>
      <c r="C62">
        <v>575</v>
      </c>
      <c r="D62">
        <v>933110197</v>
      </c>
      <c r="E62">
        <v>-7400</v>
      </c>
      <c r="F62">
        <v>5890</v>
      </c>
      <c r="G62">
        <v>62</v>
      </c>
      <c r="H62">
        <v>1023</v>
      </c>
      <c r="I62">
        <v>1219</v>
      </c>
      <c r="J62">
        <v>2700</v>
      </c>
      <c r="K62">
        <f t="shared" si="0"/>
        <v>440</v>
      </c>
      <c r="L62">
        <f t="shared" si="1"/>
        <v>-9</v>
      </c>
      <c r="M62">
        <f t="shared" si="2"/>
        <v>0.4</v>
      </c>
      <c r="N62">
        <f t="shared" si="3"/>
        <v>-22.5</v>
      </c>
      <c r="O62">
        <f>(I61+I62)*M62/2</f>
        <v>489.40000000000003</v>
      </c>
      <c r="P62">
        <f t="shared" si="4"/>
        <v>49.400000000000034</v>
      </c>
    </row>
    <row r="63" spans="1:16" x14ac:dyDescent="0.3">
      <c r="A63">
        <v>591</v>
      </c>
      <c r="B63">
        <v>35800</v>
      </c>
      <c r="C63">
        <v>575</v>
      </c>
      <c r="D63">
        <v>933110197</v>
      </c>
      <c r="E63">
        <v>-7830</v>
      </c>
      <c r="F63">
        <v>6180</v>
      </c>
      <c r="G63">
        <v>62</v>
      </c>
      <c r="H63">
        <v>1023</v>
      </c>
      <c r="I63">
        <v>1213</v>
      </c>
      <c r="J63">
        <v>2700</v>
      </c>
      <c r="K63">
        <f t="shared" si="0"/>
        <v>518.65209919559754</v>
      </c>
      <c r="L63">
        <f t="shared" si="1"/>
        <v>-6</v>
      </c>
      <c r="M63">
        <f t="shared" si="2"/>
        <v>0.4</v>
      </c>
      <c r="N63">
        <f t="shared" si="3"/>
        <v>-15</v>
      </c>
      <c r="O63">
        <f>(I62+I63)*M63/2</f>
        <v>486.40000000000003</v>
      </c>
      <c r="P63">
        <f t="shared" si="4"/>
        <v>-32.252099195597509</v>
      </c>
    </row>
    <row r="64" spans="1:16" x14ac:dyDescent="0.3">
      <c r="A64">
        <v>598</v>
      </c>
      <c r="B64">
        <v>36200</v>
      </c>
      <c r="C64">
        <v>575</v>
      </c>
      <c r="D64">
        <v>1034949299</v>
      </c>
      <c r="E64">
        <v>-8270</v>
      </c>
      <c r="F64">
        <v>6180</v>
      </c>
      <c r="G64">
        <v>62</v>
      </c>
      <c r="H64">
        <v>1023</v>
      </c>
      <c r="I64">
        <v>1225</v>
      </c>
      <c r="J64">
        <v>2700</v>
      </c>
      <c r="K64">
        <f t="shared" si="0"/>
        <v>440</v>
      </c>
      <c r="L64">
        <f t="shared" si="1"/>
        <v>12</v>
      </c>
      <c r="M64">
        <f t="shared" si="2"/>
        <v>0.4</v>
      </c>
      <c r="N64">
        <f t="shared" si="3"/>
        <v>30</v>
      </c>
      <c r="O64">
        <f>(I63+I64)*M64/2</f>
        <v>487.6</v>
      </c>
      <c r="P64">
        <f t="shared" si="4"/>
        <v>47.600000000000023</v>
      </c>
    </row>
    <row r="65" spans="1:16" x14ac:dyDescent="0.3">
      <c r="A65">
        <v>605</v>
      </c>
      <c r="B65">
        <v>36600</v>
      </c>
      <c r="C65">
        <v>575</v>
      </c>
      <c r="D65">
        <v>1034949299</v>
      </c>
      <c r="E65">
        <v>-8710</v>
      </c>
      <c r="F65">
        <v>6180</v>
      </c>
      <c r="G65">
        <v>62</v>
      </c>
      <c r="H65">
        <v>1023</v>
      </c>
      <c r="I65">
        <v>1213</v>
      </c>
      <c r="J65">
        <v>2700</v>
      </c>
      <c r="K65">
        <f t="shared" si="0"/>
        <v>440</v>
      </c>
      <c r="L65">
        <f t="shared" si="1"/>
        <v>-12</v>
      </c>
      <c r="M65">
        <f t="shared" si="2"/>
        <v>0.4</v>
      </c>
      <c r="N65">
        <f t="shared" si="3"/>
        <v>-30</v>
      </c>
      <c r="O65">
        <f>(I64+I65)*M65/2</f>
        <v>487.6</v>
      </c>
      <c r="P65">
        <f t="shared" si="4"/>
        <v>47.600000000000023</v>
      </c>
    </row>
    <row r="66" spans="1:16" x14ac:dyDescent="0.3">
      <c r="A66">
        <v>613</v>
      </c>
      <c r="B66">
        <v>37000</v>
      </c>
      <c r="C66">
        <v>575</v>
      </c>
      <c r="D66">
        <v>1034949299</v>
      </c>
      <c r="E66">
        <v>-9150</v>
      </c>
      <c r="F66">
        <v>6180</v>
      </c>
      <c r="G66">
        <v>62</v>
      </c>
      <c r="H66">
        <v>1023</v>
      </c>
      <c r="I66">
        <v>1210</v>
      </c>
      <c r="J66">
        <v>2700</v>
      </c>
      <c r="K66">
        <f t="shared" si="0"/>
        <v>440</v>
      </c>
      <c r="L66">
        <f t="shared" si="1"/>
        <v>-3</v>
      </c>
      <c r="M66">
        <f t="shared" si="2"/>
        <v>0.4</v>
      </c>
      <c r="N66">
        <f t="shared" si="3"/>
        <v>-7.5</v>
      </c>
      <c r="O66">
        <f>(I65+I66)*M66/2</f>
        <v>484.6</v>
      </c>
      <c r="P66">
        <f t="shared" si="4"/>
        <v>44.600000000000023</v>
      </c>
    </row>
    <row r="67" spans="1:16" x14ac:dyDescent="0.3">
      <c r="A67">
        <v>618</v>
      </c>
      <c r="B67">
        <v>37400</v>
      </c>
      <c r="C67">
        <v>575</v>
      </c>
      <c r="D67">
        <v>1447267605</v>
      </c>
      <c r="E67">
        <v>-9580</v>
      </c>
      <c r="F67">
        <v>6180</v>
      </c>
      <c r="G67">
        <v>62</v>
      </c>
      <c r="H67">
        <v>1023</v>
      </c>
      <c r="I67">
        <v>1212</v>
      </c>
      <c r="J67">
        <v>2700</v>
      </c>
      <c r="K67">
        <f t="shared" si="0"/>
        <v>430</v>
      </c>
      <c r="L67">
        <f t="shared" si="1"/>
        <v>2</v>
      </c>
      <c r="M67">
        <f t="shared" si="2"/>
        <v>0.4</v>
      </c>
      <c r="N67">
        <f t="shared" si="3"/>
        <v>5</v>
      </c>
      <c r="O67">
        <f>(I66+I67)*M67/2</f>
        <v>484.40000000000003</v>
      </c>
      <c r="P67">
        <f t="shared" si="4"/>
        <v>54.400000000000034</v>
      </c>
    </row>
    <row r="68" spans="1:16" x14ac:dyDescent="0.3">
      <c r="A68">
        <v>624</v>
      </c>
      <c r="B68">
        <v>37800</v>
      </c>
      <c r="C68">
        <v>575</v>
      </c>
      <c r="D68">
        <v>1447267605</v>
      </c>
      <c r="E68">
        <v>-10020</v>
      </c>
      <c r="F68">
        <v>6180</v>
      </c>
      <c r="G68">
        <v>62</v>
      </c>
      <c r="H68">
        <v>1023</v>
      </c>
      <c r="I68">
        <v>1217</v>
      </c>
      <c r="J68">
        <v>2700</v>
      </c>
      <c r="K68">
        <f t="shared" ref="K68:K109" si="5">SQRT((F68-F67)^2 +(E68-E67)^2)</f>
        <v>440</v>
      </c>
      <c r="L68">
        <f t="shared" ref="L68:L109" si="6">I68-I67</f>
        <v>5</v>
      </c>
      <c r="M68">
        <f t="shared" ref="M68:M109" si="7">(B68-B67)/1000</f>
        <v>0.4</v>
      </c>
      <c r="N68">
        <f t="shared" ref="N68:N109" si="8">(I68-I67)/M68</f>
        <v>12.5</v>
      </c>
      <c r="O68">
        <f t="shared" ref="O68:O109" si="9">(I67+I68)*M68/2</f>
        <v>485.8</v>
      </c>
      <c r="P68">
        <f t="shared" ref="P68:P109" si="10">O68-K68</f>
        <v>45.800000000000011</v>
      </c>
    </row>
    <row r="69" spans="1:16" x14ac:dyDescent="0.3">
      <c r="A69">
        <v>631</v>
      </c>
      <c r="B69">
        <v>38200</v>
      </c>
      <c r="C69">
        <v>575</v>
      </c>
      <c r="D69">
        <v>1590079444</v>
      </c>
      <c r="E69">
        <v>-10460</v>
      </c>
      <c r="F69">
        <v>6180</v>
      </c>
      <c r="G69">
        <v>62</v>
      </c>
      <c r="H69">
        <v>1023</v>
      </c>
      <c r="I69">
        <v>1224</v>
      </c>
      <c r="J69">
        <v>2700</v>
      </c>
      <c r="K69">
        <f t="shared" si="5"/>
        <v>440</v>
      </c>
      <c r="L69">
        <f t="shared" si="6"/>
        <v>7</v>
      </c>
      <c r="M69">
        <f t="shared" si="7"/>
        <v>0.4</v>
      </c>
      <c r="N69">
        <f t="shared" si="8"/>
        <v>17.5</v>
      </c>
      <c r="O69">
        <f t="shared" si="9"/>
        <v>488.20000000000005</v>
      </c>
      <c r="P69">
        <f t="shared" si="10"/>
        <v>48.200000000000045</v>
      </c>
    </row>
    <row r="70" spans="1:16" x14ac:dyDescent="0.3">
      <c r="A70">
        <v>638</v>
      </c>
      <c r="B70">
        <v>38600</v>
      </c>
      <c r="C70">
        <v>575</v>
      </c>
      <c r="D70">
        <v>1590079444</v>
      </c>
      <c r="E70">
        <v>-10900</v>
      </c>
      <c r="F70">
        <v>6180</v>
      </c>
      <c r="G70">
        <v>62</v>
      </c>
      <c r="H70">
        <v>1023</v>
      </c>
      <c r="I70">
        <v>1229</v>
      </c>
      <c r="J70">
        <v>2700</v>
      </c>
      <c r="K70">
        <f t="shared" si="5"/>
        <v>440</v>
      </c>
      <c r="L70">
        <f t="shared" si="6"/>
        <v>5</v>
      </c>
      <c r="M70">
        <f t="shared" si="7"/>
        <v>0.4</v>
      </c>
      <c r="N70">
        <f t="shared" si="8"/>
        <v>12.5</v>
      </c>
      <c r="O70">
        <f t="shared" si="9"/>
        <v>490.6</v>
      </c>
      <c r="P70">
        <f t="shared" si="10"/>
        <v>50.600000000000023</v>
      </c>
    </row>
    <row r="71" spans="1:16" x14ac:dyDescent="0.3">
      <c r="A71">
        <v>646</v>
      </c>
      <c r="B71">
        <v>39000</v>
      </c>
      <c r="C71">
        <v>575</v>
      </c>
      <c r="D71">
        <v>1590079444</v>
      </c>
      <c r="E71">
        <v>-11340</v>
      </c>
      <c r="F71">
        <v>6180</v>
      </c>
      <c r="G71">
        <v>62</v>
      </c>
      <c r="H71">
        <v>1023</v>
      </c>
      <c r="I71">
        <v>1222</v>
      </c>
      <c r="J71">
        <v>2700</v>
      </c>
      <c r="K71">
        <f t="shared" si="5"/>
        <v>440</v>
      </c>
      <c r="L71">
        <f t="shared" si="6"/>
        <v>-7</v>
      </c>
      <c r="M71">
        <f t="shared" si="7"/>
        <v>0.4</v>
      </c>
      <c r="N71">
        <f t="shared" si="8"/>
        <v>-17.5</v>
      </c>
      <c r="O71">
        <f t="shared" si="9"/>
        <v>490.20000000000005</v>
      </c>
      <c r="P71">
        <f t="shared" si="10"/>
        <v>50.200000000000045</v>
      </c>
    </row>
    <row r="72" spans="1:16" x14ac:dyDescent="0.3">
      <c r="A72">
        <v>651</v>
      </c>
      <c r="B72">
        <v>39400</v>
      </c>
      <c r="C72">
        <v>575</v>
      </c>
      <c r="D72">
        <v>559412924</v>
      </c>
      <c r="E72">
        <v>-11770</v>
      </c>
      <c r="F72">
        <v>6180</v>
      </c>
      <c r="G72">
        <v>62</v>
      </c>
      <c r="H72">
        <v>1023</v>
      </c>
      <c r="I72">
        <v>1214</v>
      </c>
      <c r="J72">
        <v>2700</v>
      </c>
      <c r="K72">
        <f t="shared" si="5"/>
        <v>430</v>
      </c>
      <c r="L72">
        <f t="shared" si="6"/>
        <v>-8</v>
      </c>
      <c r="M72">
        <f t="shared" si="7"/>
        <v>0.4</v>
      </c>
      <c r="N72">
        <f t="shared" si="8"/>
        <v>-20</v>
      </c>
      <c r="O72">
        <f t="shared" si="9"/>
        <v>487.20000000000005</v>
      </c>
      <c r="P72">
        <f t="shared" si="10"/>
        <v>57.200000000000045</v>
      </c>
    </row>
    <row r="73" spans="1:16" x14ac:dyDescent="0.3">
      <c r="A73">
        <v>656</v>
      </c>
      <c r="B73">
        <v>39800</v>
      </c>
      <c r="C73">
        <v>575</v>
      </c>
      <c r="D73">
        <v>559412924</v>
      </c>
      <c r="E73">
        <v>-12210</v>
      </c>
      <c r="F73">
        <v>6180</v>
      </c>
      <c r="G73">
        <v>62</v>
      </c>
      <c r="H73">
        <v>1023</v>
      </c>
      <c r="I73">
        <v>1209</v>
      </c>
      <c r="J73">
        <v>2700</v>
      </c>
      <c r="K73">
        <f t="shared" si="5"/>
        <v>440</v>
      </c>
      <c r="L73">
        <f t="shared" si="6"/>
        <v>-5</v>
      </c>
      <c r="M73">
        <f t="shared" si="7"/>
        <v>0.4</v>
      </c>
      <c r="N73">
        <f t="shared" si="8"/>
        <v>-12.5</v>
      </c>
      <c r="O73">
        <f t="shared" si="9"/>
        <v>484.6</v>
      </c>
      <c r="P73">
        <f t="shared" si="10"/>
        <v>44.600000000000023</v>
      </c>
    </row>
    <row r="74" spans="1:16" x14ac:dyDescent="0.3">
      <c r="A74">
        <v>662</v>
      </c>
      <c r="B74">
        <v>40200</v>
      </c>
      <c r="C74">
        <v>575</v>
      </c>
      <c r="D74">
        <v>1273911899</v>
      </c>
      <c r="E74">
        <v>-12650</v>
      </c>
      <c r="F74">
        <v>6180</v>
      </c>
      <c r="G74">
        <v>62</v>
      </c>
      <c r="H74">
        <v>1023</v>
      </c>
      <c r="I74">
        <v>1219</v>
      </c>
      <c r="J74">
        <v>2700</v>
      </c>
      <c r="K74">
        <f t="shared" si="5"/>
        <v>440</v>
      </c>
      <c r="L74">
        <f t="shared" si="6"/>
        <v>10</v>
      </c>
      <c r="M74">
        <f t="shared" si="7"/>
        <v>0.4</v>
      </c>
      <c r="N74">
        <f t="shared" si="8"/>
        <v>25</v>
      </c>
      <c r="O74">
        <f t="shared" si="9"/>
        <v>485.6</v>
      </c>
      <c r="P74">
        <f t="shared" si="10"/>
        <v>45.600000000000023</v>
      </c>
    </row>
    <row r="75" spans="1:16" x14ac:dyDescent="0.3">
      <c r="A75">
        <v>667</v>
      </c>
      <c r="B75">
        <v>40600</v>
      </c>
      <c r="C75">
        <v>575</v>
      </c>
      <c r="D75">
        <v>1273911899</v>
      </c>
      <c r="E75">
        <v>-13090</v>
      </c>
      <c r="F75">
        <v>6180</v>
      </c>
      <c r="G75">
        <v>62</v>
      </c>
      <c r="H75">
        <v>1023</v>
      </c>
      <c r="I75">
        <v>1210</v>
      </c>
      <c r="J75">
        <v>2700</v>
      </c>
      <c r="K75">
        <f t="shared" si="5"/>
        <v>440</v>
      </c>
      <c r="L75">
        <f t="shared" si="6"/>
        <v>-9</v>
      </c>
      <c r="M75">
        <f t="shared" si="7"/>
        <v>0.4</v>
      </c>
      <c r="N75">
        <f t="shared" si="8"/>
        <v>-22.5</v>
      </c>
      <c r="O75">
        <f t="shared" si="9"/>
        <v>485.8</v>
      </c>
      <c r="P75">
        <f t="shared" si="10"/>
        <v>45.800000000000011</v>
      </c>
    </row>
    <row r="76" spans="1:16" x14ac:dyDescent="0.3">
      <c r="A76">
        <v>672</v>
      </c>
      <c r="B76">
        <v>41000</v>
      </c>
      <c r="C76">
        <v>575</v>
      </c>
      <c r="D76">
        <v>1273911899</v>
      </c>
      <c r="E76">
        <v>-13520</v>
      </c>
      <c r="F76">
        <v>6180</v>
      </c>
      <c r="G76">
        <v>62</v>
      </c>
      <c r="H76">
        <v>1023</v>
      </c>
      <c r="I76">
        <v>1218</v>
      </c>
      <c r="J76">
        <v>2700</v>
      </c>
      <c r="K76">
        <f t="shared" si="5"/>
        <v>430</v>
      </c>
      <c r="L76">
        <f t="shared" si="6"/>
        <v>8</v>
      </c>
      <c r="M76">
        <f t="shared" si="7"/>
        <v>0.4</v>
      </c>
      <c r="N76">
        <f t="shared" si="8"/>
        <v>20</v>
      </c>
      <c r="O76">
        <f t="shared" si="9"/>
        <v>485.6</v>
      </c>
      <c r="P76">
        <f t="shared" si="10"/>
        <v>55.600000000000023</v>
      </c>
    </row>
    <row r="77" spans="1:16" x14ac:dyDescent="0.3">
      <c r="A77">
        <v>675</v>
      </c>
      <c r="B77">
        <v>41400</v>
      </c>
      <c r="C77">
        <v>575</v>
      </c>
      <c r="D77">
        <v>407487131</v>
      </c>
      <c r="E77">
        <v>-13960</v>
      </c>
      <c r="F77">
        <v>6180</v>
      </c>
      <c r="G77">
        <v>62</v>
      </c>
      <c r="H77">
        <v>1023</v>
      </c>
      <c r="I77">
        <v>1211</v>
      </c>
      <c r="J77">
        <v>2700</v>
      </c>
      <c r="K77">
        <f t="shared" si="5"/>
        <v>440</v>
      </c>
      <c r="L77">
        <f t="shared" si="6"/>
        <v>-7</v>
      </c>
      <c r="M77">
        <f t="shared" si="7"/>
        <v>0.4</v>
      </c>
      <c r="N77">
        <f t="shared" si="8"/>
        <v>-17.5</v>
      </c>
      <c r="O77">
        <f t="shared" si="9"/>
        <v>485.8</v>
      </c>
      <c r="P77">
        <f t="shared" si="10"/>
        <v>45.800000000000011</v>
      </c>
    </row>
    <row r="78" spans="1:16" x14ac:dyDescent="0.3">
      <c r="A78">
        <v>679</v>
      </c>
      <c r="B78">
        <v>41800</v>
      </c>
      <c r="C78">
        <v>575</v>
      </c>
      <c r="D78">
        <v>407487131</v>
      </c>
      <c r="E78">
        <v>-14400</v>
      </c>
      <c r="F78">
        <v>6180</v>
      </c>
      <c r="G78">
        <v>62</v>
      </c>
      <c r="H78">
        <v>1023</v>
      </c>
      <c r="I78">
        <v>1228</v>
      </c>
      <c r="J78">
        <v>2700</v>
      </c>
      <c r="K78">
        <f t="shared" si="5"/>
        <v>440</v>
      </c>
      <c r="L78">
        <f t="shared" si="6"/>
        <v>17</v>
      </c>
      <c r="M78">
        <f t="shared" si="7"/>
        <v>0.4</v>
      </c>
      <c r="N78">
        <f t="shared" si="8"/>
        <v>42.5</v>
      </c>
      <c r="O78">
        <f t="shared" si="9"/>
        <v>487.8</v>
      </c>
      <c r="P78">
        <f t="shared" si="10"/>
        <v>47.800000000000011</v>
      </c>
    </row>
    <row r="79" spans="1:16" x14ac:dyDescent="0.3">
      <c r="A79">
        <v>684</v>
      </c>
      <c r="B79">
        <v>42200</v>
      </c>
      <c r="C79">
        <v>575</v>
      </c>
      <c r="D79">
        <v>404158660</v>
      </c>
      <c r="E79">
        <v>-14840</v>
      </c>
      <c r="F79">
        <v>6180</v>
      </c>
      <c r="G79">
        <v>62</v>
      </c>
      <c r="H79">
        <v>1023</v>
      </c>
      <c r="I79">
        <v>1219</v>
      </c>
      <c r="J79">
        <v>2700</v>
      </c>
      <c r="K79">
        <f t="shared" si="5"/>
        <v>440</v>
      </c>
      <c r="L79">
        <f t="shared" si="6"/>
        <v>-9</v>
      </c>
      <c r="M79">
        <f t="shared" si="7"/>
        <v>0.4</v>
      </c>
      <c r="N79">
        <f t="shared" si="8"/>
        <v>-22.5</v>
      </c>
      <c r="O79">
        <f t="shared" si="9"/>
        <v>489.40000000000003</v>
      </c>
      <c r="P79">
        <f t="shared" si="10"/>
        <v>49.400000000000034</v>
      </c>
    </row>
    <row r="80" spans="1:16" x14ac:dyDescent="0.3">
      <c r="A80">
        <v>688</v>
      </c>
      <c r="B80">
        <v>42600</v>
      </c>
      <c r="C80">
        <v>575</v>
      </c>
      <c r="D80">
        <v>404158660</v>
      </c>
      <c r="E80">
        <v>-15270</v>
      </c>
      <c r="F80">
        <v>6180</v>
      </c>
      <c r="G80">
        <v>62</v>
      </c>
      <c r="H80">
        <v>1023</v>
      </c>
      <c r="I80">
        <v>1212</v>
      </c>
      <c r="J80">
        <v>2700</v>
      </c>
      <c r="K80">
        <f t="shared" si="5"/>
        <v>430</v>
      </c>
      <c r="L80">
        <f t="shared" si="6"/>
        <v>-7</v>
      </c>
      <c r="M80">
        <f t="shared" si="7"/>
        <v>0.4</v>
      </c>
      <c r="N80">
        <f t="shared" si="8"/>
        <v>-17.5</v>
      </c>
      <c r="O80">
        <f t="shared" si="9"/>
        <v>486.20000000000005</v>
      </c>
      <c r="P80">
        <f t="shared" si="10"/>
        <v>56.200000000000045</v>
      </c>
    </row>
    <row r="81" spans="1:16" x14ac:dyDescent="0.3">
      <c r="A81">
        <v>693</v>
      </c>
      <c r="B81">
        <v>43000</v>
      </c>
      <c r="C81">
        <v>575</v>
      </c>
      <c r="D81">
        <v>404158660</v>
      </c>
      <c r="E81">
        <v>-15710</v>
      </c>
      <c r="F81">
        <v>6180</v>
      </c>
      <c r="G81">
        <v>62</v>
      </c>
      <c r="H81">
        <v>1023</v>
      </c>
      <c r="I81">
        <v>1213</v>
      </c>
      <c r="J81">
        <v>2700</v>
      </c>
      <c r="K81">
        <f t="shared" si="5"/>
        <v>440</v>
      </c>
      <c r="L81">
        <f t="shared" si="6"/>
        <v>1</v>
      </c>
      <c r="M81">
        <f t="shared" si="7"/>
        <v>0.4</v>
      </c>
      <c r="N81">
        <f t="shared" si="8"/>
        <v>2.5</v>
      </c>
      <c r="O81">
        <f t="shared" si="9"/>
        <v>485</v>
      </c>
      <c r="P81">
        <f t="shared" si="10"/>
        <v>45</v>
      </c>
    </row>
    <row r="82" spans="1:16" x14ac:dyDescent="0.3">
      <c r="A82">
        <v>695</v>
      </c>
      <c r="B82">
        <v>43400</v>
      </c>
      <c r="C82">
        <v>575</v>
      </c>
      <c r="D82">
        <v>1501252996</v>
      </c>
      <c r="E82">
        <v>-16150</v>
      </c>
      <c r="F82">
        <v>6180</v>
      </c>
      <c r="G82">
        <v>62</v>
      </c>
      <c r="H82">
        <v>1023</v>
      </c>
      <c r="I82">
        <v>1224</v>
      </c>
      <c r="J82">
        <v>2700</v>
      </c>
      <c r="K82">
        <f t="shared" si="5"/>
        <v>440</v>
      </c>
      <c r="L82">
        <f t="shared" si="6"/>
        <v>11</v>
      </c>
      <c r="M82">
        <f t="shared" si="7"/>
        <v>0.4</v>
      </c>
      <c r="N82">
        <f t="shared" si="8"/>
        <v>27.5</v>
      </c>
      <c r="O82">
        <f t="shared" si="9"/>
        <v>487.40000000000003</v>
      </c>
      <c r="P82">
        <f t="shared" si="10"/>
        <v>47.400000000000034</v>
      </c>
    </row>
    <row r="83" spans="1:16" x14ac:dyDescent="0.3">
      <c r="A83">
        <v>699</v>
      </c>
      <c r="B83">
        <v>43800</v>
      </c>
      <c r="C83">
        <v>575</v>
      </c>
      <c r="D83">
        <v>1501252996</v>
      </c>
      <c r="E83">
        <v>-16590</v>
      </c>
      <c r="F83">
        <v>6180</v>
      </c>
      <c r="G83">
        <v>62</v>
      </c>
      <c r="H83">
        <v>1023</v>
      </c>
      <c r="I83">
        <v>1228</v>
      </c>
      <c r="J83">
        <v>2700</v>
      </c>
      <c r="K83">
        <f t="shared" si="5"/>
        <v>440</v>
      </c>
      <c r="L83">
        <f t="shared" si="6"/>
        <v>4</v>
      </c>
      <c r="M83">
        <f t="shared" si="7"/>
        <v>0.4</v>
      </c>
      <c r="N83">
        <f t="shared" si="8"/>
        <v>10</v>
      </c>
      <c r="O83">
        <f t="shared" si="9"/>
        <v>490.40000000000003</v>
      </c>
      <c r="P83">
        <f t="shared" si="10"/>
        <v>50.400000000000034</v>
      </c>
    </row>
  </sheetData>
  <conditionalFormatting sqref="K1:K1048576">
    <cfRule type="colorScale" priority="2">
      <colorScale>
        <cfvo type="min"/>
        <cfvo type="percentile" val="50"/>
        <cfvo type="max"/>
        <color rgb="FFF8696B"/>
        <color rgb="FFFCFCFF"/>
        <color rgb="FF63BE7B"/>
      </colorScale>
    </cfRule>
  </conditionalFormatting>
  <conditionalFormatting sqref="P3:P109">
    <cfRule type="colorScale" priority="1">
      <colorScale>
        <cfvo type="min"/>
        <cfvo type="percentile" val="50"/>
        <cfvo type="max"/>
        <color rgb="FFF8696B"/>
        <color rgb="FFFCFCFF"/>
        <color rgb="FF63BE7B"/>
      </colorScale>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221ED7-87C6-424F-A046-A32A613B5CEC}">
  <dimension ref="A1:J11"/>
  <sheetViews>
    <sheetView tabSelected="1" zoomScale="85" zoomScaleNormal="85" workbookViewId="0">
      <selection activeCell="P9" sqref="P9"/>
    </sheetView>
  </sheetViews>
  <sheetFormatPr defaultRowHeight="14.4" x14ac:dyDescent="0.3"/>
  <cols>
    <col min="1" max="1" width="10.44140625" style="1" customWidth="1"/>
    <col min="2" max="2" width="12.44140625" style="1" customWidth="1"/>
    <col min="3" max="3" width="13.21875" style="1" customWidth="1"/>
    <col min="4" max="4" width="14.5546875" style="1" customWidth="1"/>
    <col min="5" max="5" width="14.6640625" style="1" customWidth="1"/>
    <col min="6" max="6" width="17.6640625" style="1" customWidth="1"/>
    <col min="7" max="7" width="17.5546875" style="1" customWidth="1"/>
    <col min="8" max="8" width="38.5546875" customWidth="1"/>
    <col min="9" max="9" width="11.33203125" customWidth="1"/>
    <col min="10" max="10" width="17.21875" customWidth="1"/>
  </cols>
  <sheetData>
    <row r="1" spans="1:10" x14ac:dyDescent="0.3">
      <c r="A1" s="7" t="s">
        <v>26</v>
      </c>
    </row>
    <row r="2" spans="1:10" s="5" customFormat="1" ht="33.6" customHeight="1" x14ac:dyDescent="0.3">
      <c r="A2" s="3" t="s">
        <v>1</v>
      </c>
      <c r="B2" s="3" t="s">
        <v>17</v>
      </c>
      <c r="C2" s="3" t="s">
        <v>16</v>
      </c>
      <c r="D2" s="3" t="s">
        <v>15</v>
      </c>
      <c r="E2" s="4" t="s">
        <v>19</v>
      </c>
      <c r="F2" s="4" t="s">
        <v>20</v>
      </c>
      <c r="G2" s="4" t="s">
        <v>21</v>
      </c>
      <c r="H2" s="3" t="s">
        <v>18</v>
      </c>
      <c r="I2" s="4" t="s">
        <v>33</v>
      </c>
      <c r="J2" s="4" t="s">
        <v>34</v>
      </c>
    </row>
    <row r="3" spans="1:10" s="5" customFormat="1" ht="43.2" x14ac:dyDescent="0.3">
      <c r="A3" s="3">
        <v>85</v>
      </c>
      <c r="B3" s="3">
        <v>92</v>
      </c>
      <c r="C3" s="3">
        <v>81</v>
      </c>
      <c r="D3" s="3">
        <v>81</v>
      </c>
      <c r="E3" s="3">
        <v>45</v>
      </c>
      <c r="F3" s="3">
        <v>39</v>
      </c>
      <c r="G3" s="3">
        <v>39</v>
      </c>
      <c r="H3" s="6" t="s">
        <v>22</v>
      </c>
      <c r="I3" s="9">
        <f>(D3/(D3+(B3-C3)+(C3-D3)))</f>
        <v>0.88043478260869568</v>
      </c>
      <c r="J3" s="9">
        <f>(G3/(G3+(E3-F3)+(F3-G3)))</f>
        <v>0.8666666666666667</v>
      </c>
    </row>
    <row r="4" spans="1:10" s="5" customFormat="1" x14ac:dyDescent="0.3">
      <c r="A4" s="3">
        <v>155</v>
      </c>
      <c r="B4" s="3">
        <v>81</v>
      </c>
      <c r="C4" s="3">
        <v>81</v>
      </c>
      <c r="D4" s="3">
        <v>81</v>
      </c>
      <c r="E4" s="3">
        <v>39</v>
      </c>
      <c r="F4" s="3">
        <v>39</v>
      </c>
      <c r="G4" s="3">
        <v>39</v>
      </c>
      <c r="H4" s="3" t="s">
        <v>25</v>
      </c>
      <c r="I4" s="9">
        <f t="shared" ref="I4:I10" si="0">(D4/(D4+(B4-C4)+(C4-D4)))</f>
        <v>1</v>
      </c>
      <c r="J4" s="9">
        <f t="shared" ref="J4:J10" si="1">(G4/(G4+(E4-F4)+(F4-G4)))</f>
        <v>1</v>
      </c>
    </row>
    <row r="5" spans="1:10" s="5" customFormat="1" ht="100.8" x14ac:dyDescent="0.3">
      <c r="A5" s="3">
        <v>225</v>
      </c>
      <c r="B5" s="3">
        <v>88</v>
      </c>
      <c r="C5" s="3">
        <v>108</v>
      </c>
      <c r="D5" s="3">
        <v>4</v>
      </c>
      <c r="E5" s="3">
        <v>40</v>
      </c>
      <c r="F5" s="3">
        <v>41</v>
      </c>
      <c r="G5" s="3">
        <v>0</v>
      </c>
      <c r="H5" s="6" t="s">
        <v>24</v>
      </c>
      <c r="I5" s="9">
        <f t="shared" si="0"/>
        <v>4.5454545454545456E-2</v>
      </c>
      <c r="J5" s="9">
        <f t="shared" si="1"/>
        <v>0</v>
      </c>
    </row>
    <row r="6" spans="1:10" s="5" customFormat="1" x14ac:dyDescent="0.3">
      <c r="A6" s="3">
        <v>295</v>
      </c>
      <c r="B6" s="3">
        <v>89</v>
      </c>
      <c r="C6" s="3">
        <v>89</v>
      </c>
      <c r="D6" s="3">
        <v>89</v>
      </c>
      <c r="E6" s="3">
        <v>40</v>
      </c>
      <c r="F6" s="3">
        <v>40</v>
      </c>
      <c r="G6" s="3">
        <v>40</v>
      </c>
      <c r="H6" s="3" t="s">
        <v>25</v>
      </c>
      <c r="I6" s="9">
        <f t="shared" si="0"/>
        <v>1</v>
      </c>
      <c r="J6" s="9">
        <f t="shared" si="1"/>
        <v>1</v>
      </c>
    </row>
    <row r="7" spans="1:10" s="5" customFormat="1" x14ac:dyDescent="0.3">
      <c r="A7" s="3">
        <v>365</v>
      </c>
      <c r="B7" s="3">
        <v>94</v>
      </c>
      <c r="C7" s="3">
        <v>94</v>
      </c>
      <c r="D7" s="3">
        <v>94</v>
      </c>
      <c r="E7" s="3">
        <v>42</v>
      </c>
      <c r="F7" s="3">
        <v>42</v>
      </c>
      <c r="G7" s="3">
        <v>42</v>
      </c>
      <c r="H7" s="3" t="s">
        <v>25</v>
      </c>
      <c r="I7" s="9">
        <f t="shared" si="0"/>
        <v>1</v>
      </c>
      <c r="J7" s="9">
        <f t="shared" si="1"/>
        <v>1</v>
      </c>
    </row>
    <row r="8" spans="1:10" s="5" customFormat="1" x14ac:dyDescent="0.3">
      <c r="A8" s="3">
        <v>435</v>
      </c>
      <c r="B8" s="3">
        <v>111</v>
      </c>
      <c r="C8" s="3">
        <v>111</v>
      </c>
      <c r="D8" s="3">
        <v>111</v>
      </c>
      <c r="E8" s="3">
        <v>40</v>
      </c>
      <c r="F8" s="3">
        <v>40</v>
      </c>
      <c r="G8" s="3">
        <v>40</v>
      </c>
      <c r="H8" s="3" t="s">
        <v>25</v>
      </c>
      <c r="I8" s="9">
        <f t="shared" si="0"/>
        <v>1</v>
      </c>
      <c r="J8" s="9">
        <f t="shared" si="1"/>
        <v>1</v>
      </c>
    </row>
    <row r="9" spans="1:10" s="5" customFormat="1" ht="72" x14ac:dyDescent="0.3">
      <c r="A9" s="3">
        <v>505</v>
      </c>
      <c r="B9" s="3">
        <v>80</v>
      </c>
      <c r="C9" s="3">
        <v>78</v>
      </c>
      <c r="D9" s="3">
        <v>73</v>
      </c>
      <c r="E9" s="3">
        <v>30</v>
      </c>
      <c r="F9" s="3">
        <v>29</v>
      </c>
      <c r="G9" s="3">
        <v>26</v>
      </c>
      <c r="H9" s="6" t="s">
        <v>23</v>
      </c>
      <c r="I9" s="9">
        <f t="shared" si="0"/>
        <v>0.91249999999999998</v>
      </c>
      <c r="J9" s="9">
        <f t="shared" si="1"/>
        <v>0.8666666666666667</v>
      </c>
    </row>
    <row r="10" spans="1:10" s="5" customFormat="1" ht="100.8" x14ac:dyDescent="0.3">
      <c r="A10" s="3">
        <v>575</v>
      </c>
      <c r="B10" s="3">
        <v>79</v>
      </c>
      <c r="C10" s="3">
        <v>82</v>
      </c>
      <c r="D10" s="3">
        <v>15</v>
      </c>
      <c r="E10" s="3">
        <v>28</v>
      </c>
      <c r="F10" s="3">
        <v>31</v>
      </c>
      <c r="G10" s="3">
        <v>4</v>
      </c>
      <c r="H10" s="6" t="s">
        <v>24</v>
      </c>
      <c r="I10" s="9">
        <f t="shared" si="0"/>
        <v>0.189873417721519</v>
      </c>
      <c r="J10" s="9">
        <f t="shared" si="1"/>
        <v>0.14285714285714285</v>
      </c>
    </row>
    <row r="11" spans="1:10" x14ac:dyDescent="0.3">
      <c r="C11" s="1">
        <f>SUM(C3:C10)</f>
        <v>724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CC332A-CDD9-4CB9-B2FE-02A8124C2A3B}">
  <dimension ref="A1:J10"/>
  <sheetViews>
    <sheetView workbookViewId="0">
      <selection activeCell="I3" sqref="I3:J10"/>
    </sheetView>
  </sheetViews>
  <sheetFormatPr defaultRowHeight="14.4" x14ac:dyDescent="0.3"/>
  <cols>
    <col min="1" max="1" width="10.44140625" style="1" customWidth="1"/>
    <col min="2" max="2" width="12.44140625" style="1" customWidth="1"/>
    <col min="3" max="3" width="13.21875" style="1" customWidth="1"/>
    <col min="4" max="4" width="14.5546875" style="1" customWidth="1"/>
    <col min="5" max="5" width="14.6640625" style="1" customWidth="1"/>
    <col min="6" max="6" width="15.6640625" style="1" customWidth="1"/>
    <col min="7" max="7" width="15.5546875" style="1" customWidth="1"/>
    <col min="8" max="8" width="10.109375" customWidth="1"/>
    <col min="9" max="9" width="9.88671875" customWidth="1"/>
    <col min="10" max="10" width="17.109375" customWidth="1"/>
  </cols>
  <sheetData>
    <row r="1" spans="1:10" x14ac:dyDescent="0.3">
      <c r="A1" s="8" t="s">
        <v>27</v>
      </c>
    </row>
    <row r="2" spans="1:10" s="5" customFormat="1" ht="33.6" customHeight="1" x14ac:dyDescent="0.3">
      <c r="A2" s="3" t="s">
        <v>1</v>
      </c>
      <c r="B2" s="3" t="s">
        <v>17</v>
      </c>
      <c r="C2" s="3" t="s">
        <v>16</v>
      </c>
      <c r="D2" s="3" t="s">
        <v>15</v>
      </c>
      <c r="E2" s="4" t="s">
        <v>19</v>
      </c>
      <c r="F2" s="4" t="s">
        <v>20</v>
      </c>
      <c r="G2" s="4" t="s">
        <v>21</v>
      </c>
      <c r="H2" s="3" t="s">
        <v>18</v>
      </c>
      <c r="I2" s="4" t="s">
        <v>33</v>
      </c>
      <c r="J2" s="4" t="s">
        <v>34</v>
      </c>
    </row>
    <row r="3" spans="1:10" s="5" customFormat="1" x14ac:dyDescent="0.3">
      <c r="A3" s="3">
        <v>85</v>
      </c>
      <c r="B3" s="3">
        <v>81</v>
      </c>
      <c r="C3" s="3">
        <v>81</v>
      </c>
      <c r="D3" s="3">
        <v>81</v>
      </c>
      <c r="E3" s="3">
        <v>7</v>
      </c>
      <c r="F3" s="3">
        <v>7</v>
      </c>
      <c r="G3" s="3">
        <v>7</v>
      </c>
      <c r="H3" s="6"/>
      <c r="I3" s="10">
        <f>(D3/(D3+(B3-C3)+(C3-D3)))</f>
        <v>1</v>
      </c>
      <c r="J3" s="10">
        <f>(G3/(G3+(E3-F3)+(F3-G3)))</f>
        <v>1</v>
      </c>
    </row>
    <row r="4" spans="1:10" s="5" customFormat="1" x14ac:dyDescent="0.3">
      <c r="A4" s="3">
        <v>155</v>
      </c>
      <c r="B4" s="3">
        <v>81</v>
      </c>
      <c r="C4" s="3">
        <v>81</v>
      </c>
      <c r="D4" s="3">
        <v>81</v>
      </c>
      <c r="E4" s="3">
        <v>7</v>
      </c>
      <c r="F4" s="3">
        <v>7</v>
      </c>
      <c r="G4" s="3">
        <v>7</v>
      </c>
      <c r="H4" s="3"/>
      <c r="I4" s="10">
        <f t="shared" ref="I4:I10" si="0">(D4/(D4+(B4-C4)+(C4-D4)))</f>
        <v>1</v>
      </c>
      <c r="J4" s="10">
        <f t="shared" ref="J4:J10" si="1">(G4/(G4+(E4-F4)+(F4-G4)))</f>
        <v>1</v>
      </c>
    </row>
    <row r="5" spans="1:10" s="5" customFormat="1" x14ac:dyDescent="0.3">
      <c r="A5" s="3">
        <v>225</v>
      </c>
      <c r="B5" s="3">
        <v>88</v>
      </c>
      <c r="C5" s="3">
        <v>107</v>
      </c>
      <c r="D5" s="3">
        <v>4</v>
      </c>
      <c r="E5" s="3">
        <v>8</v>
      </c>
      <c r="F5" s="3">
        <v>9</v>
      </c>
      <c r="G5" s="3">
        <v>0</v>
      </c>
      <c r="H5" s="6"/>
      <c r="I5" s="10">
        <f t="shared" si="0"/>
        <v>4.5454545454545456E-2</v>
      </c>
      <c r="J5" s="10">
        <f t="shared" si="1"/>
        <v>0</v>
      </c>
    </row>
    <row r="6" spans="1:10" s="5" customFormat="1" x14ac:dyDescent="0.3">
      <c r="A6" s="3">
        <v>295</v>
      </c>
      <c r="B6" s="3">
        <v>89</v>
      </c>
      <c r="C6" s="3">
        <v>89</v>
      </c>
      <c r="D6" s="3">
        <v>89</v>
      </c>
      <c r="E6" s="3">
        <v>8</v>
      </c>
      <c r="F6" s="3">
        <v>8</v>
      </c>
      <c r="G6" s="3">
        <v>8</v>
      </c>
      <c r="H6" s="3"/>
      <c r="I6" s="10">
        <f t="shared" si="0"/>
        <v>1</v>
      </c>
      <c r="J6" s="10">
        <f t="shared" si="1"/>
        <v>1</v>
      </c>
    </row>
    <row r="7" spans="1:10" s="5" customFormat="1" x14ac:dyDescent="0.3">
      <c r="A7" s="3">
        <v>365</v>
      </c>
      <c r="B7" s="3">
        <v>82</v>
      </c>
      <c r="C7" s="3">
        <v>82</v>
      </c>
      <c r="D7" s="3">
        <v>82</v>
      </c>
      <c r="E7" s="3">
        <v>8</v>
      </c>
      <c r="F7" s="3">
        <v>8</v>
      </c>
      <c r="G7" s="3">
        <v>8</v>
      </c>
      <c r="H7" s="3"/>
      <c r="I7" s="10">
        <f t="shared" si="0"/>
        <v>1</v>
      </c>
      <c r="J7" s="10">
        <f t="shared" si="1"/>
        <v>1</v>
      </c>
    </row>
    <row r="8" spans="1:10" s="5" customFormat="1" x14ac:dyDescent="0.3">
      <c r="A8" s="3">
        <v>435</v>
      </c>
      <c r="B8" s="3">
        <v>96</v>
      </c>
      <c r="C8" s="3">
        <v>96</v>
      </c>
      <c r="D8" s="3">
        <v>96</v>
      </c>
      <c r="E8" s="3">
        <v>6</v>
      </c>
      <c r="F8" s="3">
        <v>6</v>
      </c>
      <c r="G8" s="3">
        <v>6</v>
      </c>
      <c r="H8" s="3"/>
      <c r="I8" s="10">
        <f t="shared" si="0"/>
        <v>1</v>
      </c>
      <c r="J8" s="10">
        <f t="shared" si="1"/>
        <v>1</v>
      </c>
    </row>
    <row r="9" spans="1:10" s="5" customFormat="1" x14ac:dyDescent="0.3">
      <c r="A9" s="3">
        <v>505</v>
      </c>
      <c r="B9" s="3">
        <v>80</v>
      </c>
      <c r="C9" s="3">
        <v>78</v>
      </c>
      <c r="D9" s="3">
        <v>73</v>
      </c>
      <c r="E9" s="3">
        <v>5</v>
      </c>
      <c r="F9" s="3">
        <v>4</v>
      </c>
      <c r="G9" s="3">
        <v>3</v>
      </c>
      <c r="H9" s="6"/>
      <c r="I9" s="10">
        <f t="shared" si="0"/>
        <v>0.91249999999999998</v>
      </c>
      <c r="J9" s="10">
        <f t="shared" si="1"/>
        <v>0.6</v>
      </c>
    </row>
    <row r="10" spans="1:10" s="5" customFormat="1" x14ac:dyDescent="0.3">
      <c r="A10" s="3">
        <v>575</v>
      </c>
      <c r="B10" s="3">
        <v>79</v>
      </c>
      <c r="C10" s="3">
        <v>79</v>
      </c>
      <c r="D10" s="3">
        <v>15</v>
      </c>
      <c r="E10" s="3">
        <v>5</v>
      </c>
      <c r="F10" s="3">
        <v>5</v>
      </c>
      <c r="G10" s="3">
        <v>1</v>
      </c>
      <c r="H10" s="6"/>
      <c r="I10" s="10">
        <f t="shared" si="0"/>
        <v>0.189873417721519</v>
      </c>
      <c r="J10" s="10">
        <f t="shared" si="1"/>
        <v>0.2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0814B5-773C-4B19-8519-63E9CFE52D68}">
  <dimension ref="A1:J10"/>
  <sheetViews>
    <sheetView workbookViewId="0">
      <selection activeCell="H22" sqref="H22"/>
    </sheetView>
  </sheetViews>
  <sheetFormatPr defaultRowHeight="14.4" x14ac:dyDescent="0.3"/>
  <cols>
    <col min="1" max="1" width="10.44140625" style="1" customWidth="1"/>
    <col min="2" max="2" width="12.44140625" style="1" customWidth="1"/>
    <col min="3" max="3" width="13.21875" style="1" customWidth="1"/>
    <col min="4" max="4" width="14.5546875" style="1" customWidth="1"/>
    <col min="5" max="5" width="14.6640625" style="1" customWidth="1"/>
    <col min="6" max="6" width="15.6640625" style="1" customWidth="1"/>
    <col min="7" max="7" width="15.5546875" style="1" customWidth="1"/>
    <col min="8" max="8" width="10.77734375" customWidth="1"/>
    <col min="10" max="10" width="17.33203125" customWidth="1"/>
  </cols>
  <sheetData>
    <row r="1" spans="1:10" x14ac:dyDescent="0.3">
      <c r="A1" s="8" t="s">
        <v>28</v>
      </c>
    </row>
    <row r="2" spans="1:10" s="5" customFormat="1" ht="33.6" customHeight="1" x14ac:dyDescent="0.3">
      <c r="A2" s="3" t="s">
        <v>1</v>
      </c>
      <c r="B2" s="3" t="s">
        <v>17</v>
      </c>
      <c r="C2" s="3" t="s">
        <v>16</v>
      </c>
      <c r="D2" s="3" t="s">
        <v>15</v>
      </c>
      <c r="E2" s="4" t="s">
        <v>19</v>
      </c>
      <c r="F2" s="4" t="s">
        <v>20</v>
      </c>
      <c r="G2" s="4" t="s">
        <v>21</v>
      </c>
      <c r="H2" s="3" t="s">
        <v>18</v>
      </c>
      <c r="I2" s="4" t="s">
        <v>33</v>
      </c>
      <c r="J2" s="4" t="s">
        <v>34</v>
      </c>
    </row>
    <row r="3" spans="1:10" s="5" customFormat="1" x14ac:dyDescent="0.3">
      <c r="A3" s="3">
        <v>85</v>
      </c>
      <c r="B3" s="3">
        <v>92</v>
      </c>
      <c r="C3" s="3">
        <v>81</v>
      </c>
      <c r="D3" s="3">
        <v>81</v>
      </c>
      <c r="E3" s="3">
        <v>7</v>
      </c>
      <c r="F3" s="3">
        <v>6</v>
      </c>
      <c r="G3" s="3">
        <v>6</v>
      </c>
      <c r="H3" s="6"/>
      <c r="I3" s="10">
        <f>(D3/(D3+(B3-C3)+(C3-D3)))</f>
        <v>0.88043478260869568</v>
      </c>
      <c r="J3" s="10">
        <f>(G3/(G3+(E3-F3)+(F3-G3)))</f>
        <v>0.8571428571428571</v>
      </c>
    </row>
    <row r="4" spans="1:10" s="5" customFormat="1" x14ac:dyDescent="0.3">
      <c r="A4" s="3">
        <v>155</v>
      </c>
      <c r="B4" s="3">
        <v>81</v>
      </c>
      <c r="C4" s="3">
        <v>81</v>
      </c>
      <c r="D4" s="3">
        <v>81</v>
      </c>
      <c r="E4" s="3">
        <v>8</v>
      </c>
      <c r="F4" s="3">
        <v>8</v>
      </c>
      <c r="G4" s="3">
        <v>8</v>
      </c>
      <c r="H4" s="3"/>
      <c r="I4" s="10">
        <f t="shared" ref="I4:I10" si="0">(D4/(D4+(B4-C4)+(C4-D4)))</f>
        <v>1</v>
      </c>
      <c r="J4" s="10">
        <f t="shared" ref="J4:J10" si="1">(G4/(G4+(E4-F4)+(F4-G4)))</f>
        <v>1</v>
      </c>
    </row>
    <row r="5" spans="1:10" s="5" customFormat="1" x14ac:dyDescent="0.3">
      <c r="A5" s="3">
        <v>225</v>
      </c>
      <c r="B5" s="3">
        <v>88</v>
      </c>
      <c r="C5" s="3">
        <v>108</v>
      </c>
      <c r="D5" s="3">
        <v>4</v>
      </c>
      <c r="E5" s="3">
        <v>9</v>
      </c>
      <c r="F5" s="3">
        <v>6</v>
      </c>
      <c r="G5" s="3">
        <v>0</v>
      </c>
      <c r="H5" s="6"/>
      <c r="I5" s="10">
        <f t="shared" si="0"/>
        <v>4.5454545454545456E-2</v>
      </c>
      <c r="J5" s="10">
        <f t="shared" si="1"/>
        <v>0</v>
      </c>
    </row>
    <row r="6" spans="1:10" s="5" customFormat="1" x14ac:dyDescent="0.3">
      <c r="A6" s="3">
        <v>295</v>
      </c>
      <c r="B6" s="3">
        <v>89</v>
      </c>
      <c r="C6" s="3">
        <v>89</v>
      </c>
      <c r="D6" s="3">
        <v>89</v>
      </c>
      <c r="E6" s="3">
        <v>8</v>
      </c>
      <c r="F6" s="3">
        <v>8</v>
      </c>
      <c r="G6" s="3">
        <v>8</v>
      </c>
      <c r="H6" s="3"/>
      <c r="I6" s="10">
        <f t="shared" si="0"/>
        <v>1</v>
      </c>
      <c r="J6" s="10">
        <f t="shared" si="1"/>
        <v>1</v>
      </c>
    </row>
    <row r="7" spans="1:10" s="5" customFormat="1" x14ac:dyDescent="0.3">
      <c r="A7" s="3">
        <v>365</v>
      </c>
      <c r="B7" s="3">
        <v>94</v>
      </c>
      <c r="C7" s="3">
        <v>94</v>
      </c>
      <c r="D7" s="3">
        <v>94</v>
      </c>
      <c r="E7" s="3">
        <v>6</v>
      </c>
      <c r="F7" s="3">
        <v>6</v>
      </c>
      <c r="G7" s="3">
        <v>6</v>
      </c>
      <c r="H7" s="3"/>
      <c r="I7" s="10">
        <f t="shared" si="0"/>
        <v>1</v>
      </c>
      <c r="J7" s="10">
        <f t="shared" si="1"/>
        <v>1</v>
      </c>
    </row>
    <row r="8" spans="1:10" s="5" customFormat="1" x14ac:dyDescent="0.3">
      <c r="A8" s="3">
        <v>435</v>
      </c>
      <c r="B8" s="3">
        <v>111</v>
      </c>
      <c r="C8" s="3">
        <v>111</v>
      </c>
      <c r="D8" s="3">
        <v>111</v>
      </c>
      <c r="E8" s="3">
        <v>7</v>
      </c>
      <c r="F8" s="3">
        <v>7</v>
      </c>
      <c r="G8" s="3">
        <v>7</v>
      </c>
      <c r="H8" s="3"/>
      <c r="I8" s="10">
        <f t="shared" si="0"/>
        <v>1</v>
      </c>
      <c r="J8" s="10">
        <f t="shared" si="1"/>
        <v>1</v>
      </c>
    </row>
    <row r="9" spans="1:10" s="5" customFormat="1" x14ac:dyDescent="0.3">
      <c r="A9" s="3">
        <v>505</v>
      </c>
      <c r="B9" s="3">
        <v>80</v>
      </c>
      <c r="C9" s="3">
        <v>78</v>
      </c>
      <c r="D9" s="3">
        <v>73</v>
      </c>
      <c r="E9" s="3">
        <v>6</v>
      </c>
      <c r="F9" s="3">
        <v>5</v>
      </c>
      <c r="G9" s="3">
        <v>4</v>
      </c>
      <c r="H9" s="6"/>
      <c r="I9" s="10">
        <f t="shared" si="0"/>
        <v>0.91249999999999998</v>
      </c>
      <c r="J9" s="10">
        <f t="shared" si="1"/>
        <v>0.66666666666666663</v>
      </c>
    </row>
    <row r="10" spans="1:10" s="5" customFormat="1" x14ac:dyDescent="0.3">
      <c r="A10" s="3">
        <v>575</v>
      </c>
      <c r="B10" s="3">
        <v>79</v>
      </c>
      <c r="C10" s="3">
        <v>82</v>
      </c>
      <c r="D10" s="3">
        <v>15</v>
      </c>
      <c r="E10" s="3">
        <v>6</v>
      </c>
      <c r="F10" s="3">
        <v>6</v>
      </c>
      <c r="G10" s="3">
        <v>1</v>
      </c>
      <c r="H10" s="6"/>
      <c r="I10" s="10">
        <f t="shared" si="0"/>
        <v>0.189873417721519</v>
      </c>
      <c r="J10" s="10">
        <f t="shared" si="1"/>
        <v>0.16666666666666666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0FE9A4-BBFE-432E-BF1E-0DD8D416B54B}">
  <dimension ref="A1:J10"/>
  <sheetViews>
    <sheetView workbookViewId="0">
      <selection activeCell="I16" sqref="I16"/>
    </sheetView>
  </sheetViews>
  <sheetFormatPr defaultRowHeight="14.4" x14ac:dyDescent="0.3"/>
  <cols>
    <col min="1" max="1" width="10.44140625" style="1" customWidth="1"/>
    <col min="2" max="2" width="12.44140625" style="1" customWidth="1"/>
    <col min="3" max="3" width="13.21875" style="1" customWidth="1"/>
    <col min="4" max="4" width="14.5546875" style="1" customWidth="1"/>
    <col min="5" max="5" width="14.6640625" style="1" customWidth="1"/>
    <col min="6" max="6" width="15.6640625" style="1" customWidth="1"/>
    <col min="7" max="7" width="15.5546875" style="1" customWidth="1"/>
    <col min="8" max="8" width="10.44140625" customWidth="1"/>
    <col min="10" max="10" width="18.88671875" customWidth="1"/>
  </cols>
  <sheetData>
    <row r="1" spans="1:10" x14ac:dyDescent="0.3">
      <c r="A1" s="8" t="s">
        <v>29</v>
      </c>
      <c r="C1" s="2" t="s">
        <v>30</v>
      </c>
    </row>
    <row r="2" spans="1:10" s="5" customFormat="1" ht="33.6" customHeight="1" x14ac:dyDescent="0.3">
      <c r="A2" s="3" t="s">
        <v>1</v>
      </c>
      <c r="B2" s="3" t="s">
        <v>17</v>
      </c>
      <c r="C2" s="3" t="s">
        <v>16</v>
      </c>
      <c r="D2" s="3" t="s">
        <v>15</v>
      </c>
      <c r="E2" s="4" t="s">
        <v>19</v>
      </c>
      <c r="F2" s="4" t="s">
        <v>20</v>
      </c>
      <c r="G2" s="4" t="s">
        <v>21</v>
      </c>
      <c r="H2" s="3" t="s">
        <v>18</v>
      </c>
      <c r="I2" s="4" t="s">
        <v>33</v>
      </c>
      <c r="J2" s="4" t="s">
        <v>34</v>
      </c>
    </row>
    <row r="3" spans="1:10" s="5" customFormat="1" x14ac:dyDescent="0.3">
      <c r="A3" s="3">
        <v>85</v>
      </c>
      <c r="B3" s="3">
        <v>92</v>
      </c>
      <c r="C3" s="3">
        <v>81</v>
      </c>
      <c r="D3" s="3">
        <v>81</v>
      </c>
      <c r="E3" s="3">
        <v>14</v>
      </c>
      <c r="F3" s="3">
        <v>12</v>
      </c>
      <c r="G3" s="3">
        <v>12</v>
      </c>
      <c r="H3" s="6"/>
      <c r="I3" s="10">
        <f>(D3/(D3+(B3-C3)+(C3-D3)))</f>
        <v>0.88043478260869568</v>
      </c>
      <c r="J3" s="10">
        <f>(G3/(G3+(E3-F3)+(F3-G3)))</f>
        <v>0.8571428571428571</v>
      </c>
    </row>
    <row r="4" spans="1:10" s="5" customFormat="1" x14ac:dyDescent="0.3">
      <c r="A4" s="3">
        <v>155</v>
      </c>
      <c r="B4" s="3">
        <v>81</v>
      </c>
      <c r="C4" s="3">
        <v>81</v>
      </c>
      <c r="D4" s="3">
        <v>81</v>
      </c>
      <c r="E4" s="3">
        <v>12</v>
      </c>
      <c r="F4" s="3">
        <v>12</v>
      </c>
      <c r="G4" s="3">
        <v>12</v>
      </c>
      <c r="H4" s="3"/>
      <c r="I4" s="10">
        <f t="shared" ref="I4:I10" si="0">(D4/(D4+(B4-C4)+(C4-D4)))</f>
        <v>1</v>
      </c>
      <c r="J4" s="10">
        <f t="shared" ref="J4:J10" si="1">(G4/(G4+(E4-F4)+(F4-G4)))</f>
        <v>1</v>
      </c>
    </row>
    <row r="5" spans="1:10" s="5" customFormat="1" x14ac:dyDescent="0.3">
      <c r="A5" s="3">
        <v>225</v>
      </c>
      <c r="B5" s="3">
        <v>88</v>
      </c>
      <c r="C5" s="3">
        <v>108</v>
      </c>
      <c r="D5" s="3">
        <v>4</v>
      </c>
      <c r="E5" s="3">
        <v>13</v>
      </c>
      <c r="F5" s="3">
        <v>11</v>
      </c>
      <c r="G5" s="3">
        <v>0</v>
      </c>
      <c r="H5" s="6"/>
      <c r="I5" s="10">
        <f t="shared" si="0"/>
        <v>4.5454545454545456E-2</v>
      </c>
      <c r="J5" s="10">
        <f t="shared" si="1"/>
        <v>0</v>
      </c>
    </row>
    <row r="6" spans="1:10" s="5" customFormat="1" x14ac:dyDescent="0.3">
      <c r="A6" s="3">
        <v>295</v>
      </c>
      <c r="B6" s="3">
        <v>89</v>
      </c>
      <c r="C6" s="3">
        <v>89</v>
      </c>
      <c r="D6" s="3">
        <v>89</v>
      </c>
      <c r="E6" s="3">
        <v>12</v>
      </c>
      <c r="F6" s="3">
        <v>12</v>
      </c>
      <c r="G6" s="3">
        <v>12</v>
      </c>
      <c r="H6" s="3"/>
      <c r="I6" s="10">
        <f t="shared" si="0"/>
        <v>1</v>
      </c>
      <c r="J6" s="10">
        <f t="shared" si="1"/>
        <v>1</v>
      </c>
    </row>
    <row r="7" spans="1:10" s="5" customFormat="1" x14ac:dyDescent="0.3">
      <c r="A7" s="3">
        <v>365</v>
      </c>
      <c r="B7" s="3">
        <v>94</v>
      </c>
      <c r="C7" s="3">
        <v>94</v>
      </c>
      <c r="D7" s="3">
        <v>94</v>
      </c>
      <c r="E7" s="3">
        <v>12</v>
      </c>
      <c r="F7" s="3">
        <v>12</v>
      </c>
      <c r="G7" s="3">
        <v>12</v>
      </c>
      <c r="H7" s="3"/>
      <c r="I7" s="10">
        <f t="shared" si="0"/>
        <v>1</v>
      </c>
      <c r="J7" s="10">
        <f t="shared" si="1"/>
        <v>1</v>
      </c>
    </row>
    <row r="8" spans="1:10" s="5" customFormat="1" x14ac:dyDescent="0.3">
      <c r="A8" s="3">
        <v>435</v>
      </c>
      <c r="B8" s="3">
        <v>111</v>
      </c>
      <c r="C8" s="3">
        <v>111</v>
      </c>
      <c r="D8" s="3">
        <v>111</v>
      </c>
      <c r="E8" s="3">
        <v>11</v>
      </c>
      <c r="F8" s="3">
        <v>11</v>
      </c>
      <c r="G8" s="3">
        <v>11</v>
      </c>
      <c r="H8" s="3"/>
      <c r="I8" s="10">
        <f t="shared" si="0"/>
        <v>1</v>
      </c>
      <c r="J8" s="10">
        <f t="shared" si="1"/>
        <v>1</v>
      </c>
    </row>
    <row r="9" spans="1:10" s="5" customFormat="1" x14ac:dyDescent="0.3">
      <c r="A9" s="3">
        <v>505</v>
      </c>
      <c r="B9" s="3">
        <v>80</v>
      </c>
      <c r="C9" s="3">
        <v>78</v>
      </c>
      <c r="D9" s="3">
        <v>73</v>
      </c>
      <c r="E9" s="3">
        <v>10</v>
      </c>
      <c r="F9" s="3">
        <v>9</v>
      </c>
      <c r="G9" s="3">
        <v>8</v>
      </c>
      <c r="H9" s="6"/>
      <c r="I9" s="10">
        <f t="shared" si="0"/>
        <v>0.91249999999999998</v>
      </c>
      <c r="J9" s="10">
        <f t="shared" si="1"/>
        <v>0.8</v>
      </c>
    </row>
    <row r="10" spans="1:10" s="5" customFormat="1" x14ac:dyDescent="0.3">
      <c r="A10" s="3">
        <v>575</v>
      </c>
      <c r="B10" s="3">
        <v>79</v>
      </c>
      <c r="C10" s="3">
        <v>82</v>
      </c>
      <c r="D10" s="3">
        <v>15</v>
      </c>
      <c r="E10" s="3">
        <v>9</v>
      </c>
      <c r="F10" s="3">
        <v>12</v>
      </c>
      <c r="G10" s="3">
        <v>1</v>
      </c>
      <c r="H10" s="6"/>
      <c r="I10" s="10">
        <f t="shared" si="0"/>
        <v>0.189873417721519</v>
      </c>
      <c r="J10" s="10">
        <f t="shared" si="1"/>
        <v>0.1111111111111111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3F037A-05EF-4B04-884B-2247CCA3DA24}">
  <dimension ref="A1:J10"/>
  <sheetViews>
    <sheetView workbookViewId="0">
      <selection activeCell="I10" sqref="I3:J10"/>
    </sheetView>
  </sheetViews>
  <sheetFormatPr defaultRowHeight="14.4" x14ac:dyDescent="0.3"/>
  <cols>
    <col min="1" max="1" width="10.44140625" style="1" customWidth="1"/>
    <col min="2" max="2" width="12.44140625" style="1" customWidth="1"/>
    <col min="3" max="3" width="13.21875" style="1" customWidth="1"/>
    <col min="4" max="4" width="14.5546875" style="1" customWidth="1"/>
    <col min="5" max="5" width="14.6640625" style="1" customWidth="1"/>
    <col min="6" max="6" width="15.6640625" style="1" customWidth="1"/>
    <col min="7" max="7" width="15.5546875" style="1" customWidth="1"/>
    <col min="8" max="8" width="11.6640625" customWidth="1"/>
    <col min="10" max="10" width="17.44140625" customWidth="1"/>
  </cols>
  <sheetData>
    <row r="1" spans="1:10" x14ac:dyDescent="0.3">
      <c r="A1" s="8" t="s">
        <v>31</v>
      </c>
      <c r="C1" s="2"/>
    </row>
    <row r="2" spans="1:10" s="5" customFormat="1" ht="33.6" customHeight="1" x14ac:dyDescent="0.3">
      <c r="A2" s="3" t="s">
        <v>1</v>
      </c>
      <c r="B2" s="3" t="s">
        <v>17</v>
      </c>
      <c r="C2" s="3" t="s">
        <v>16</v>
      </c>
      <c r="D2" s="3" t="s">
        <v>15</v>
      </c>
      <c r="E2" s="4" t="s">
        <v>19</v>
      </c>
      <c r="F2" s="4" t="s">
        <v>20</v>
      </c>
      <c r="G2" s="4" t="s">
        <v>21</v>
      </c>
      <c r="H2" s="3" t="s">
        <v>18</v>
      </c>
      <c r="I2" s="4" t="s">
        <v>33</v>
      </c>
      <c r="J2" s="4" t="s">
        <v>34</v>
      </c>
    </row>
    <row r="3" spans="1:10" s="5" customFormat="1" x14ac:dyDescent="0.3">
      <c r="A3" s="3">
        <v>85</v>
      </c>
      <c r="B3" s="3">
        <v>92</v>
      </c>
      <c r="C3" s="3">
        <v>81</v>
      </c>
      <c r="D3" s="3">
        <v>81</v>
      </c>
      <c r="E3" s="3">
        <v>1</v>
      </c>
      <c r="F3" s="3">
        <v>0</v>
      </c>
      <c r="G3" s="3">
        <v>0</v>
      </c>
      <c r="H3" s="6"/>
      <c r="I3" s="10">
        <f>(D3/(D3+(B3-C3)+(C3-D3)))</f>
        <v>0.88043478260869568</v>
      </c>
      <c r="J3" s="10">
        <f>(G3/(G3+(E3-F3)+(F3-G3)))</f>
        <v>0</v>
      </c>
    </row>
    <row r="4" spans="1:10" s="5" customFormat="1" x14ac:dyDescent="0.3">
      <c r="A4" s="3">
        <v>155</v>
      </c>
      <c r="B4" s="3">
        <v>81</v>
      </c>
      <c r="C4" s="3">
        <v>81</v>
      </c>
      <c r="D4" s="3">
        <v>81</v>
      </c>
      <c r="E4" s="3">
        <v>0</v>
      </c>
      <c r="F4" s="3">
        <v>0</v>
      </c>
      <c r="G4" s="3">
        <v>0</v>
      </c>
      <c r="H4" s="3"/>
      <c r="I4" s="10">
        <f t="shared" ref="I4:I10" si="0">(D4/(D4+(B4-C4)+(C4-D4)))</f>
        <v>1</v>
      </c>
      <c r="J4" s="10"/>
    </row>
    <row r="5" spans="1:10" s="5" customFormat="1" x14ac:dyDescent="0.3">
      <c r="A5" s="3">
        <v>225</v>
      </c>
      <c r="B5" s="3">
        <v>88</v>
      </c>
      <c r="C5" s="3">
        <v>108</v>
      </c>
      <c r="D5" s="3">
        <v>4</v>
      </c>
      <c r="E5" s="3">
        <v>1</v>
      </c>
      <c r="F5" s="3">
        <v>0</v>
      </c>
      <c r="G5" s="3">
        <v>0</v>
      </c>
      <c r="H5" s="6"/>
      <c r="I5" s="10">
        <f t="shared" si="0"/>
        <v>4.5454545454545456E-2</v>
      </c>
      <c r="J5" s="10">
        <f t="shared" ref="J4:J10" si="1">(G5/(G5+(E5-F5)+(F5-G5)))</f>
        <v>0</v>
      </c>
    </row>
    <row r="6" spans="1:10" s="5" customFormat="1" x14ac:dyDescent="0.3">
      <c r="A6" s="3">
        <v>295</v>
      </c>
      <c r="B6" s="3">
        <v>89</v>
      </c>
      <c r="C6" s="3">
        <v>89</v>
      </c>
      <c r="D6" s="3">
        <v>89</v>
      </c>
      <c r="E6" s="3">
        <v>0</v>
      </c>
      <c r="F6" s="3">
        <v>0</v>
      </c>
      <c r="G6" s="3">
        <v>0</v>
      </c>
      <c r="H6" s="3"/>
      <c r="I6" s="10">
        <f t="shared" si="0"/>
        <v>1</v>
      </c>
      <c r="J6" s="10"/>
    </row>
    <row r="7" spans="1:10" s="5" customFormat="1" x14ac:dyDescent="0.3">
      <c r="A7" s="3">
        <v>365</v>
      </c>
      <c r="B7" s="3">
        <v>94</v>
      </c>
      <c r="C7" s="3">
        <v>94</v>
      </c>
      <c r="D7" s="3">
        <v>94</v>
      </c>
      <c r="E7" s="3">
        <v>0</v>
      </c>
      <c r="F7" s="3">
        <v>0</v>
      </c>
      <c r="G7" s="3">
        <v>0</v>
      </c>
      <c r="H7" s="3"/>
      <c r="I7" s="10">
        <f t="shared" si="0"/>
        <v>1</v>
      </c>
      <c r="J7" s="10"/>
    </row>
    <row r="8" spans="1:10" s="5" customFormat="1" x14ac:dyDescent="0.3">
      <c r="A8" s="3">
        <v>435</v>
      </c>
      <c r="B8" s="3">
        <v>111</v>
      </c>
      <c r="C8" s="3">
        <v>111</v>
      </c>
      <c r="D8" s="3">
        <v>111</v>
      </c>
      <c r="E8" s="3">
        <v>0</v>
      </c>
      <c r="F8" s="3">
        <v>0</v>
      </c>
      <c r="G8" s="3">
        <v>0</v>
      </c>
      <c r="H8" s="3"/>
      <c r="I8" s="10">
        <f t="shared" si="0"/>
        <v>1</v>
      </c>
      <c r="J8" s="10"/>
    </row>
    <row r="9" spans="1:10" s="5" customFormat="1" x14ac:dyDescent="0.3">
      <c r="A9" s="3">
        <v>505</v>
      </c>
      <c r="B9" s="3">
        <v>80</v>
      </c>
      <c r="C9" s="3">
        <v>78</v>
      </c>
      <c r="D9" s="3">
        <v>73</v>
      </c>
      <c r="E9" s="3">
        <v>1</v>
      </c>
      <c r="F9" s="3">
        <v>0</v>
      </c>
      <c r="G9" s="3">
        <v>0</v>
      </c>
      <c r="H9" s="6"/>
      <c r="I9" s="10">
        <f t="shared" si="0"/>
        <v>0.91249999999999998</v>
      </c>
      <c r="J9" s="10">
        <f t="shared" si="1"/>
        <v>0</v>
      </c>
    </row>
    <row r="10" spans="1:10" s="5" customFormat="1" x14ac:dyDescent="0.3">
      <c r="A10" s="3">
        <v>575</v>
      </c>
      <c r="B10" s="3">
        <v>79</v>
      </c>
      <c r="C10" s="3">
        <v>82</v>
      </c>
      <c r="D10" s="3">
        <v>15</v>
      </c>
      <c r="E10" s="3">
        <v>1</v>
      </c>
      <c r="F10" s="3">
        <v>0</v>
      </c>
      <c r="G10" s="3">
        <v>0</v>
      </c>
      <c r="H10" s="6"/>
      <c r="I10" s="10">
        <f t="shared" si="0"/>
        <v>0.189873417721519</v>
      </c>
      <c r="J10" s="10">
        <f t="shared" si="1"/>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1D4D53-9C76-4E8D-BF6B-9214A3FFB0EE}">
  <dimension ref="A1:J10"/>
  <sheetViews>
    <sheetView workbookViewId="0">
      <selection activeCell="I10" sqref="I3:J10"/>
    </sheetView>
  </sheetViews>
  <sheetFormatPr defaultRowHeight="14.4" x14ac:dyDescent="0.3"/>
  <cols>
    <col min="1" max="1" width="10.44140625" style="1" customWidth="1"/>
    <col min="2" max="2" width="12.44140625" style="1" customWidth="1"/>
    <col min="3" max="3" width="13.21875" style="1" customWidth="1"/>
    <col min="4" max="4" width="14.5546875" style="1" customWidth="1"/>
    <col min="5" max="5" width="14.6640625" style="1" customWidth="1"/>
    <col min="6" max="6" width="15.6640625" style="1" customWidth="1"/>
    <col min="7" max="7" width="15.5546875" style="1" customWidth="1"/>
    <col min="8" max="8" width="11.21875" customWidth="1"/>
    <col min="10" max="10" width="17" customWidth="1"/>
  </cols>
  <sheetData>
    <row r="1" spans="1:10" x14ac:dyDescent="0.3">
      <c r="A1" s="8" t="s">
        <v>32</v>
      </c>
      <c r="C1" s="2"/>
    </row>
    <row r="2" spans="1:10" s="5" customFormat="1" ht="33.6" customHeight="1" x14ac:dyDescent="0.3">
      <c r="A2" s="3" t="s">
        <v>1</v>
      </c>
      <c r="B2" s="3" t="s">
        <v>17</v>
      </c>
      <c r="C2" s="3" t="s">
        <v>16</v>
      </c>
      <c r="D2" s="3" t="s">
        <v>15</v>
      </c>
      <c r="E2" s="4" t="s">
        <v>19</v>
      </c>
      <c r="F2" s="4" t="s">
        <v>20</v>
      </c>
      <c r="G2" s="4" t="s">
        <v>21</v>
      </c>
      <c r="H2" s="3" t="s">
        <v>18</v>
      </c>
      <c r="I2" s="4" t="s">
        <v>33</v>
      </c>
      <c r="J2" s="4" t="s">
        <v>34</v>
      </c>
    </row>
    <row r="3" spans="1:10" s="5" customFormat="1" x14ac:dyDescent="0.3">
      <c r="A3" s="3">
        <v>85</v>
      </c>
      <c r="B3" s="3">
        <v>92</v>
      </c>
      <c r="C3" s="3">
        <v>81</v>
      </c>
      <c r="D3" s="3">
        <v>81</v>
      </c>
      <c r="E3" s="3">
        <v>45</v>
      </c>
      <c r="F3" s="3">
        <v>39</v>
      </c>
      <c r="G3" s="3">
        <v>39</v>
      </c>
      <c r="H3" s="6"/>
      <c r="I3" s="10">
        <f>(D3/(D3+(B3-C3)+(C3-D3)))</f>
        <v>0.88043478260869568</v>
      </c>
      <c r="J3" s="10">
        <f>(G3/(G3+(E3-F3)+(F3-G3)))</f>
        <v>0.8666666666666667</v>
      </c>
    </row>
    <row r="4" spans="1:10" s="5" customFormat="1" x14ac:dyDescent="0.3">
      <c r="A4" s="3">
        <v>155</v>
      </c>
      <c r="B4" s="3">
        <v>81</v>
      </c>
      <c r="C4" s="3">
        <v>81</v>
      </c>
      <c r="D4" s="3">
        <v>81</v>
      </c>
      <c r="E4" s="3">
        <v>39</v>
      </c>
      <c r="F4" s="3">
        <v>39</v>
      </c>
      <c r="G4" s="3">
        <v>39</v>
      </c>
      <c r="H4" s="3"/>
      <c r="I4" s="10">
        <f t="shared" ref="I4:I10" si="0">(D4/(D4+(B4-C4)+(C4-D4)))</f>
        <v>1</v>
      </c>
      <c r="J4" s="10">
        <f t="shared" ref="J4:J10" si="1">(G4/(G4+(E4-F4)+(F4-G4)))</f>
        <v>1</v>
      </c>
    </row>
    <row r="5" spans="1:10" s="5" customFormat="1" x14ac:dyDescent="0.3">
      <c r="A5" s="3">
        <v>225</v>
      </c>
      <c r="B5" s="3">
        <v>88</v>
      </c>
      <c r="C5" s="3">
        <v>108</v>
      </c>
      <c r="D5" s="3">
        <v>4</v>
      </c>
      <c r="E5" s="3">
        <v>40</v>
      </c>
      <c r="F5" s="3">
        <v>41</v>
      </c>
      <c r="G5" s="3">
        <v>0</v>
      </c>
      <c r="H5" s="6"/>
      <c r="I5" s="10">
        <f t="shared" si="0"/>
        <v>4.5454545454545456E-2</v>
      </c>
      <c r="J5" s="10">
        <f t="shared" si="1"/>
        <v>0</v>
      </c>
    </row>
    <row r="6" spans="1:10" s="5" customFormat="1" x14ac:dyDescent="0.3">
      <c r="A6" s="3">
        <v>295</v>
      </c>
      <c r="B6" s="3">
        <v>89</v>
      </c>
      <c r="C6" s="3">
        <v>89</v>
      </c>
      <c r="D6" s="3">
        <v>89</v>
      </c>
      <c r="E6" s="3">
        <v>40</v>
      </c>
      <c r="F6" s="3">
        <v>40</v>
      </c>
      <c r="G6" s="3">
        <v>40</v>
      </c>
      <c r="H6" s="3"/>
      <c r="I6" s="10">
        <f t="shared" si="0"/>
        <v>1</v>
      </c>
      <c r="J6" s="10">
        <f t="shared" si="1"/>
        <v>1</v>
      </c>
    </row>
    <row r="7" spans="1:10" s="5" customFormat="1" x14ac:dyDescent="0.3">
      <c r="A7" s="3">
        <v>365</v>
      </c>
      <c r="B7" s="3">
        <v>94</v>
      </c>
      <c r="C7" s="3">
        <v>94</v>
      </c>
      <c r="D7" s="3">
        <v>94</v>
      </c>
      <c r="E7" s="3">
        <v>42</v>
      </c>
      <c r="F7" s="3">
        <v>42</v>
      </c>
      <c r="G7" s="3">
        <v>42</v>
      </c>
      <c r="H7" s="3"/>
      <c r="I7" s="10">
        <f t="shared" si="0"/>
        <v>1</v>
      </c>
      <c r="J7" s="10">
        <f t="shared" si="1"/>
        <v>1</v>
      </c>
    </row>
    <row r="8" spans="1:10" s="5" customFormat="1" x14ac:dyDescent="0.3">
      <c r="A8" s="3">
        <v>435</v>
      </c>
      <c r="B8" s="3">
        <v>111</v>
      </c>
      <c r="C8" s="3">
        <v>111</v>
      </c>
      <c r="D8" s="3">
        <v>111</v>
      </c>
      <c r="E8" s="3">
        <v>40</v>
      </c>
      <c r="F8" s="3">
        <v>40</v>
      </c>
      <c r="G8" s="3">
        <v>40</v>
      </c>
      <c r="H8" s="3"/>
      <c r="I8" s="10">
        <f t="shared" si="0"/>
        <v>1</v>
      </c>
      <c r="J8" s="10">
        <f t="shared" si="1"/>
        <v>1</v>
      </c>
    </row>
    <row r="9" spans="1:10" s="5" customFormat="1" x14ac:dyDescent="0.3">
      <c r="A9" s="3">
        <v>505</v>
      </c>
      <c r="B9" s="3">
        <v>80</v>
      </c>
      <c r="C9" s="3">
        <v>78</v>
      </c>
      <c r="D9" s="3">
        <v>73</v>
      </c>
      <c r="E9" s="3">
        <v>30</v>
      </c>
      <c r="F9" s="3">
        <v>29</v>
      </c>
      <c r="G9" s="3">
        <v>26</v>
      </c>
      <c r="H9" s="6"/>
      <c r="I9" s="10">
        <f t="shared" si="0"/>
        <v>0.91249999999999998</v>
      </c>
      <c r="J9" s="10">
        <f t="shared" si="1"/>
        <v>0.8666666666666667</v>
      </c>
    </row>
    <row r="10" spans="1:10" s="5" customFormat="1" x14ac:dyDescent="0.3">
      <c r="A10" s="3">
        <v>575</v>
      </c>
      <c r="B10" s="3">
        <v>79</v>
      </c>
      <c r="C10" s="3">
        <v>82</v>
      </c>
      <c r="D10" s="3">
        <v>15</v>
      </c>
      <c r="E10" s="3">
        <v>28</v>
      </c>
      <c r="F10" s="3">
        <v>31</v>
      </c>
      <c r="G10" s="3">
        <v>4</v>
      </c>
      <c r="H10" s="6"/>
      <c r="I10" s="10">
        <f t="shared" si="0"/>
        <v>0.189873417721519</v>
      </c>
      <c r="J10" s="10">
        <f t="shared" si="1"/>
        <v>0.14285714285714285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54F647-31CC-4F89-8269-588D06EB4D63}">
  <dimension ref="A1:P82"/>
  <sheetViews>
    <sheetView topLeftCell="A25" workbookViewId="0">
      <selection activeCell="P79" sqref="P79"/>
    </sheetView>
  </sheetViews>
  <sheetFormatPr defaultRowHeight="14.4" x14ac:dyDescent="0.3"/>
  <cols>
    <col min="4" max="4" width="12.109375" customWidth="1"/>
    <col min="7" max="8" width="0" hidden="1" customWidth="1"/>
    <col min="10" max="10" width="0" hidden="1" customWidth="1"/>
    <col min="11" max="11" width="7.44140625" customWidth="1"/>
    <col min="14" max="14" width="4.88671875" customWidth="1"/>
  </cols>
  <sheetData>
    <row r="1" spans="1:16" x14ac:dyDescent="0.3">
      <c r="B1" t="s">
        <v>0</v>
      </c>
      <c r="C1" t="s">
        <v>1</v>
      </c>
      <c r="D1" t="s">
        <v>2</v>
      </c>
      <c r="E1" t="s">
        <v>3</v>
      </c>
      <c r="F1" t="s">
        <v>4</v>
      </c>
      <c r="G1" t="s">
        <v>5</v>
      </c>
      <c r="H1" t="s">
        <v>6</v>
      </c>
      <c r="I1" t="s">
        <v>7</v>
      </c>
      <c r="J1" t="s">
        <v>8</v>
      </c>
      <c r="K1" t="s">
        <v>9</v>
      </c>
      <c r="L1" t="s">
        <v>10</v>
      </c>
      <c r="M1" t="s">
        <v>11</v>
      </c>
      <c r="N1" t="s">
        <v>12</v>
      </c>
      <c r="O1" t="s">
        <v>13</v>
      </c>
      <c r="P1" t="s">
        <v>14</v>
      </c>
    </row>
    <row r="2" spans="1:16" x14ac:dyDescent="0.3">
      <c r="A2">
        <v>0</v>
      </c>
      <c r="B2">
        <v>200</v>
      </c>
      <c r="C2">
        <v>85</v>
      </c>
      <c r="D2">
        <v>16</v>
      </c>
      <c r="E2">
        <v>-16450</v>
      </c>
      <c r="F2">
        <v>5310</v>
      </c>
      <c r="G2">
        <v>62</v>
      </c>
      <c r="H2">
        <v>1023</v>
      </c>
      <c r="I2">
        <v>945</v>
      </c>
      <c r="J2">
        <v>900</v>
      </c>
    </row>
    <row r="3" spans="1:16" x14ac:dyDescent="0.3">
      <c r="A3">
        <v>1</v>
      </c>
      <c r="B3">
        <v>400</v>
      </c>
      <c r="C3">
        <v>85</v>
      </c>
      <c r="D3">
        <v>16</v>
      </c>
      <c r="E3">
        <v>-16280</v>
      </c>
      <c r="F3">
        <v>5310</v>
      </c>
      <c r="G3">
        <v>62</v>
      </c>
      <c r="H3">
        <v>1023</v>
      </c>
      <c r="I3">
        <v>952</v>
      </c>
      <c r="J3">
        <v>900</v>
      </c>
      <c r="K3">
        <f>SQRT((F3-F2)^2 +(E3-E2)^2)</f>
        <v>170</v>
      </c>
      <c r="L3">
        <f>I3-I2</f>
        <v>7</v>
      </c>
      <c r="M3">
        <f>(B3-B2)/1000</f>
        <v>0.2</v>
      </c>
      <c r="N3">
        <f>(I3-I2)/M3</f>
        <v>35</v>
      </c>
      <c r="O3">
        <f>(I2+I3)*M3/2</f>
        <v>189.70000000000002</v>
      </c>
      <c r="P3">
        <f>O3-K3</f>
        <v>19.700000000000017</v>
      </c>
    </row>
    <row r="4" spans="1:16" x14ac:dyDescent="0.3">
      <c r="A4">
        <v>3</v>
      </c>
      <c r="B4">
        <v>600</v>
      </c>
      <c r="C4">
        <v>85</v>
      </c>
      <c r="D4">
        <v>16</v>
      </c>
      <c r="E4">
        <v>-16110</v>
      </c>
      <c r="F4">
        <v>5310</v>
      </c>
      <c r="G4">
        <v>62</v>
      </c>
      <c r="H4">
        <v>1023</v>
      </c>
      <c r="I4">
        <v>989</v>
      </c>
      <c r="J4">
        <v>900</v>
      </c>
      <c r="K4">
        <f t="shared" ref="K4:K67" si="0">SQRT((F4-F3)^2 +(E4-E3)^2)</f>
        <v>170</v>
      </c>
      <c r="L4">
        <f t="shared" ref="L4:L67" si="1">I4-I3</f>
        <v>37</v>
      </c>
      <c r="M4">
        <f t="shared" ref="M4:M67" si="2">(B4-B3)/1000</f>
        <v>0.2</v>
      </c>
      <c r="N4">
        <f t="shared" ref="N4:N67" si="3">(I4-I3)/M4</f>
        <v>185</v>
      </c>
      <c r="O4">
        <f>(I3+I4)*M4/2</f>
        <v>194.10000000000002</v>
      </c>
      <c r="P4">
        <f t="shared" ref="P4:P67" si="4">O4-K4</f>
        <v>24.100000000000023</v>
      </c>
    </row>
    <row r="5" spans="1:16" x14ac:dyDescent="0.3">
      <c r="A5">
        <v>5</v>
      </c>
      <c r="B5">
        <v>800</v>
      </c>
      <c r="C5">
        <v>85</v>
      </c>
      <c r="D5">
        <v>16</v>
      </c>
      <c r="E5">
        <v>-15930</v>
      </c>
      <c r="F5">
        <v>5310</v>
      </c>
      <c r="G5">
        <v>62</v>
      </c>
      <c r="H5">
        <v>1023</v>
      </c>
      <c r="I5">
        <v>998</v>
      </c>
      <c r="J5">
        <v>900</v>
      </c>
      <c r="K5">
        <f t="shared" si="0"/>
        <v>180</v>
      </c>
      <c r="L5">
        <f t="shared" si="1"/>
        <v>9</v>
      </c>
      <c r="M5">
        <f t="shared" si="2"/>
        <v>0.2</v>
      </c>
      <c r="N5">
        <f t="shared" si="3"/>
        <v>45</v>
      </c>
      <c r="O5">
        <f>(I4+I5)*M5/2</f>
        <v>198.70000000000002</v>
      </c>
      <c r="P5">
        <f t="shared" si="4"/>
        <v>18.700000000000017</v>
      </c>
    </row>
    <row r="6" spans="1:16" x14ac:dyDescent="0.3">
      <c r="A6">
        <v>8</v>
      </c>
      <c r="B6">
        <v>1300</v>
      </c>
      <c r="C6">
        <v>85</v>
      </c>
      <c r="D6">
        <v>1804289383</v>
      </c>
      <c r="E6">
        <v>-15480</v>
      </c>
      <c r="F6">
        <v>5310</v>
      </c>
      <c r="G6">
        <v>62</v>
      </c>
      <c r="H6">
        <v>1023</v>
      </c>
      <c r="I6">
        <v>999</v>
      </c>
      <c r="J6">
        <v>900</v>
      </c>
      <c r="K6">
        <f t="shared" si="0"/>
        <v>450</v>
      </c>
      <c r="L6">
        <f t="shared" si="1"/>
        <v>1</v>
      </c>
      <c r="M6">
        <f t="shared" si="2"/>
        <v>0.5</v>
      </c>
      <c r="N6">
        <f t="shared" si="3"/>
        <v>2</v>
      </c>
      <c r="O6">
        <f>(I5+I6)*M6/2</f>
        <v>499.25</v>
      </c>
      <c r="P6">
        <f t="shared" si="4"/>
        <v>49.25</v>
      </c>
    </row>
    <row r="7" spans="1:16" x14ac:dyDescent="0.3">
      <c r="A7">
        <v>10</v>
      </c>
      <c r="B7">
        <v>1800</v>
      </c>
      <c r="C7">
        <v>85</v>
      </c>
      <c r="D7">
        <v>1804289383</v>
      </c>
      <c r="E7">
        <v>-15040</v>
      </c>
      <c r="F7">
        <v>5310</v>
      </c>
      <c r="G7">
        <v>62</v>
      </c>
      <c r="H7">
        <v>1023</v>
      </c>
      <c r="I7">
        <v>982</v>
      </c>
      <c r="J7">
        <v>900</v>
      </c>
      <c r="K7">
        <f t="shared" si="0"/>
        <v>440</v>
      </c>
      <c r="L7">
        <f t="shared" si="1"/>
        <v>-17</v>
      </c>
      <c r="M7">
        <f t="shared" si="2"/>
        <v>0.5</v>
      </c>
      <c r="N7">
        <f t="shared" si="3"/>
        <v>-34</v>
      </c>
      <c r="O7">
        <f>(I6+I7)*M7/2</f>
        <v>495.25</v>
      </c>
      <c r="P7">
        <f t="shared" si="4"/>
        <v>55.25</v>
      </c>
    </row>
    <row r="8" spans="1:16" x14ac:dyDescent="0.3">
      <c r="A8">
        <v>14</v>
      </c>
      <c r="B8">
        <v>2300</v>
      </c>
      <c r="C8">
        <v>85</v>
      </c>
      <c r="D8">
        <v>1681692777</v>
      </c>
      <c r="E8">
        <v>-14600</v>
      </c>
      <c r="F8">
        <v>5310</v>
      </c>
      <c r="G8">
        <v>62</v>
      </c>
      <c r="H8">
        <v>1023</v>
      </c>
      <c r="I8">
        <v>988</v>
      </c>
      <c r="J8">
        <v>900</v>
      </c>
      <c r="K8">
        <f t="shared" si="0"/>
        <v>440</v>
      </c>
      <c r="L8">
        <f t="shared" si="1"/>
        <v>6</v>
      </c>
      <c r="M8">
        <f t="shared" si="2"/>
        <v>0.5</v>
      </c>
      <c r="N8">
        <f t="shared" si="3"/>
        <v>12</v>
      </c>
      <c r="O8">
        <f>(I7+I8)*M8/2</f>
        <v>492.5</v>
      </c>
      <c r="P8">
        <f t="shared" si="4"/>
        <v>52.5</v>
      </c>
    </row>
    <row r="9" spans="1:16" x14ac:dyDescent="0.3">
      <c r="A9">
        <v>22</v>
      </c>
      <c r="B9">
        <v>2800</v>
      </c>
      <c r="C9">
        <v>85</v>
      </c>
      <c r="D9">
        <v>1681692777</v>
      </c>
      <c r="E9">
        <v>-14150</v>
      </c>
      <c r="F9">
        <v>5310</v>
      </c>
      <c r="G9">
        <v>62</v>
      </c>
      <c r="H9">
        <v>1023</v>
      </c>
      <c r="I9">
        <v>992</v>
      </c>
      <c r="J9">
        <v>900</v>
      </c>
      <c r="K9">
        <f t="shared" si="0"/>
        <v>450</v>
      </c>
      <c r="L9">
        <f t="shared" si="1"/>
        <v>4</v>
      </c>
      <c r="M9">
        <f t="shared" si="2"/>
        <v>0.5</v>
      </c>
      <c r="N9">
        <f t="shared" si="3"/>
        <v>8</v>
      </c>
      <c r="O9">
        <f>(I8+I9)*M9/2</f>
        <v>495</v>
      </c>
      <c r="P9">
        <f t="shared" si="4"/>
        <v>45</v>
      </c>
    </row>
    <row r="10" spans="1:16" x14ac:dyDescent="0.3">
      <c r="A10">
        <v>27</v>
      </c>
      <c r="B10">
        <v>3300</v>
      </c>
      <c r="C10">
        <v>85</v>
      </c>
      <c r="D10">
        <v>719885386</v>
      </c>
      <c r="E10">
        <v>-13710</v>
      </c>
      <c r="F10">
        <v>5310</v>
      </c>
      <c r="G10">
        <v>62</v>
      </c>
      <c r="H10">
        <v>1023</v>
      </c>
      <c r="I10">
        <v>982</v>
      </c>
      <c r="J10">
        <v>900</v>
      </c>
      <c r="K10">
        <f t="shared" si="0"/>
        <v>440</v>
      </c>
      <c r="L10">
        <f t="shared" si="1"/>
        <v>-10</v>
      </c>
      <c r="M10">
        <f t="shared" si="2"/>
        <v>0.5</v>
      </c>
      <c r="N10">
        <f t="shared" si="3"/>
        <v>-20</v>
      </c>
      <c r="O10">
        <f>(I9+I10)*M10/2</f>
        <v>493.5</v>
      </c>
      <c r="P10">
        <f t="shared" si="4"/>
        <v>53.5</v>
      </c>
    </row>
    <row r="11" spans="1:16" x14ac:dyDescent="0.3">
      <c r="A11">
        <v>31</v>
      </c>
      <c r="B11">
        <v>3800</v>
      </c>
      <c r="C11">
        <v>85</v>
      </c>
      <c r="D11">
        <v>719885386</v>
      </c>
      <c r="E11">
        <v>-13270</v>
      </c>
      <c r="F11">
        <v>5310</v>
      </c>
      <c r="G11">
        <v>62</v>
      </c>
      <c r="H11">
        <v>1023</v>
      </c>
      <c r="I11">
        <v>995</v>
      </c>
      <c r="J11">
        <v>900</v>
      </c>
      <c r="K11">
        <f t="shared" si="0"/>
        <v>440</v>
      </c>
      <c r="L11">
        <f t="shared" si="1"/>
        <v>13</v>
      </c>
      <c r="M11">
        <f t="shared" si="2"/>
        <v>0.5</v>
      </c>
      <c r="N11">
        <f t="shared" si="3"/>
        <v>26</v>
      </c>
      <c r="O11">
        <f>(I10+I11)*M11/2</f>
        <v>494.25</v>
      </c>
      <c r="P11">
        <f t="shared" si="4"/>
        <v>54.25</v>
      </c>
    </row>
    <row r="12" spans="1:16" x14ac:dyDescent="0.3">
      <c r="A12">
        <v>36</v>
      </c>
      <c r="B12">
        <v>4300</v>
      </c>
      <c r="C12">
        <v>85</v>
      </c>
      <c r="D12">
        <v>1025202362</v>
      </c>
      <c r="E12">
        <v>-12830</v>
      </c>
      <c r="F12">
        <v>5310</v>
      </c>
      <c r="G12">
        <v>62</v>
      </c>
      <c r="H12">
        <v>1023</v>
      </c>
      <c r="I12">
        <v>999</v>
      </c>
      <c r="J12">
        <v>900</v>
      </c>
      <c r="K12">
        <f t="shared" si="0"/>
        <v>440</v>
      </c>
      <c r="L12">
        <f t="shared" si="1"/>
        <v>4</v>
      </c>
      <c r="M12">
        <f t="shared" si="2"/>
        <v>0.5</v>
      </c>
      <c r="N12">
        <f t="shared" si="3"/>
        <v>8</v>
      </c>
      <c r="O12">
        <f>(I11+I12)*M12/2</f>
        <v>498.5</v>
      </c>
      <c r="P12">
        <f t="shared" si="4"/>
        <v>58.5</v>
      </c>
    </row>
    <row r="13" spans="1:16" x14ac:dyDescent="0.3">
      <c r="A13">
        <v>40</v>
      </c>
      <c r="B13">
        <v>4800</v>
      </c>
      <c r="C13">
        <v>85</v>
      </c>
      <c r="D13">
        <v>1025202362</v>
      </c>
      <c r="E13">
        <v>-12380</v>
      </c>
      <c r="F13">
        <v>5310</v>
      </c>
      <c r="G13">
        <v>62</v>
      </c>
      <c r="H13">
        <v>1023</v>
      </c>
      <c r="I13">
        <v>982</v>
      </c>
      <c r="J13">
        <v>900</v>
      </c>
      <c r="K13">
        <f t="shared" si="0"/>
        <v>450</v>
      </c>
      <c r="L13">
        <f t="shared" si="1"/>
        <v>-17</v>
      </c>
      <c r="M13">
        <f t="shared" si="2"/>
        <v>0.5</v>
      </c>
      <c r="N13">
        <f t="shared" si="3"/>
        <v>-34</v>
      </c>
      <c r="O13">
        <f>(I12+I13)*M13/2</f>
        <v>495.25</v>
      </c>
      <c r="P13">
        <f t="shared" si="4"/>
        <v>45.25</v>
      </c>
    </row>
    <row r="14" spans="1:16" x14ac:dyDescent="0.3">
      <c r="A14">
        <v>44</v>
      </c>
      <c r="B14">
        <v>5300</v>
      </c>
      <c r="C14">
        <v>85</v>
      </c>
      <c r="D14">
        <v>2044897763</v>
      </c>
      <c r="E14">
        <v>-11940</v>
      </c>
      <c r="F14">
        <v>5310</v>
      </c>
      <c r="G14">
        <v>62</v>
      </c>
      <c r="H14">
        <v>1023</v>
      </c>
      <c r="I14">
        <v>998</v>
      </c>
      <c r="J14">
        <v>900</v>
      </c>
      <c r="K14">
        <f t="shared" si="0"/>
        <v>440</v>
      </c>
      <c r="L14">
        <f t="shared" si="1"/>
        <v>16</v>
      </c>
      <c r="M14">
        <f t="shared" si="2"/>
        <v>0.5</v>
      </c>
      <c r="N14">
        <f t="shared" si="3"/>
        <v>32</v>
      </c>
      <c r="O14">
        <f>(I13+I14)*M14/2</f>
        <v>495</v>
      </c>
      <c r="P14">
        <f t="shared" si="4"/>
        <v>55</v>
      </c>
    </row>
    <row r="15" spans="1:16" x14ac:dyDescent="0.3">
      <c r="A15">
        <v>49</v>
      </c>
      <c r="B15">
        <v>5800</v>
      </c>
      <c r="C15">
        <v>85</v>
      </c>
      <c r="D15">
        <v>2044897763</v>
      </c>
      <c r="E15">
        <v>-11500</v>
      </c>
      <c r="F15">
        <v>5310</v>
      </c>
      <c r="G15">
        <v>62</v>
      </c>
      <c r="H15">
        <v>1023</v>
      </c>
      <c r="I15">
        <v>993</v>
      </c>
      <c r="J15">
        <v>900</v>
      </c>
      <c r="K15">
        <f t="shared" si="0"/>
        <v>440</v>
      </c>
      <c r="L15">
        <f t="shared" si="1"/>
        <v>-5</v>
      </c>
      <c r="M15">
        <f t="shared" si="2"/>
        <v>0.5</v>
      </c>
      <c r="N15">
        <f t="shared" si="3"/>
        <v>-10</v>
      </c>
      <c r="O15">
        <f>(I14+I15)*M15/2</f>
        <v>497.75</v>
      </c>
      <c r="P15">
        <f t="shared" si="4"/>
        <v>57.75</v>
      </c>
    </row>
    <row r="16" spans="1:16" x14ac:dyDescent="0.3">
      <c r="A16">
        <v>54</v>
      </c>
      <c r="B16">
        <v>6300</v>
      </c>
      <c r="C16">
        <v>85</v>
      </c>
      <c r="D16">
        <v>304089172</v>
      </c>
      <c r="E16">
        <v>-11050</v>
      </c>
      <c r="F16">
        <v>5310</v>
      </c>
      <c r="G16">
        <v>62</v>
      </c>
      <c r="H16">
        <v>1023</v>
      </c>
      <c r="I16">
        <v>987</v>
      </c>
      <c r="J16">
        <v>900</v>
      </c>
      <c r="K16">
        <f t="shared" si="0"/>
        <v>450</v>
      </c>
      <c r="L16">
        <f t="shared" si="1"/>
        <v>-6</v>
      </c>
      <c r="M16">
        <f t="shared" si="2"/>
        <v>0.5</v>
      </c>
      <c r="N16">
        <f t="shared" si="3"/>
        <v>-12</v>
      </c>
      <c r="O16">
        <f>(I15+I16)*M16/2</f>
        <v>495</v>
      </c>
      <c r="P16">
        <f t="shared" si="4"/>
        <v>45</v>
      </c>
    </row>
    <row r="17" spans="1:16" x14ac:dyDescent="0.3">
      <c r="A17">
        <v>61</v>
      </c>
      <c r="B17">
        <v>6800</v>
      </c>
      <c r="C17">
        <v>85</v>
      </c>
      <c r="D17">
        <v>304089172</v>
      </c>
      <c r="E17">
        <v>-10610</v>
      </c>
      <c r="F17">
        <v>5310</v>
      </c>
      <c r="G17">
        <v>62</v>
      </c>
      <c r="H17">
        <v>1023</v>
      </c>
      <c r="I17">
        <v>980</v>
      </c>
      <c r="J17">
        <v>900</v>
      </c>
      <c r="K17">
        <f t="shared" si="0"/>
        <v>440</v>
      </c>
      <c r="L17">
        <f t="shared" si="1"/>
        <v>-7</v>
      </c>
      <c r="M17">
        <f t="shared" si="2"/>
        <v>0.5</v>
      </c>
      <c r="N17">
        <f t="shared" si="3"/>
        <v>-14</v>
      </c>
      <c r="O17">
        <f>(I16+I17)*M17/2</f>
        <v>491.75</v>
      </c>
      <c r="P17">
        <f t="shared" si="4"/>
        <v>51.75</v>
      </c>
    </row>
    <row r="18" spans="1:16" x14ac:dyDescent="0.3">
      <c r="A18">
        <v>68</v>
      </c>
      <c r="B18">
        <v>7300</v>
      </c>
      <c r="C18">
        <v>85</v>
      </c>
      <c r="D18">
        <v>1726956429</v>
      </c>
      <c r="E18">
        <v>-10160</v>
      </c>
      <c r="F18">
        <v>5310</v>
      </c>
      <c r="G18">
        <v>62</v>
      </c>
      <c r="H18">
        <v>1023</v>
      </c>
      <c r="I18">
        <v>982</v>
      </c>
      <c r="J18">
        <v>900</v>
      </c>
      <c r="K18">
        <f t="shared" si="0"/>
        <v>450</v>
      </c>
      <c r="L18">
        <f t="shared" si="1"/>
        <v>2</v>
      </c>
      <c r="M18">
        <f t="shared" si="2"/>
        <v>0.5</v>
      </c>
      <c r="N18">
        <f t="shared" si="3"/>
        <v>4</v>
      </c>
      <c r="O18">
        <f>(I17+I18)*M18/2</f>
        <v>490.5</v>
      </c>
      <c r="P18">
        <f t="shared" si="4"/>
        <v>40.5</v>
      </c>
    </row>
    <row r="19" spans="1:16" x14ac:dyDescent="0.3">
      <c r="A19">
        <v>74</v>
      </c>
      <c r="B19">
        <v>7800</v>
      </c>
      <c r="C19">
        <v>85</v>
      </c>
      <c r="D19">
        <v>1726956429</v>
      </c>
      <c r="E19">
        <v>-9720</v>
      </c>
      <c r="F19">
        <v>5310</v>
      </c>
      <c r="G19">
        <v>62</v>
      </c>
      <c r="H19">
        <v>1023</v>
      </c>
      <c r="I19">
        <v>977</v>
      </c>
      <c r="J19">
        <v>900</v>
      </c>
      <c r="K19">
        <f t="shared" si="0"/>
        <v>440</v>
      </c>
      <c r="L19">
        <f t="shared" si="1"/>
        <v>-5</v>
      </c>
      <c r="M19">
        <f t="shared" si="2"/>
        <v>0.5</v>
      </c>
      <c r="N19">
        <f t="shared" si="3"/>
        <v>-10</v>
      </c>
      <c r="O19">
        <f>(I18+I19)*M19/2</f>
        <v>489.75</v>
      </c>
      <c r="P19">
        <f t="shared" si="4"/>
        <v>49.75</v>
      </c>
    </row>
    <row r="20" spans="1:16" x14ac:dyDescent="0.3">
      <c r="A20">
        <v>79</v>
      </c>
      <c r="B20">
        <v>8300</v>
      </c>
      <c r="C20">
        <v>85</v>
      </c>
      <c r="D20">
        <v>2145174067</v>
      </c>
      <c r="E20">
        <v>-9280</v>
      </c>
      <c r="F20">
        <v>5310</v>
      </c>
      <c r="G20">
        <v>62</v>
      </c>
      <c r="H20">
        <v>1023</v>
      </c>
      <c r="I20">
        <v>987</v>
      </c>
      <c r="J20">
        <v>900</v>
      </c>
      <c r="K20">
        <f t="shared" si="0"/>
        <v>440</v>
      </c>
      <c r="L20">
        <f t="shared" si="1"/>
        <v>10</v>
      </c>
      <c r="M20">
        <f t="shared" si="2"/>
        <v>0.5</v>
      </c>
      <c r="N20">
        <f t="shared" si="3"/>
        <v>20</v>
      </c>
      <c r="O20">
        <f>(I19+I20)*M20/2</f>
        <v>491</v>
      </c>
      <c r="P20">
        <f t="shared" si="4"/>
        <v>51</v>
      </c>
    </row>
    <row r="21" spans="1:16" x14ac:dyDescent="0.3">
      <c r="A21">
        <v>84</v>
      </c>
      <c r="B21">
        <v>8800</v>
      </c>
      <c r="C21">
        <v>85</v>
      </c>
      <c r="D21">
        <v>2145174067</v>
      </c>
      <c r="E21">
        <v>-8830</v>
      </c>
      <c r="F21">
        <v>5310</v>
      </c>
      <c r="G21">
        <v>62</v>
      </c>
      <c r="H21">
        <v>1023</v>
      </c>
      <c r="I21">
        <v>977</v>
      </c>
      <c r="J21">
        <v>900</v>
      </c>
      <c r="K21">
        <f t="shared" si="0"/>
        <v>450</v>
      </c>
      <c r="L21">
        <f t="shared" si="1"/>
        <v>-10</v>
      </c>
      <c r="M21">
        <f t="shared" si="2"/>
        <v>0.5</v>
      </c>
      <c r="N21">
        <f t="shared" si="3"/>
        <v>-20</v>
      </c>
      <c r="O21">
        <f>(I20+I21)*M21/2</f>
        <v>491</v>
      </c>
      <c r="P21">
        <f t="shared" si="4"/>
        <v>41</v>
      </c>
    </row>
    <row r="22" spans="1:16" x14ac:dyDescent="0.3">
      <c r="A22">
        <v>89</v>
      </c>
      <c r="B22">
        <v>9300</v>
      </c>
      <c r="C22">
        <v>85</v>
      </c>
      <c r="D22">
        <v>635723058</v>
      </c>
      <c r="E22">
        <v>-8390</v>
      </c>
      <c r="F22">
        <v>5310</v>
      </c>
      <c r="G22">
        <v>62</v>
      </c>
      <c r="H22">
        <v>1023</v>
      </c>
      <c r="I22">
        <v>990</v>
      </c>
      <c r="J22">
        <v>900</v>
      </c>
      <c r="K22">
        <f t="shared" si="0"/>
        <v>440</v>
      </c>
      <c r="L22">
        <f t="shared" si="1"/>
        <v>13</v>
      </c>
      <c r="M22">
        <f t="shared" si="2"/>
        <v>0.5</v>
      </c>
      <c r="N22">
        <f t="shared" si="3"/>
        <v>26</v>
      </c>
      <c r="O22">
        <f>(I21+I22)*M22/2</f>
        <v>491.75</v>
      </c>
      <c r="P22">
        <f t="shared" si="4"/>
        <v>51.75</v>
      </c>
    </row>
    <row r="23" spans="1:16" x14ac:dyDescent="0.3">
      <c r="A23">
        <v>95</v>
      </c>
      <c r="B23">
        <v>9800</v>
      </c>
      <c r="C23">
        <v>85</v>
      </c>
      <c r="D23">
        <v>635723058</v>
      </c>
      <c r="E23">
        <v>-7950</v>
      </c>
      <c r="F23">
        <v>5310</v>
      </c>
      <c r="G23">
        <v>62</v>
      </c>
      <c r="H23">
        <v>1023</v>
      </c>
      <c r="I23">
        <v>981</v>
      </c>
      <c r="J23">
        <v>900</v>
      </c>
      <c r="K23">
        <f t="shared" si="0"/>
        <v>440</v>
      </c>
      <c r="L23">
        <f t="shared" si="1"/>
        <v>-9</v>
      </c>
      <c r="M23">
        <f t="shared" si="2"/>
        <v>0.5</v>
      </c>
      <c r="N23">
        <f t="shared" si="3"/>
        <v>-18</v>
      </c>
      <c r="O23">
        <f>(I22+I23)*M23/2</f>
        <v>492.75</v>
      </c>
      <c r="P23">
        <f t="shared" si="4"/>
        <v>52.75</v>
      </c>
    </row>
    <row r="24" spans="1:16" x14ac:dyDescent="0.3">
      <c r="A24">
        <v>101</v>
      </c>
      <c r="B24">
        <v>10300</v>
      </c>
      <c r="C24">
        <v>85</v>
      </c>
      <c r="D24">
        <v>628175011</v>
      </c>
      <c r="E24">
        <v>-7500</v>
      </c>
      <c r="F24">
        <v>5310</v>
      </c>
      <c r="G24">
        <v>62</v>
      </c>
      <c r="H24">
        <v>1023</v>
      </c>
      <c r="I24">
        <v>991</v>
      </c>
      <c r="J24">
        <v>900</v>
      </c>
      <c r="K24">
        <f t="shared" si="0"/>
        <v>450</v>
      </c>
      <c r="L24">
        <f t="shared" si="1"/>
        <v>10</v>
      </c>
      <c r="M24">
        <f t="shared" si="2"/>
        <v>0.5</v>
      </c>
      <c r="N24">
        <f t="shared" si="3"/>
        <v>20</v>
      </c>
      <c r="O24">
        <f>(I23+I24)*M24/2</f>
        <v>493</v>
      </c>
      <c r="P24">
        <f t="shared" si="4"/>
        <v>43</v>
      </c>
    </row>
    <row r="25" spans="1:16" x14ac:dyDescent="0.3">
      <c r="A25">
        <v>111</v>
      </c>
      <c r="B25">
        <v>10800</v>
      </c>
      <c r="C25">
        <v>85</v>
      </c>
      <c r="D25">
        <v>628175011</v>
      </c>
      <c r="E25">
        <v>-7060</v>
      </c>
      <c r="F25">
        <v>5310</v>
      </c>
      <c r="G25">
        <v>62</v>
      </c>
      <c r="H25">
        <v>1023</v>
      </c>
      <c r="I25">
        <v>987</v>
      </c>
      <c r="J25">
        <v>900</v>
      </c>
      <c r="K25">
        <f t="shared" si="0"/>
        <v>440</v>
      </c>
      <c r="L25">
        <f t="shared" si="1"/>
        <v>-4</v>
      </c>
      <c r="M25">
        <f t="shared" si="2"/>
        <v>0.5</v>
      </c>
      <c r="N25">
        <f t="shared" si="3"/>
        <v>-8</v>
      </c>
      <c r="O25">
        <f>(I24+I25)*M25/2</f>
        <v>494.5</v>
      </c>
      <c r="P25">
        <f t="shared" si="4"/>
        <v>54.5</v>
      </c>
    </row>
    <row r="26" spans="1:16" x14ac:dyDescent="0.3">
      <c r="A26">
        <v>119</v>
      </c>
      <c r="B26">
        <v>11300</v>
      </c>
      <c r="C26">
        <v>85</v>
      </c>
      <c r="D26">
        <v>1914544919</v>
      </c>
      <c r="E26">
        <v>-6610</v>
      </c>
      <c r="F26">
        <v>5310</v>
      </c>
      <c r="G26">
        <v>62</v>
      </c>
      <c r="H26">
        <v>1023</v>
      </c>
      <c r="I26">
        <v>975</v>
      </c>
      <c r="J26">
        <v>900</v>
      </c>
      <c r="K26">
        <f t="shared" si="0"/>
        <v>450</v>
      </c>
      <c r="L26">
        <f t="shared" si="1"/>
        <v>-12</v>
      </c>
      <c r="M26">
        <f t="shared" si="2"/>
        <v>0.5</v>
      </c>
      <c r="N26">
        <f t="shared" si="3"/>
        <v>-24</v>
      </c>
      <c r="O26">
        <f>(I25+I26)*M26/2</f>
        <v>490.5</v>
      </c>
      <c r="P26">
        <f t="shared" si="4"/>
        <v>40.5</v>
      </c>
    </row>
    <row r="27" spans="1:16" x14ac:dyDescent="0.3">
      <c r="A27">
        <v>127</v>
      </c>
      <c r="B27">
        <v>11800</v>
      </c>
      <c r="C27">
        <v>85</v>
      </c>
      <c r="D27">
        <v>1914544919</v>
      </c>
      <c r="E27">
        <v>-6170</v>
      </c>
      <c r="F27">
        <v>5310</v>
      </c>
      <c r="G27">
        <v>62</v>
      </c>
      <c r="H27">
        <v>1023</v>
      </c>
      <c r="I27">
        <v>981</v>
      </c>
      <c r="J27">
        <v>900</v>
      </c>
      <c r="K27">
        <f t="shared" si="0"/>
        <v>440</v>
      </c>
      <c r="L27">
        <f t="shared" si="1"/>
        <v>6</v>
      </c>
      <c r="M27">
        <f t="shared" si="2"/>
        <v>0.5</v>
      </c>
      <c r="N27">
        <f t="shared" si="3"/>
        <v>12</v>
      </c>
      <c r="O27">
        <f>(I26+I27)*M27/2</f>
        <v>489</v>
      </c>
      <c r="P27">
        <f t="shared" si="4"/>
        <v>49</v>
      </c>
    </row>
    <row r="28" spans="1:16" x14ac:dyDescent="0.3">
      <c r="A28">
        <v>136</v>
      </c>
      <c r="B28">
        <v>12300</v>
      </c>
      <c r="C28">
        <v>85</v>
      </c>
      <c r="D28">
        <v>2038664370</v>
      </c>
      <c r="E28">
        <v>-5730</v>
      </c>
      <c r="F28">
        <v>5310</v>
      </c>
      <c r="G28">
        <v>62</v>
      </c>
      <c r="H28">
        <v>1023</v>
      </c>
      <c r="I28">
        <v>979</v>
      </c>
      <c r="J28">
        <v>900</v>
      </c>
      <c r="K28">
        <f t="shared" si="0"/>
        <v>440</v>
      </c>
      <c r="L28">
        <f t="shared" si="1"/>
        <v>-2</v>
      </c>
      <c r="M28">
        <f t="shared" si="2"/>
        <v>0.5</v>
      </c>
      <c r="N28">
        <f t="shared" si="3"/>
        <v>-4</v>
      </c>
      <c r="O28">
        <f>(I27+I28)*M28/2</f>
        <v>490</v>
      </c>
      <c r="P28">
        <f t="shared" si="4"/>
        <v>50</v>
      </c>
    </row>
    <row r="29" spans="1:16" x14ac:dyDescent="0.3">
      <c r="A29">
        <v>145</v>
      </c>
      <c r="B29">
        <v>12800</v>
      </c>
      <c r="C29">
        <v>85</v>
      </c>
      <c r="D29">
        <v>2038664370</v>
      </c>
      <c r="E29">
        <v>-5280</v>
      </c>
      <c r="F29">
        <v>5310</v>
      </c>
      <c r="G29">
        <v>62</v>
      </c>
      <c r="H29">
        <v>1023</v>
      </c>
      <c r="I29">
        <v>985</v>
      </c>
      <c r="J29">
        <v>900</v>
      </c>
      <c r="K29">
        <f t="shared" si="0"/>
        <v>450</v>
      </c>
      <c r="L29">
        <f t="shared" si="1"/>
        <v>6</v>
      </c>
      <c r="M29">
        <f t="shared" si="2"/>
        <v>0.5</v>
      </c>
      <c r="N29">
        <f t="shared" si="3"/>
        <v>12</v>
      </c>
      <c r="O29">
        <f>(I28+I29)*M29/2</f>
        <v>491</v>
      </c>
      <c r="P29">
        <f t="shared" si="4"/>
        <v>41</v>
      </c>
    </row>
    <row r="30" spans="1:16" x14ac:dyDescent="0.3">
      <c r="A30">
        <v>155</v>
      </c>
      <c r="B30">
        <v>13300</v>
      </c>
      <c r="C30">
        <v>85</v>
      </c>
      <c r="D30">
        <v>137806862</v>
      </c>
      <c r="E30">
        <v>-4840</v>
      </c>
      <c r="F30">
        <v>5310</v>
      </c>
      <c r="G30">
        <v>62</v>
      </c>
      <c r="H30">
        <v>1023</v>
      </c>
      <c r="I30">
        <v>994</v>
      </c>
      <c r="J30">
        <v>900</v>
      </c>
      <c r="K30">
        <f t="shared" si="0"/>
        <v>440</v>
      </c>
      <c r="L30">
        <f t="shared" si="1"/>
        <v>9</v>
      </c>
      <c r="M30">
        <f t="shared" si="2"/>
        <v>0.5</v>
      </c>
      <c r="N30">
        <f t="shared" si="3"/>
        <v>18</v>
      </c>
      <c r="O30">
        <f>(I29+I30)*M30/2</f>
        <v>494.75</v>
      </c>
      <c r="P30">
        <f t="shared" si="4"/>
        <v>54.75</v>
      </c>
    </row>
    <row r="31" spans="1:16" x14ac:dyDescent="0.3">
      <c r="A31">
        <v>163</v>
      </c>
      <c r="B31">
        <v>13800</v>
      </c>
      <c r="C31">
        <v>85</v>
      </c>
      <c r="D31">
        <v>137806862</v>
      </c>
      <c r="E31">
        <v>-4390</v>
      </c>
      <c r="F31">
        <v>5310</v>
      </c>
      <c r="G31">
        <v>62</v>
      </c>
      <c r="H31">
        <v>1023</v>
      </c>
      <c r="I31">
        <v>992</v>
      </c>
      <c r="J31">
        <v>900</v>
      </c>
      <c r="K31">
        <f t="shared" si="0"/>
        <v>450</v>
      </c>
      <c r="L31">
        <f t="shared" si="1"/>
        <v>-2</v>
      </c>
      <c r="M31">
        <f t="shared" si="2"/>
        <v>0.5</v>
      </c>
      <c r="N31">
        <f t="shared" si="3"/>
        <v>-4</v>
      </c>
      <c r="O31">
        <f>(I30+I31)*M31/2</f>
        <v>496.5</v>
      </c>
      <c r="P31">
        <f t="shared" si="4"/>
        <v>46.5</v>
      </c>
    </row>
    <row r="32" spans="1:16" x14ac:dyDescent="0.3">
      <c r="A32">
        <v>172</v>
      </c>
      <c r="B32">
        <v>14300</v>
      </c>
      <c r="C32">
        <v>85</v>
      </c>
      <c r="D32">
        <v>572660336</v>
      </c>
      <c r="E32">
        <v>-3950</v>
      </c>
      <c r="F32">
        <v>5310</v>
      </c>
      <c r="G32">
        <v>62</v>
      </c>
      <c r="H32">
        <v>1023</v>
      </c>
      <c r="I32">
        <v>985</v>
      </c>
      <c r="J32">
        <v>900</v>
      </c>
      <c r="K32">
        <f t="shared" si="0"/>
        <v>440</v>
      </c>
      <c r="L32">
        <f t="shared" si="1"/>
        <v>-7</v>
      </c>
      <c r="M32">
        <f t="shared" si="2"/>
        <v>0.5</v>
      </c>
      <c r="N32">
        <f t="shared" si="3"/>
        <v>-14</v>
      </c>
      <c r="O32">
        <f>(I31+I32)*M32/2</f>
        <v>494.25</v>
      </c>
      <c r="P32">
        <f t="shared" si="4"/>
        <v>54.25</v>
      </c>
    </row>
    <row r="33" spans="1:16" x14ac:dyDescent="0.3">
      <c r="A33">
        <v>180</v>
      </c>
      <c r="B33">
        <v>14800</v>
      </c>
      <c r="C33">
        <v>85</v>
      </c>
      <c r="D33">
        <v>572660336</v>
      </c>
      <c r="E33">
        <v>-3510</v>
      </c>
      <c r="F33">
        <v>5310</v>
      </c>
      <c r="G33">
        <v>62</v>
      </c>
      <c r="H33">
        <v>1023</v>
      </c>
      <c r="I33">
        <v>996</v>
      </c>
      <c r="J33">
        <v>900</v>
      </c>
      <c r="K33">
        <f t="shared" si="0"/>
        <v>440</v>
      </c>
      <c r="L33">
        <f t="shared" si="1"/>
        <v>11</v>
      </c>
      <c r="M33">
        <f t="shared" si="2"/>
        <v>0.5</v>
      </c>
      <c r="N33">
        <f t="shared" si="3"/>
        <v>22</v>
      </c>
      <c r="O33">
        <f>(I32+I33)*M33/2</f>
        <v>495.25</v>
      </c>
      <c r="P33">
        <f t="shared" si="4"/>
        <v>55.25</v>
      </c>
    </row>
    <row r="34" spans="1:16" x14ac:dyDescent="0.3">
      <c r="A34">
        <v>188</v>
      </c>
      <c r="B34">
        <v>15300</v>
      </c>
      <c r="C34">
        <v>85</v>
      </c>
      <c r="D34">
        <v>939819582</v>
      </c>
      <c r="E34">
        <v>-3060</v>
      </c>
      <c r="F34">
        <v>5310</v>
      </c>
      <c r="G34">
        <v>62</v>
      </c>
      <c r="H34">
        <v>1023</v>
      </c>
      <c r="I34">
        <v>988</v>
      </c>
      <c r="J34">
        <v>900</v>
      </c>
      <c r="K34">
        <f t="shared" si="0"/>
        <v>450</v>
      </c>
      <c r="L34">
        <f t="shared" si="1"/>
        <v>-8</v>
      </c>
      <c r="M34">
        <f t="shared" si="2"/>
        <v>0.5</v>
      </c>
      <c r="N34">
        <f t="shared" si="3"/>
        <v>-16</v>
      </c>
      <c r="O34">
        <f>(I33+I34)*M34/2</f>
        <v>496</v>
      </c>
      <c r="P34">
        <f t="shared" si="4"/>
        <v>46</v>
      </c>
    </row>
    <row r="35" spans="1:16" x14ac:dyDescent="0.3">
      <c r="A35">
        <v>196</v>
      </c>
      <c r="B35">
        <v>15800</v>
      </c>
      <c r="C35">
        <v>85</v>
      </c>
      <c r="D35">
        <v>939819582</v>
      </c>
      <c r="E35">
        <v>-2620</v>
      </c>
      <c r="F35">
        <v>5310</v>
      </c>
      <c r="G35">
        <v>62</v>
      </c>
      <c r="H35">
        <v>1023</v>
      </c>
      <c r="I35">
        <v>979</v>
      </c>
      <c r="J35">
        <v>900</v>
      </c>
      <c r="K35">
        <f t="shared" si="0"/>
        <v>440</v>
      </c>
      <c r="L35">
        <f t="shared" si="1"/>
        <v>-9</v>
      </c>
      <c r="M35">
        <f t="shared" si="2"/>
        <v>0.5</v>
      </c>
      <c r="N35">
        <f t="shared" si="3"/>
        <v>-18</v>
      </c>
      <c r="O35">
        <f>(I34+I35)*M35/2</f>
        <v>491.75</v>
      </c>
      <c r="P35">
        <f t="shared" si="4"/>
        <v>51.75</v>
      </c>
    </row>
    <row r="36" spans="1:16" x14ac:dyDescent="0.3">
      <c r="A36">
        <v>205</v>
      </c>
      <c r="B36">
        <v>16300</v>
      </c>
      <c r="C36">
        <v>85</v>
      </c>
      <c r="D36">
        <v>1477171087</v>
      </c>
      <c r="E36">
        <v>-2170</v>
      </c>
      <c r="F36">
        <v>5310</v>
      </c>
      <c r="G36">
        <v>62</v>
      </c>
      <c r="H36">
        <v>1023</v>
      </c>
      <c r="I36">
        <v>999</v>
      </c>
      <c r="J36">
        <v>900</v>
      </c>
      <c r="K36">
        <f t="shared" si="0"/>
        <v>450</v>
      </c>
      <c r="L36">
        <f t="shared" si="1"/>
        <v>20</v>
      </c>
      <c r="M36">
        <f t="shared" si="2"/>
        <v>0.5</v>
      </c>
      <c r="N36">
        <f t="shared" si="3"/>
        <v>40</v>
      </c>
      <c r="O36">
        <f>(I35+I36)*M36/2</f>
        <v>494.5</v>
      </c>
      <c r="P36">
        <f t="shared" si="4"/>
        <v>44.5</v>
      </c>
    </row>
    <row r="37" spans="1:16" x14ac:dyDescent="0.3">
      <c r="A37">
        <v>213</v>
      </c>
      <c r="B37">
        <v>16800</v>
      </c>
      <c r="C37">
        <v>85</v>
      </c>
      <c r="D37">
        <v>1477171087</v>
      </c>
      <c r="E37">
        <v>-1730</v>
      </c>
      <c r="F37">
        <v>5310</v>
      </c>
      <c r="G37">
        <v>62</v>
      </c>
      <c r="H37">
        <v>1023</v>
      </c>
      <c r="I37">
        <v>983</v>
      </c>
      <c r="J37">
        <v>900</v>
      </c>
      <c r="K37">
        <f t="shared" si="0"/>
        <v>440</v>
      </c>
      <c r="L37">
        <f t="shared" si="1"/>
        <v>-16</v>
      </c>
      <c r="M37">
        <f t="shared" si="2"/>
        <v>0.5</v>
      </c>
      <c r="N37">
        <f t="shared" si="3"/>
        <v>-32</v>
      </c>
      <c r="O37">
        <f>(I36+I37)*M37/2</f>
        <v>495.5</v>
      </c>
      <c r="P37">
        <f t="shared" si="4"/>
        <v>55.5</v>
      </c>
    </row>
    <row r="38" spans="1:16" x14ac:dyDescent="0.3">
      <c r="A38">
        <v>221</v>
      </c>
      <c r="B38">
        <v>17300</v>
      </c>
      <c r="C38">
        <v>85</v>
      </c>
      <c r="D38">
        <v>752392754</v>
      </c>
      <c r="E38">
        <v>-1290</v>
      </c>
      <c r="F38">
        <v>5310</v>
      </c>
      <c r="G38">
        <v>62</v>
      </c>
      <c r="H38">
        <v>1023</v>
      </c>
      <c r="I38">
        <v>994</v>
      </c>
      <c r="J38">
        <v>900</v>
      </c>
      <c r="K38">
        <f t="shared" si="0"/>
        <v>440</v>
      </c>
      <c r="L38">
        <f t="shared" si="1"/>
        <v>11</v>
      </c>
      <c r="M38">
        <f t="shared" si="2"/>
        <v>0.5</v>
      </c>
      <c r="N38">
        <f t="shared" si="3"/>
        <v>22</v>
      </c>
      <c r="O38">
        <f>(I37+I38)*M38/2</f>
        <v>494.25</v>
      </c>
      <c r="P38">
        <f t="shared" si="4"/>
        <v>54.25</v>
      </c>
    </row>
    <row r="39" spans="1:16" x14ac:dyDescent="0.3">
      <c r="A39">
        <v>229</v>
      </c>
      <c r="B39">
        <v>17800</v>
      </c>
      <c r="C39">
        <v>85</v>
      </c>
      <c r="D39">
        <v>752392754</v>
      </c>
      <c r="E39">
        <v>-850</v>
      </c>
      <c r="F39">
        <v>5310</v>
      </c>
      <c r="G39">
        <v>62</v>
      </c>
      <c r="H39">
        <v>1023</v>
      </c>
      <c r="I39">
        <v>991</v>
      </c>
      <c r="J39">
        <v>900</v>
      </c>
      <c r="K39">
        <f t="shared" si="0"/>
        <v>440</v>
      </c>
      <c r="L39">
        <f t="shared" si="1"/>
        <v>-3</v>
      </c>
      <c r="M39">
        <f t="shared" si="2"/>
        <v>0.5</v>
      </c>
      <c r="N39">
        <f t="shared" si="3"/>
        <v>-6</v>
      </c>
      <c r="O39">
        <f>(I38+I39)*M39/2</f>
        <v>496.25</v>
      </c>
      <c r="P39">
        <f t="shared" si="4"/>
        <v>56.25</v>
      </c>
    </row>
    <row r="40" spans="1:16" x14ac:dyDescent="0.3">
      <c r="A40">
        <v>238</v>
      </c>
      <c r="B40">
        <v>18300</v>
      </c>
      <c r="C40">
        <v>85</v>
      </c>
      <c r="D40">
        <v>855636226</v>
      </c>
      <c r="E40">
        <v>-400</v>
      </c>
      <c r="F40">
        <v>5310</v>
      </c>
      <c r="G40">
        <v>62</v>
      </c>
      <c r="H40">
        <v>1023</v>
      </c>
      <c r="I40">
        <v>993</v>
      </c>
      <c r="J40">
        <v>900</v>
      </c>
      <c r="K40">
        <f t="shared" si="0"/>
        <v>450</v>
      </c>
      <c r="L40">
        <f t="shared" si="1"/>
        <v>2</v>
      </c>
      <c r="M40">
        <f t="shared" si="2"/>
        <v>0.5</v>
      </c>
      <c r="N40">
        <f t="shared" si="3"/>
        <v>4</v>
      </c>
      <c r="O40">
        <f>(I39+I40)*M40/2</f>
        <v>496</v>
      </c>
      <c r="P40">
        <f t="shared" si="4"/>
        <v>46</v>
      </c>
    </row>
    <row r="41" spans="1:16" x14ac:dyDescent="0.3">
      <c r="A41">
        <v>246</v>
      </c>
      <c r="B41">
        <v>18800</v>
      </c>
      <c r="C41">
        <v>85</v>
      </c>
      <c r="D41">
        <v>855636226</v>
      </c>
      <c r="E41">
        <v>50</v>
      </c>
      <c r="F41">
        <v>5310</v>
      </c>
      <c r="G41">
        <v>62</v>
      </c>
      <c r="H41">
        <v>1023</v>
      </c>
      <c r="I41">
        <v>1000</v>
      </c>
      <c r="J41">
        <v>900</v>
      </c>
      <c r="K41">
        <f t="shared" si="0"/>
        <v>450</v>
      </c>
      <c r="L41">
        <f t="shared" si="1"/>
        <v>7</v>
      </c>
      <c r="M41">
        <f t="shared" si="2"/>
        <v>0.5</v>
      </c>
      <c r="N41">
        <f t="shared" si="3"/>
        <v>14</v>
      </c>
      <c r="O41">
        <f>(I40+I41)*M41/2</f>
        <v>498.25</v>
      </c>
      <c r="P41">
        <f t="shared" si="4"/>
        <v>48.25</v>
      </c>
    </row>
    <row r="42" spans="1:16" x14ac:dyDescent="0.3">
      <c r="A42">
        <v>254</v>
      </c>
      <c r="B42">
        <v>19300</v>
      </c>
      <c r="C42">
        <v>85</v>
      </c>
      <c r="D42">
        <v>317097467</v>
      </c>
      <c r="E42">
        <v>490</v>
      </c>
      <c r="F42">
        <v>5310</v>
      </c>
      <c r="G42">
        <v>62</v>
      </c>
      <c r="H42">
        <v>1023</v>
      </c>
      <c r="I42">
        <v>996</v>
      </c>
      <c r="J42">
        <v>900</v>
      </c>
      <c r="K42">
        <f t="shared" si="0"/>
        <v>440</v>
      </c>
      <c r="L42">
        <f t="shared" si="1"/>
        <v>-4</v>
      </c>
      <c r="M42">
        <f t="shared" si="2"/>
        <v>0.5</v>
      </c>
      <c r="N42">
        <f t="shared" si="3"/>
        <v>-8</v>
      </c>
      <c r="O42">
        <f>(I41+I42)*M42/2</f>
        <v>499</v>
      </c>
      <c r="P42">
        <f t="shared" si="4"/>
        <v>59</v>
      </c>
    </row>
    <row r="43" spans="1:16" x14ac:dyDescent="0.3">
      <c r="A43">
        <v>262</v>
      </c>
      <c r="B43">
        <v>19800</v>
      </c>
      <c r="C43">
        <v>85</v>
      </c>
      <c r="D43">
        <v>317097467</v>
      </c>
      <c r="E43">
        <v>930</v>
      </c>
      <c r="F43">
        <v>5310</v>
      </c>
      <c r="G43">
        <v>62</v>
      </c>
      <c r="H43">
        <v>1023</v>
      </c>
      <c r="I43">
        <v>981</v>
      </c>
      <c r="J43">
        <v>900</v>
      </c>
      <c r="K43">
        <f t="shared" si="0"/>
        <v>440</v>
      </c>
      <c r="L43">
        <f t="shared" si="1"/>
        <v>-15</v>
      </c>
      <c r="M43">
        <f t="shared" si="2"/>
        <v>0.5</v>
      </c>
      <c r="N43">
        <f t="shared" si="3"/>
        <v>-30</v>
      </c>
      <c r="O43">
        <f>(I42+I43)*M43/2</f>
        <v>494.25</v>
      </c>
      <c r="P43">
        <f t="shared" si="4"/>
        <v>54.25</v>
      </c>
    </row>
    <row r="44" spans="1:16" x14ac:dyDescent="0.3">
      <c r="A44">
        <v>271</v>
      </c>
      <c r="B44">
        <v>20300</v>
      </c>
      <c r="C44">
        <v>85</v>
      </c>
      <c r="D44">
        <v>959997301</v>
      </c>
      <c r="E44">
        <v>1380</v>
      </c>
      <c r="F44">
        <v>5310</v>
      </c>
      <c r="G44">
        <v>62</v>
      </c>
      <c r="H44">
        <v>1023</v>
      </c>
      <c r="I44">
        <v>981</v>
      </c>
      <c r="J44">
        <v>900</v>
      </c>
      <c r="K44">
        <f t="shared" si="0"/>
        <v>450</v>
      </c>
      <c r="L44">
        <f t="shared" si="1"/>
        <v>0</v>
      </c>
      <c r="M44">
        <f t="shared" si="2"/>
        <v>0.5</v>
      </c>
      <c r="N44">
        <f t="shared" si="3"/>
        <v>0</v>
      </c>
      <c r="O44">
        <f>(I43+I44)*M44/2</f>
        <v>490.5</v>
      </c>
      <c r="P44">
        <f t="shared" si="4"/>
        <v>40.5</v>
      </c>
    </row>
    <row r="45" spans="1:16" x14ac:dyDescent="0.3">
      <c r="A45">
        <v>279</v>
      </c>
      <c r="B45">
        <v>20800</v>
      </c>
      <c r="C45">
        <v>85</v>
      </c>
      <c r="D45">
        <v>959997301</v>
      </c>
      <c r="E45">
        <v>1820</v>
      </c>
      <c r="F45">
        <v>5310</v>
      </c>
      <c r="G45">
        <v>62</v>
      </c>
      <c r="H45">
        <v>1023</v>
      </c>
      <c r="I45">
        <v>995</v>
      </c>
      <c r="J45">
        <v>900</v>
      </c>
      <c r="K45">
        <f t="shared" si="0"/>
        <v>440</v>
      </c>
      <c r="L45">
        <f t="shared" si="1"/>
        <v>14</v>
      </c>
      <c r="M45">
        <f t="shared" si="2"/>
        <v>0.5</v>
      </c>
      <c r="N45">
        <f t="shared" si="3"/>
        <v>28</v>
      </c>
      <c r="O45">
        <f>(I44+I45)*M45/2</f>
        <v>494</v>
      </c>
      <c r="P45">
        <f t="shared" si="4"/>
        <v>54</v>
      </c>
    </row>
    <row r="46" spans="1:16" x14ac:dyDescent="0.3">
      <c r="A46">
        <v>287</v>
      </c>
      <c r="B46">
        <v>21300</v>
      </c>
      <c r="C46">
        <v>85</v>
      </c>
      <c r="D46">
        <v>221558440</v>
      </c>
      <c r="E46">
        <v>2260</v>
      </c>
      <c r="F46">
        <v>5310</v>
      </c>
      <c r="G46">
        <v>62</v>
      </c>
      <c r="H46">
        <v>1023</v>
      </c>
      <c r="I46">
        <v>987</v>
      </c>
      <c r="J46">
        <v>900</v>
      </c>
      <c r="K46">
        <f t="shared" si="0"/>
        <v>440</v>
      </c>
      <c r="L46">
        <f t="shared" si="1"/>
        <v>-8</v>
      </c>
      <c r="M46">
        <f t="shared" si="2"/>
        <v>0.5</v>
      </c>
      <c r="N46">
        <f t="shared" si="3"/>
        <v>-16</v>
      </c>
      <c r="O46">
        <f>(I45+I46)*M46/2</f>
        <v>495.5</v>
      </c>
      <c r="P46">
        <f t="shared" si="4"/>
        <v>55.5</v>
      </c>
    </row>
    <row r="47" spans="1:16" x14ac:dyDescent="0.3">
      <c r="A47">
        <v>297</v>
      </c>
      <c r="B47">
        <v>21800</v>
      </c>
      <c r="C47">
        <v>85</v>
      </c>
      <c r="D47">
        <v>221558440</v>
      </c>
      <c r="E47">
        <v>2710</v>
      </c>
      <c r="F47">
        <v>5310</v>
      </c>
      <c r="G47">
        <v>62</v>
      </c>
      <c r="H47">
        <v>1023</v>
      </c>
      <c r="I47">
        <v>979</v>
      </c>
      <c r="J47">
        <v>900</v>
      </c>
      <c r="K47">
        <f t="shared" si="0"/>
        <v>450</v>
      </c>
      <c r="L47">
        <f t="shared" si="1"/>
        <v>-8</v>
      </c>
      <c r="M47">
        <f t="shared" si="2"/>
        <v>0.5</v>
      </c>
      <c r="N47">
        <f t="shared" si="3"/>
        <v>-16</v>
      </c>
      <c r="O47">
        <f>(I46+I47)*M47/2</f>
        <v>491.5</v>
      </c>
      <c r="P47">
        <f t="shared" si="4"/>
        <v>41.5</v>
      </c>
    </row>
    <row r="48" spans="1:16" x14ac:dyDescent="0.3">
      <c r="A48">
        <v>307</v>
      </c>
      <c r="B48">
        <v>22300</v>
      </c>
      <c r="C48">
        <v>85</v>
      </c>
      <c r="D48">
        <v>1610120709</v>
      </c>
      <c r="E48">
        <v>3150</v>
      </c>
      <c r="F48">
        <v>5310</v>
      </c>
      <c r="G48">
        <v>62</v>
      </c>
      <c r="H48">
        <v>1023</v>
      </c>
      <c r="I48">
        <v>977</v>
      </c>
      <c r="J48">
        <v>900</v>
      </c>
      <c r="K48">
        <f t="shared" si="0"/>
        <v>440</v>
      </c>
      <c r="L48">
        <f t="shared" si="1"/>
        <v>-2</v>
      </c>
      <c r="M48">
        <f t="shared" si="2"/>
        <v>0.5</v>
      </c>
      <c r="N48">
        <f t="shared" si="3"/>
        <v>-4</v>
      </c>
      <c r="O48">
        <f>(I47+I48)*M48/2</f>
        <v>489</v>
      </c>
      <c r="P48">
        <f t="shared" si="4"/>
        <v>49</v>
      </c>
    </row>
    <row r="49" spans="1:16" x14ac:dyDescent="0.3">
      <c r="A49">
        <v>317</v>
      </c>
      <c r="B49">
        <v>22800</v>
      </c>
      <c r="C49">
        <v>85</v>
      </c>
      <c r="D49">
        <v>1610120709</v>
      </c>
      <c r="E49">
        <v>3590</v>
      </c>
      <c r="F49">
        <v>5310</v>
      </c>
      <c r="G49">
        <v>62</v>
      </c>
      <c r="H49">
        <v>1023</v>
      </c>
      <c r="I49">
        <v>977</v>
      </c>
      <c r="J49">
        <v>900</v>
      </c>
      <c r="K49">
        <f t="shared" si="0"/>
        <v>440</v>
      </c>
      <c r="L49">
        <f t="shared" si="1"/>
        <v>0</v>
      </c>
      <c r="M49">
        <f t="shared" si="2"/>
        <v>0.5</v>
      </c>
      <c r="N49">
        <f t="shared" si="3"/>
        <v>0</v>
      </c>
      <c r="O49">
        <f>(I48+I49)*M49/2</f>
        <v>488.5</v>
      </c>
      <c r="P49">
        <f t="shared" si="4"/>
        <v>48.5</v>
      </c>
    </row>
    <row r="50" spans="1:16" x14ac:dyDescent="0.3">
      <c r="A50">
        <v>326</v>
      </c>
      <c r="B50">
        <v>23300</v>
      </c>
      <c r="C50">
        <v>85</v>
      </c>
      <c r="D50">
        <v>269455306</v>
      </c>
      <c r="E50">
        <v>4030</v>
      </c>
      <c r="F50">
        <v>5310</v>
      </c>
      <c r="G50">
        <v>62</v>
      </c>
      <c r="H50">
        <v>1023</v>
      </c>
      <c r="I50">
        <v>996</v>
      </c>
      <c r="J50">
        <v>900</v>
      </c>
      <c r="K50">
        <f t="shared" si="0"/>
        <v>440</v>
      </c>
      <c r="L50">
        <f t="shared" si="1"/>
        <v>19</v>
      </c>
      <c r="M50">
        <f t="shared" si="2"/>
        <v>0.5</v>
      </c>
      <c r="N50">
        <f t="shared" si="3"/>
        <v>38</v>
      </c>
      <c r="O50">
        <f>(I49+I50)*M50/2</f>
        <v>493.25</v>
      </c>
      <c r="P50">
        <f t="shared" si="4"/>
        <v>53.25</v>
      </c>
    </row>
    <row r="51" spans="1:16" x14ac:dyDescent="0.3">
      <c r="A51">
        <v>337</v>
      </c>
      <c r="B51">
        <v>23800</v>
      </c>
      <c r="C51">
        <v>85</v>
      </c>
      <c r="D51">
        <v>269455306</v>
      </c>
      <c r="E51">
        <v>4480</v>
      </c>
      <c r="F51">
        <v>5310</v>
      </c>
      <c r="G51">
        <v>62</v>
      </c>
      <c r="H51">
        <v>1023</v>
      </c>
      <c r="I51">
        <v>980</v>
      </c>
      <c r="J51">
        <v>900</v>
      </c>
      <c r="K51">
        <f t="shared" si="0"/>
        <v>450</v>
      </c>
      <c r="L51">
        <f t="shared" si="1"/>
        <v>-16</v>
      </c>
      <c r="M51">
        <f t="shared" si="2"/>
        <v>0.5</v>
      </c>
      <c r="N51">
        <f t="shared" si="3"/>
        <v>-32</v>
      </c>
      <c r="O51">
        <f>(I50+I51)*M51/2</f>
        <v>494</v>
      </c>
      <c r="P51">
        <f t="shared" si="4"/>
        <v>44</v>
      </c>
    </row>
    <row r="52" spans="1:16" x14ac:dyDescent="0.3">
      <c r="A52">
        <v>348</v>
      </c>
      <c r="B52">
        <v>24300</v>
      </c>
      <c r="C52">
        <v>85</v>
      </c>
      <c r="D52">
        <v>378409503</v>
      </c>
      <c r="E52">
        <v>4920</v>
      </c>
      <c r="F52">
        <v>5310</v>
      </c>
      <c r="G52">
        <v>62</v>
      </c>
      <c r="H52">
        <v>1023</v>
      </c>
      <c r="I52">
        <v>975</v>
      </c>
      <c r="J52">
        <v>900</v>
      </c>
      <c r="K52">
        <f t="shared" si="0"/>
        <v>440</v>
      </c>
      <c r="L52">
        <f t="shared" si="1"/>
        <v>-5</v>
      </c>
      <c r="M52">
        <f t="shared" si="2"/>
        <v>0.5</v>
      </c>
      <c r="N52">
        <f t="shared" si="3"/>
        <v>-10</v>
      </c>
      <c r="O52">
        <f>(I51+I52)*M52/2</f>
        <v>488.75</v>
      </c>
      <c r="P52">
        <f t="shared" si="4"/>
        <v>48.75</v>
      </c>
    </row>
    <row r="53" spans="1:16" x14ac:dyDescent="0.3">
      <c r="A53">
        <v>358</v>
      </c>
      <c r="B53">
        <v>24800</v>
      </c>
      <c r="C53">
        <v>85</v>
      </c>
      <c r="D53">
        <v>378409503</v>
      </c>
      <c r="E53">
        <v>5360</v>
      </c>
      <c r="F53">
        <v>5310</v>
      </c>
      <c r="G53">
        <v>62</v>
      </c>
      <c r="H53">
        <v>1023</v>
      </c>
      <c r="I53">
        <v>984</v>
      </c>
      <c r="J53">
        <v>900</v>
      </c>
      <c r="K53">
        <f t="shared" si="0"/>
        <v>440</v>
      </c>
      <c r="L53">
        <f t="shared" si="1"/>
        <v>9</v>
      </c>
      <c r="M53">
        <f t="shared" si="2"/>
        <v>0.5</v>
      </c>
      <c r="N53">
        <f t="shared" si="3"/>
        <v>18</v>
      </c>
      <c r="O53">
        <f>(I52+I53)*M53/2</f>
        <v>489.75</v>
      </c>
      <c r="P53">
        <f t="shared" si="4"/>
        <v>49.75</v>
      </c>
    </row>
    <row r="54" spans="1:16" x14ac:dyDescent="0.3">
      <c r="A54">
        <v>370</v>
      </c>
      <c r="B54">
        <v>25300</v>
      </c>
      <c r="C54">
        <v>85</v>
      </c>
      <c r="D54">
        <v>200747796</v>
      </c>
      <c r="E54">
        <v>5810</v>
      </c>
      <c r="F54">
        <v>5310</v>
      </c>
      <c r="G54">
        <v>62</v>
      </c>
      <c r="H54">
        <v>1023</v>
      </c>
      <c r="I54">
        <v>993</v>
      </c>
      <c r="J54">
        <v>900</v>
      </c>
      <c r="K54">
        <f t="shared" si="0"/>
        <v>450</v>
      </c>
      <c r="L54">
        <f t="shared" si="1"/>
        <v>9</v>
      </c>
      <c r="M54">
        <f t="shared" si="2"/>
        <v>0.5</v>
      </c>
      <c r="N54">
        <f t="shared" si="3"/>
        <v>18</v>
      </c>
      <c r="O54">
        <f>(I53+I54)*M54/2</f>
        <v>494.25</v>
      </c>
      <c r="P54">
        <f t="shared" si="4"/>
        <v>44.25</v>
      </c>
    </row>
    <row r="55" spans="1:16" x14ac:dyDescent="0.3">
      <c r="A55">
        <v>380</v>
      </c>
      <c r="B55">
        <v>25800</v>
      </c>
      <c r="C55">
        <v>85</v>
      </c>
      <c r="D55">
        <v>200747796</v>
      </c>
      <c r="E55">
        <v>6250</v>
      </c>
      <c r="F55">
        <v>5310</v>
      </c>
      <c r="G55">
        <v>62</v>
      </c>
      <c r="H55">
        <v>1023</v>
      </c>
      <c r="I55">
        <v>999</v>
      </c>
      <c r="J55">
        <v>900</v>
      </c>
      <c r="K55">
        <f t="shared" si="0"/>
        <v>440</v>
      </c>
      <c r="L55">
        <f t="shared" si="1"/>
        <v>6</v>
      </c>
      <c r="M55">
        <f t="shared" si="2"/>
        <v>0.5</v>
      </c>
      <c r="N55">
        <f t="shared" si="3"/>
        <v>12</v>
      </c>
      <c r="O55">
        <f>(I54+I55)*M55/2</f>
        <v>498</v>
      </c>
      <c r="P55">
        <f t="shared" si="4"/>
        <v>58</v>
      </c>
    </row>
    <row r="56" spans="1:16" x14ac:dyDescent="0.3">
      <c r="A56">
        <v>393</v>
      </c>
      <c r="B56">
        <v>26300</v>
      </c>
      <c r="C56">
        <v>85</v>
      </c>
      <c r="D56">
        <v>1231192379</v>
      </c>
      <c r="E56">
        <v>6700</v>
      </c>
      <c r="F56">
        <v>5310</v>
      </c>
      <c r="G56">
        <v>62</v>
      </c>
      <c r="H56">
        <v>1023</v>
      </c>
      <c r="I56">
        <v>990</v>
      </c>
      <c r="J56">
        <v>900</v>
      </c>
      <c r="K56">
        <f t="shared" si="0"/>
        <v>450</v>
      </c>
      <c r="L56">
        <f t="shared" si="1"/>
        <v>-9</v>
      </c>
      <c r="M56">
        <f t="shared" si="2"/>
        <v>0.5</v>
      </c>
      <c r="N56">
        <f t="shared" si="3"/>
        <v>-18</v>
      </c>
      <c r="O56">
        <f>(I55+I56)*M56/2</f>
        <v>497.25</v>
      </c>
      <c r="P56">
        <f t="shared" si="4"/>
        <v>47.25</v>
      </c>
    </row>
    <row r="57" spans="1:16" x14ac:dyDescent="0.3">
      <c r="A57">
        <v>408</v>
      </c>
      <c r="B57">
        <v>26800</v>
      </c>
      <c r="C57">
        <v>85</v>
      </c>
      <c r="D57">
        <v>1231192379</v>
      </c>
      <c r="E57">
        <v>7140</v>
      </c>
      <c r="F57">
        <v>5310</v>
      </c>
      <c r="G57">
        <v>62</v>
      </c>
      <c r="H57">
        <v>1023</v>
      </c>
      <c r="I57">
        <v>996</v>
      </c>
      <c r="J57">
        <v>900</v>
      </c>
      <c r="K57">
        <f t="shared" si="0"/>
        <v>440</v>
      </c>
      <c r="L57">
        <f t="shared" si="1"/>
        <v>6</v>
      </c>
      <c r="M57">
        <f t="shared" si="2"/>
        <v>0.5</v>
      </c>
      <c r="N57">
        <f t="shared" si="3"/>
        <v>12</v>
      </c>
      <c r="O57">
        <f>(I56+I57)*M57/2</f>
        <v>496.5</v>
      </c>
      <c r="P57">
        <f t="shared" si="4"/>
        <v>56.5</v>
      </c>
    </row>
    <row r="58" spans="1:16" x14ac:dyDescent="0.3">
      <c r="A58">
        <v>424</v>
      </c>
      <c r="B58">
        <v>27300</v>
      </c>
      <c r="C58">
        <v>85</v>
      </c>
      <c r="D58">
        <v>2142757034</v>
      </c>
      <c r="E58">
        <v>7580</v>
      </c>
      <c r="F58">
        <v>5310</v>
      </c>
      <c r="G58">
        <v>62</v>
      </c>
      <c r="H58">
        <v>1023</v>
      </c>
      <c r="I58">
        <v>984</v>
      </c>
      <c r="J58">
        <v>900</v>
      </c>
      <c r="K58">
        <f t="shared" si="0"/>
        <v>440</v>
      </c>
      <c r="L58">
        <f t="shared" si="1"/>
        <v>-12</v>
      </c>
      <c r="M58">
        <f t="shared" si="2"/>
        <v>0.5</v>
      </c>
      <c r="N58">
        <f t="shared" si="3"/>
        <v>-24</v>
      </c>
      <c r="O58">
        <f>(I57+I58)*M58/2</f>
        <v>495</v>
      </c>
      <c r="P58">
        <f t="shared" si="4"/>
        <v>55</v>
      </c>
    </row>
    <row r="59" spans="1:16" x14ac:dyDescent="0.3">
      <c r="A59">
        <v>441</v>
      </c>
      <c r="B59">
        <v>27800</v>
      </c>
      <c r="C59">
        <v>85</v>
      </c>
      <c r="D59">
        <v>2142757034</v>
      </c>
      <c r="E59">
        <v>8020</v>
      </c>
      <c r="F59">
        <v>5310</v>
      </c>
      <c r="G59">
        <v>62</v>
      </c>
      <c r="H59">
        <v>1023</v>
      </c>
      <c r="I59">
        <v>980</v>
      </c>
      <c r="J59">
        <v>900</v>
      </c>
      <c r="K59">
        <f t="shared" si="0"/>
        <v>440</v>
      </c>
      <c r="L59">
        <f t="shared" si="1"/>
        <v>-4</v>
      </c>
      <c r="M59">
        <f t="shared" si="2"/>
        <v>0.5</v>
      </c>
      <c r="N59">
        <f t="shared" si="3"/>
        <v>-8</v>
      </c>
      <c r="O59">
        <f>(I58+I59)*M59/2</f>
        <v>491</v>
      </c>
      <c r="P59">
        <f t="shared" si="4"/>
        <v>51</v>
      </c>
    </row>
    <row r="60" spans="1:16" x14ac:dyDescent="0.3">
      <c r="A60">
        <v>453</v>
      </c>
      <c r="B60">
        <v>28300</v>
      </c>
      <c r="C60">
        <v>85</v>
      </c>
      <c r="D60">
        <v>350322227</v>
      </c>
      <c r="E60">
        <v>8470</v>
      </c>
      <c r="F60">
        <v>5310</v>
      </c>
      <c r="G60">
        <v>62</v>
      </c>
      <c r="H60">
        <v>1023</v>
      </c>
      <c r="I60">
        <v>990</v>
      </c>
      <c r="J60">
        <v>900</v>
      </c>
      <c r="K60">
        <f t="shared" si="0"/>
        <v>450</v>
      </c>
      <c r="L60">
        <f t="shared" si="1"/>
        <v>10</v>
      </c>
      <c r="M60">
        <f t="shared" si="2"/>
        <v>0.5</v>
      </c>
      <c r="N60">
        <f t="shared" si="3"/>
        <v>20</v>
      </c>
      <c r="O60">
        <f>(I59+I60)*M60/2</f>
        <v>492.5</v>
      </c>
      <c r="P60">
        <f t="shared" si="4"/>
        <v>42.5</v>
      </c>
    </row>
    <row r="61" spans="1:16" x14ac:dyDescent="0.3">
      <c r="A61">
        <v>465</v>
      </c>
      <c r="B61">
        <v>28800</v>
      </c>
      <c r="C61">
        <v>85</v>
      </c>
      <c r="D61">
        <v>350322227</v>
      </c>
      <c r="E61">
        <v>8910</v>
      </c>
      <c r="F61">
        <v>5310</v>
      </c>
      <c r="G61">
        <v>62</v>
      </c>
      <c r="H61">
        <v>1023</v>
      </c>
      <c r="I61">
        <v>998</v>
      </c>
      <c r="J61">
        <v>900</v>
      </c>
      <c r="K61">
        <f t="shared" si="0"/>
        <v>440</v>
      </c>
      <c r="L61">
        <f t="shared" si="1"/>
        <v>8</v>
      </c>
      <c r="M61">
        <f t="shared" si="2"/>
        <v>0.5</v>
      </c>
      <c r="N61">
        <f t="shared" si="3"/>
        <v>16</v>
      </c>
      <c r="O61">
        <f>(I60+I61)*M61/2</f>
        <v>497</v>
      </c>
      <c r="P61">
        <f t="shared" si="4"/>
        <v>57</v>
      </c>
    </row>
    <row r="62" spans="1:16" x14ac:dyDescent="0.3">
      <c r="A62">
        <v>475</v>
      </c>
      <c r="B62">
        <v>29300</v>
      </c>
      <c r="C62">
        <v>85</v>
      </c>
      <c r="D62">
        <v>1476153275</v>
      </c>
      <c r="E62">
        <v>9360</v>
      </c>
      <c r="F62">
        <v>5310</v>
      </c>
      <c r="G62">
        <v>62</v>
      </c>
      <c r="H62">
        <v>1023</v>
      </c>
      <c r="I62">
        <v>982</v>
      </c>
      <c r="J62">
        <v>900</v>
      </c>
      <c r="K62">
        <f t="shared" si="0"/>
        <v>450</v>
      </c>
      <c r="L62">
        <f t="shared" si="1"/>
        <v>-16</v>
      </c>
      <c r="M62">
        <f t="shared" si="2"/>
        <v>0.5</v>
      </c>
      <c r="N62">
        <f t="shared" si="3"/>
        <v>-32</v>
      </c>
      <c r="O62">
        <f>(I61+I62)*M62/2</f>
        <v>495</v>
      </c>
      <c r="P62">
        <f t="shared" si="4"/>
        <v>45</v>
      </c>
    </row>
    <row r="63" spans="1:16" x14ac:dyDescent="0.3">
      <c r="A63">
        <v>485</v>
      </c>
      <c r="B63">
        <v>29800</v>
      </c>
      <c r="C63">
        <v>85</v>
      </c>
      <c r="D63">
        <v>1476153275</v>
      </c>
      <c r="E63">
        <v>9800</v>
      </c>
      <c r="F63">
        <v>5310</v>
      </c>
      <c r="G63">
        <v>62</v>
      </c>
      <c r="H63">
        <v>1023</v>
      </c>
      <c r="I63">
        <v>992</v>
      </c>
      <c r="J63">
        <v>900</v>
      </c>
      <c r="K63">
        <f t="shared" si="0"/>
        <v>440</v>
      </c>
      <c r="L63">
        <f t="shared" si="1"/>
        <v>10</v>
      </c>
      <c r="M63">
        <f t="shared" si="2"/>
        <v>0.5</v>
      </c>
      <c r="N63">
        <f t="shared" si="3"/>
        <v>20</v>
      </c>
      <c r="O63">
        <f>(I62+I63)*M63/2</f>
        <v>493.5</v>
      </c>
      <c r="P63">
        <f t="shared" si="4"/>
        <v>53.5</v>
      </c>
    </row>
    <row r="64" spans="1:16" x14ac:dyDescent="0.3">
      <c r="A64">
        <v>495</v>
      </c>
      <c r="B64">
        <v>30300</v>
      </c>
      <c r="C64">
        <v>85</v>
      </c>
      <c r="D64">
        <v>1605908235</v>
      </c>
      <c r="E64">
        <v>10240</v>
      </c>
      <c r="F64">
        <v>5310</v>
      </c>
      <c r="G64">
        <v>62</v>
      </c>
      <c r="H64">
        <v>1023</v>
      </c>
      <c r="I64">
        <v>984</v>
      </c>
      <c r="J64">
        <v>900</v>
      </c>
      <c r="K64">
        <f t="shared" si="0"/>
        <v>440</v>
      </c>
      <c r="L64">
        <f t="shared" si="1"/>
        <v>-8</v>
      </c>
      <c r="M64">
        <f t="shared" si="2"/>
        <v>0.5</v>
      </c>
      <c r="N64">
        <f t="shared" si="3"/>
        <v>-16</v>
      </c>
      <c r="O64">
        <f>(I63+I64)*M64/2</f>
        <v>494</v>
      </c>
      <c r="P64">
        <f t="shared" si="4"/>
        <v>54</v>
      </c>
    </row>
    <row r="65" spans="1:16" x14ac:dyDescent="0.3">
      <c r="A65">
        <v>506</v>
      </c>
      <c r="B65">
        <v>30800</v>
      </c>
      <c r="C65">
        <v>85</v>
      </c>
      <c r="D65">
        <v>1605908235</v>
      </c>
      <c r="E65">
        <v>10690</v>
      </c>
      <c r="F65">
        <v>5310</v>
      </c>
      <c r="G65">
        <v>62</v>
      </c>
      <c r="H65">
        <v>1023</v>
      </c>
      <c r="I65">
        <v>974</v>
      </c>
      <c r="J65">
        <v>900</v>
      </c>
      <c r="K65">
        <f t="shared" si="0"/>
        <v>450</v>
      </c>
      <c r="L65">
        <f t="shared" si="1"/>
        <v>-10</v>
      </c>
      <c r="M65">
        <f t="shared" si="2"/>
        <v>0.5</v>
      </c>
      <c r="N65">
        <f t="shared" si="3"/>
        <v>-20</v>
      </c>
      <c r="O65">
        <f>(I64+I65)*M65/2</f>
        <v>489.5</v>
      </c>
      <c r="P65">
        <f t="shared" si="4"/>
        <v>39.5</v>
      </c>
    </row>
    <row r="66" spans="1:16" x14ac:dyDescent="0.3">
      <c r="A66">
        <v>514</v>
      </c>
      <c r="B66">
        <v>31300</v>
      </c>
      <c r="C66">
        <v>85</v>
      </c>
      <c r="D66">
        <v>2103318776</v>
      </c>
      <c r="E66">
        <v>11130</v>
      </c>
      <c r="F66">
        <v>5310</v>
      </c>
      <c r="G66">
        <v>62</v>
      </c>
      <c r="H66">
        <v>1023</v>
      </c>
      <c r="I66">
        <v>985</v>
      </c>
      <c r="J66">
        <v>900</v>
      </c>
      <c r="K66">
        <f t="shared" si="0"/>
        <v>440</v>
      </c>
      <c r="L66">
        <f t="shared" si="1"/>
        <v>11</v>
      </c>
      <c r="M66">
        <f t="shared" si="2"/>
        <v>0.5</v>
      </c>
      <c r="N66">
        <f t="shared" si="3"/>
        <v>22</v>
      </c>
      <c r="O66">
        <f>(I65+I66)*M66/2</f>
        <v>489.75</v>
      </c>
      <c r="P66">
        <f t="shared" si="4"/>
        <v>49.75</v>
      </c>
    </row>
    <row r="67" spans="1:16" x14ac:dyDescent="0.3">
      <c r="A67">
        <v>522</v>
      </c>
      <c r="B67">
        <v>31800</v>
      </c>
      <c r="C67">
        <v>85</v>
      </c>
      <c r="D67">
        <v>2103318776</v>
      </c>
      <c r="E67">
        <v>11580</v>
      </c>
      <c r="F67">
        <v>5310</v>
      </c>
      <c r="G67">
        <v>62</v>
      </c>
      <c r="H67">
        <v>1023</v>
      </c>
      <c r="I67">
        <v>988</v>
      </c>
      <c r="J67">
        <v>900</v>
      </c>
      <c r="K67">
        <f t="shared" si="0"/>
        <v>450</v>
      </c>
      <c r="L67">
        <f t="shared" si="1"/>
        <v>3</v>
      </c>
      <c r="M67">
        <f t="shared" si="2"/>
        <v>0.5</v>
      </c>
      <c r="N67">
        <f t="shared" si="3"/>
        <v>6</v>
      </c>
      <c r="O67">
        <f>(I66+I67)*M67/2</f>
        <v>493.25</v>
      </c>
      <c r="P67">
        <f t="shared" si="4"/>
        <v>43.25</v>
      </c>
    </row>
    <row r="68" spans="1:16" x14ac:dyDescent="0.3">
      <c r="A68">
        <v>532</v>
      </c>
      <c r="B68">
        <v>32300</v>
      </c>
      <c r="C68">
        <v>85</v>
      </c>
      <c r="D68">
        <v>1909002904</v>
      </c>
      <c r="E68">
        <v>12020</v>
      </c>
      <c r="F68">
        <v>5310</v>
      </c>
      <c r="G68">
        <v>62</v>
      </c>
      <c r="H68">
        <v>1023</v>
      </c>
      <c r="I68">
        <v>1000</v>
      </c>
      <c r="J68">
        <v>900</v>
      </c>
      <c r="K68">
        <f t="shared" ref="K68:K82" si="5">SQRT((F68-F67)^2 +(E68-E67)^2)</f>
        <v>440</v>
      </c>
      <c r="L68">
        <f t="shared" ref="L68:L82" si="6">I68-I67</f>
        <v>12</v>
      </c>
      <c r="M68">
        <f t="shared" ref="M68:M82" si="7">(B68-B67)/1000</f>
        <v>0.5</v>
      </c>
      <c r="N68">
        <f t="shared" ref="N68:N82" si="8">(I68-I67)/M68</f>
        <v>24</v>
      </c>
      <c r="O68">
        <f t="shared" ref="O68:O82" si="9">(I67+I68)*M68/2</f>
        <v>497</v>
      </c>
      <c r="P68">
        <f t="shared" ref="P68:P82" si="10">O68-K68</f>
        <v>57</v>
      </c>
    </row>
    <row r="69" spans="1:16" x14ac:dyDescent="0.3">
      <c r="A69">
        <v>540</v>
      </c>
      <c r="B69">
        <v>32800</v>
      </c>
      <c r="C69">
        <v>85</v>
      </c>
      <c r="D69">
        <v>1909002904</v>
      </c>
      <c r="E69">
        <v>12460</v>
      </c>
      <c r="F69">
        <v>5310</v>
      </c>
      <c r="G69">
        <v>62</v>
      </c>
      <c r="H69">
        <v>1023</v>
      </c>
      <c r="I69">
        <v>977</v>
      </c>
      <c r="J69">
        <v>900</v>
      </c>
      <c r="K69">
        <f t="shared" si="5"/>
        <v>440</v>
      </c>
      <c r="L69">
        <f t="shared" si="6"/>
        <v>-23</v>
      </c>
      <c r="M69">
        <f t="shared" si="7"/>
        <v>0.5</v>
      </c>
      <c r="N69">
        <f t="shared" si="8"/>
        <v>-46</v>
      </c>
      <c r="O69">
        <f t="shared" si="9"/>
        <v>494.25</v>
      </c>
      <c r="P69">
        <f t="shared" si="10"/>
        <v>54.25</v>
      </c>
    </row>
    <row r="70" spans="1:16" x14ac:dyDescent="0.3">
      <c r="A70">
        <v>549</v>
      </c>
      <c r="B70">
        <v>33300</v>
      </c>
      <c r="C70">
        <v>85</v>
      </c>
      <c r="D70">
        <v>706043324</v>
      </c>
      <c r="E70">
        <v>12910</v>
      </c>
      <c r="F70">
        <v>5310</v>
      </c>
      <c r="G70">
        <v>62</v>
      </c>
      <c r="H70">
        <v>1023</v>
      </c>
      <c r="I70">
        <v>989</v>
      </c>
      <c r="J70">
        <v>900</v>
      </c>
      <c r="K70">
        <f t="shared" si="5"/>
        <v>450</v>
      </c>
      <c r="L70">
        <f t="shared" si="6"/>
        <v>12</v>
      </c>
      <c r="M70">
        <f t="shared" si="7"/>
        <v>0.5</v>
      </c>
      <c r="N70">
        <f t="shared" si="8"/>
        <v>24</v>
      </c>
      <c r="O70">
        <f t="shared" si="9"/>
        <v>491.5</v>
      </c>
      <c r="P70">
        <f t="shared" si="10"/>
        <v>41.5</v>
      </c>
    </row>
    <row r="71" spans="1:16" x14ac:dyDescent="0.3">
      <c r="A71">
        <v>557</v>
      </c>
      <c r="B71">
        <v>33800</v>
      </c>
      <c r="C71">
        <v>85</v>
      </c>
      <c r="D71">
        <v>706043324</v>
      </c>
      <c r="E71">
        <v>13350</v>
      </c>
      <c r="F71">
        <v>5310</v>
      </c>
      <c r="G71">
        <v>62</v>
      </c>
      <c r="H71">
        <v>1023</v>
      </c>
      <c r="I71">
        <v>992</v>
      </c>
      <c r="J71">
        <v>900</v>
      </c>
      <c r="K71">
        <f t="shared" si="5"/>
        <v>440</v>
      </c>
      <c r="L71">
        <f t="shared" si="6"/>
        <v>3</v>
      </c>
      <c r="M71">
        <f t="shared" si="7"/>
        <v>0.5</v>
      </c>
      <c r="N71">
        <f t="shared" si="8"/>
        <v>6</v>
      </c>
      <c r="O71">
        <f t="shared" si="9"/>
        <v>495.25</v>
      </c>
      <c r="P71">
        <f t="shared" si="10"/>
        <v>55.25</v>
      </c>
    </row>
    <row r="72" spans="1:16" x14ac:dyDescent="0.3">
      <c r="A72">
        <v>566</v>
      </c>
      <c r="B72">
        <v>34300</v>
      </c>
      <c r="C72">
        <v>85</v>
      </c>
      <c r="D72">
        <v>601385644</v>
      </c>
      <c r="E72">
        <v>13790</v>
      </c>
      <c r="F72">
        <v>5310</v>
      </c>
      <c r="G72">
        <v>62</v>
      </c>
      <c r="H72">
        <v>1023</v>
      </c>
      <c r="I72">
        <v>997</v>
      </c>
      <c r="J72">
        <v>900</v>
      </c>
      <c r="K72">
        <f t="shared" si="5"/>
        <v>440</v>
      </c>
      <c r="L72">
        <f t="shared" si="6"/>
        <v>5</v>
      </c>
      <c r="M72">
        <f t="shared" si="7"/>
        <v>0.5</v>
      </c>
      <c r="N72">
        <f t="shared" si="8"/>
        <v>10</v>
      </c>
      <c r="O72">
        <f t="shared" si="9"/>
        <v>497.25</v>
      </c>
      <c r="P72">
        <f t="shared" si="10"/>
        <v>57.25</v>
      </c>
    </row>
    <row r="73" spans="1:16" x14ac:dyDescent="0.3">
      <c r="A73">
        <v>574</v>
      </c>
      <c r="B73">
        <v>34800</v>
      </c>
      <c r="C73">
        <v>85</v>
      </c>
      <c r="D73">
        <v>601385644</v>
      </c>
      <c r="E73">
        <v>14240</v>
      </c>
      <c r="F73">
        <v>5310</v>
      </c>
      <c r="G73">
        <v>62</v>
      </c>
      <c r="H73">
        <v>1023</v>
      </c>
      <c r="I73">
        <v>981</v>
      </c>
      <c r="J73">
        <v>900</v>
      </c>
      <c r="K73">
        <f t="shared" si="5"/>
        <v>450</v>
      </c>
      <c r="L73">
        <f t="shared" si="6"/>
        <v>-16</v>
      </c>
      <c r="M73">
        <f t="shared" si="7"/>
        <v>0.5</v>
      </c>
      <c r="N73">
        <f t="shared" si="8"/>
        <v>-32</v>
      </c>
      <c r="O73">
        <f t="shared" si="9"/>
        <v>494.5</v>
      </c>
      <c r="P73">
        <f t="shared" si="10"/>
        <v>44.5</v>
      </c>
    </row>
    <row r="74" spans="1:16" x14ac:dyDescent="0.3">
      <c r="A74">
        <v>582</v>
      </c>
      <c r="B74">
        <v>35300</v>
      </c>
      <c r="C74">
        <v>85</v>
      </c>
      <c r="D74">
        <v>722308542</v>
      </c>
      <c r="E74">
        <v>14680</v>
      </c>
      <c r="F74">
        <v>5310</v>
      </c>
      <c r="G74">
        <v>62</v>
      </c>
      <c r="H74">
        <v>1023</v>
      </c>
      <c r="I74">
        <v>997</v>
      </c>
      <c r="J74">
        <v>900</v>
      </c>
      <c r="K74">
        <f t="shared" si="5"/>
        <v>440</v>
      </c>
      <c r="L74">
        <f t="shared" si="6"/>
        <v>16</v>
      </c>
      <c r="M74">
        <f t="shared" si="7"/>
        <v>0.5</v>
      </c>
      <c r="N74">
        <f t="shared" si="8"/>
        <v>32</v>
      </c>
      <c r="O74">
        <f t="shared" si="9"/>
        <v>494.5</v>
      </c>
      <c r="P74">
        <f t="shared" si="10"/>
        <v>54.5</v>
      </c>
    </row>
    <row r="75" spans="1:16" x14ac:dyDescent="0.3">
      <c r="A75">
        <v>590</v>
      </c>
      <c r="B75">
        <v>35800</v>
      </c>
      <c r="C75">
        <v>85</v>
      </c>
      <c r="D75">
        <v>722308542</v>
      </c>
      <c r="E75">
        <v>15120</v>
      </c>
      <c r="F75">
        <v>5310</v>
      </c>
      <c r="G75">
        <v>62</v>
      </c>
      <c r="H75">
        <v>1023</v>
      </c>
      <c r="I75">
        <v>975</v>
      </c>
      <c r="J75">
        <v>900</v>
      </c>
      <c r="K75">
        <f t="shared" si="5"/>
        <v>440</v>
      </c>
      <c r="L75">
        <f t="shared" si="6"/>
        <v>-22</v>
      </c>
      <c r="M75">
        <f t="shared" si="7"/>
        <v>0.5</v>
      </c>
      <c r="N75">
        <f t="shared" si="8"/>
        <v>-44</v>
      </c>
      <c r="O75">
        <f t="shared" si="9"/>
        <v>493</v>
      </c>
      <c r="P75">
        <f t="shared" si="10"/>
        <v>53</v>
      </c>
    </row>
    <row r="76" spans="1:16" x14ac:dyDescent="0.3">
      <c r="A76">
        <v>599</v>
      </c>
      <c r="B76">
        <v>36300</v>
      </c>
      <c r="C76">
        <v>85</v>
      </c>
      <c r="D76">
        <v>1450573622</v>
      </c>
      <c r="E76">
        <v>15570</v>
      </c>
      <c r="F76">
        <v>5310</v>
      </c>
      <c r="G76">
        <v>62</v>
      </c>
      <c r="H76">
        <v>1023</v>
      </c>
      <c r="I76">
        <v>978</v>
      </c>
      <c r="J76">
        <v>900</v>
      </c>
      <c r="K76">
        <f t="shared" si="5"/>
        <v>450</v>
      </c>
      <c r="L76">
        <f t="shared" si="6"/>
        <v>3</v>
      </c>
      <c r="M76">
        <f t="shared" si="7"/>
        <v>0.5</v>
      </c>
      <c r="N76">
        <f t="shared" si="8"/>
        <v>6</v>
      </c>
      <c r="O76">
        <f t="shared" si="9"/>
        <v>488.25</v>
      </c>
      <c r="P76">
        <f t="shared" si="10"/>
        <v>38.25</v>
      </c>
    </row>
    <row r="77" spans="1:16" x14ac:dyDescent="0.3">
      <c r="A77">
        <v>607</v>
      </c>
      <c r="B77">
        <v>36800</v>
      </c>
      <c r="C77">
        <v>85</v>
      </c>
      <c r="D77">
        <v>1450573622</v>
      </c>
      <c r="E77">
        <v>16010</v>
      </c>
      <c r="F77">
        <v>5310</v>
      </c>
      <c r="G77">
        <v>62</v>
      </c>
      <c r="H77">
        <v>1023</v>
      </c>
      <c r="I77">
        <v>988</v>
      </c>
      <c r="J77">
        <v>900</v>
      </c>
      <c r="K77">
        <f t="shared" si="5"/>
        <v>440</v>
      </c>
      <c r="L77">
        <f t="shared" si="6"/>
        <v>10</v>
      </c>
      <c r="M77">
        <f t="shared" si="7"/>
        <v>0.5</v>
      </c>
      <c r="N77">
        <f t="shared" si="8"/>
        <v>20</v>
      </c>
      <c r="O77">
        <f t="shared" si="9"/>
        <v>491.5</v>
      </c>
      <c r="P77">
        <f t="shared" si="10"/>
        <v>51.5</v>
      </c>
    </row>
    <row r="78" spans="1:16" x14ac:dyDescent="0.3">
      <c r="A78">
        <v>615</v>
      </c>
      <c r="B78">
        <v>37300</v>
      </c>
      <c r="C78">
        <v>85</v>
      </c>
      <c r="D78">
        <v>889023311</v>
      </c>
      <c r="E78">
        <v>16450</v>
      </c>
      <c r="F78">
        <v>5310</v>
      </c>
      <c r="G78">
        <v>62</v>
      </c>
      <c r="H78">
        <v>1023</v>
      </c>
      <c r="I78">
        <v>995</v>
      </c>
      <c r="J78">
        <v>900</v>
      </c>
      <c r="K78">
        <f t="shared" si="5"/>
        <v>440</v>
      </c>
      <c r="L78">
        <f t="shared" si="6"/>
        <v>7</v>
      </c>
      <c r="M78">
        <f t="shared" si="7"/>
        <v>0.5</v>
      </c>
      <c r="N78">
        <f t="shared" si="8"/>
        <v>14</v>
      </c>
      <c r="O78">
        <f t="shared" si="9"/>
        <v>495.75</v>
      </c>
      <c r="P78">
        <f t="shared" si="10"/>
        <v>55.75</v>
      </c>
    </row>
    <row r="79" spans="1:16" x14ac:dyDescent="0.3">
      <c r="A79">
        <v>623</v>
      </c>
      <c r="B79">
        <v>37800</v>
      </c>
      <c r="C79">
        <v>85</v>
      </c>
      <c r="D79">
        <v>889023311</v>
      </c>
      <c r="E79">
        <v>16900</v>
      </c>
      <c r="F79">
        <v>5310</v>
      </c>
      <c r="G79">
        <v>62</v>
      </c>
      <c r="H79">
        <v>1023</v>
      </c>
      <c r="I79">
        <v>984</v>
      </c>
      <c r="J79">
        <v>900</v>
      </c>
      <c r="K79">
        <f t="shared" si="5"/>
        <v>450</v>
      </c>
      <c r="L79">
        <f t="shared" si="6"/>
        <v>-11</v>
      </c>
      <c r="M79">
        <f t="shared" si="7"/>
        <v>0.5</v>
      </c>
      <c r="N79">
        <f t="shared" si="8"/>
        <v>-22</v>
      </c>
      <c r="O79">
        <f t="shared" si="9"/>
        <v>494.75</v>
      </c>
      <c r="P79">
        <f t="shared" si="10"/>
        <v>44.75</v>
      </c>
    </row>
    <row r="80" spans="1:16" x14ac:dyDescent="0.3">
      <c r="A80">
        <v>632</v>
      </c>
      <c r="B80">
        <v>38300</v>
      </c>
      <c r="C80">
        <v>85</v>
      </c>
      <c r="D80">
        <v>1569229320</v>
      </c>
      <c r="E80">
        <v>17340</v>
      </c>
      <c r="F80">
        <v>5310</v>
      </c>
      <c r="G80">
        <v>62</v>
      </c>
      <c r="H80">
        <v>1023</v>
      </c>
      <c r="I80">
        <v>991</v>
      </c>
      <c r="J80">
        <v>900</v>
      </c>
      <c r="K80">
        <f t="shared" si="5"/>
        <v>440</v>
      </c>
      <c r="L80">
        <f t="shared" si="6"/>
        <v>7</v>
      </c>
      <c r="M80">
        <f t="shared" si="7"/>
        <v>0.5</v>
      </c>
      <c r="N80">
        <f t="shared" si="8"/>
        <v>14</v>
      </c>
      <c r="O80">
        <f t="shared" si="9"/>
        <v>493.75</v>
      </c>
      <c r="P80">
        <f t="shared" si="10"/>
        <v>53.75</v>
      </c>
    </row>
    <row r="81" spans="1:16" x14ac:dyDescent="0.3">
      <c r="A81">
        <v>640</v>
      </c>
      <c r="B81">
        <v>38800</v>
      </c>
      <c r="C81">
        <v>85</v>
      </c>
      <c r="D81">
        <v>1569229320</v>
      </c>
      <c r="E81">
        <v>17790</v>
      </c>
      <c r="F81">
        <v>5310</v>
      </c>
      <c r="G81">
        <v>62</v>
      </c>
      <c r="H81">
        <v>1023</v>
      </c>
      <c r="I81">
        <v>986</v>
      </c>
      <c r="J81">
        <v>900</v>
      </c>
      <c r="K81">
        <f t="shared" si="5"/>
        <v>450</v>
      </c>
      <c r="L81">
        <f t="shared" si="6"/>
        <v>-5</v>
      </c>
      <c r="M81">
        <f t="shared" si="7"/>
        <v>0.5</v>
      </c>
      <c r="N81">
        <f t="shared" si="8"/>
        <v>-10</v>
      </c>
      <c r="O81">
        <f t="shared" si="9"/>
        <v>494.25</v>
      </c>
      <c r="P81">
        <f t="shared" si="10"/>
        <v>44.25</v>
      </c>
    </row>
    <row r="82" spans="1:16" x14ac:dyDescent="0.3">
      <c r="A82">
        <v>648</v>
      </c>
      <c r="B82">
        <v>39300</v>
      </c>
      <c r="C82">
        <v>85</v>
      </c>
      <c r="D82">
        <v>1143408282</v>
      </c>
      <c r="E82">
        <v>18230</v>
      </c>
      <c r="F82">
        <v>5310</v>
      </c>
      <c r="G82">
        <v>62</v>
      </c>
      <c r="H82">
        <v>1023</v>
      </c>
      <c r="I82">
        <v>995</v>
      </c>
      <c r="J82">
        <v>900</v>
      </c>
      <c r="K82">
        <f t="shared" si="5"/>
        <v>440</v>
      </c>
      <c r="L82">
        <f t="shared" si="6"/>
        <v>9</v>
      </c>
      <c r="M82">
        <f t="shared" si="7"/>
        <v>0.5</v>
      </c>
      <c r="N82">
        <f t="shared" si="8"/>
        <v>18</v>
      </c>
      <c r="O82">
        <f t="shared" si="9"/>
        <v>495.25</v>
      </c>
      <c r="P82">
        <f t="shared" si="10"/>
        <v>55.25</v>
      </c>
    </row>
  </sheetData>
  <conditionalFormatting sqref="K1:K1048576">
    <cfRule type="colorScale" priority="2">
      <colorScale>
        <cfvo type="min"/>
        <cfvo type="percentile" val="50"/>
        <cfvo type="max"/>
        <color rgb="FFF8696B"/>
        <color rgb="FFFCFCFF"/>
        <color rgb="FF63BE7B"/>
      </colorScale>
    </cfRule>
  </conditionalFormatting>
  <conditionalFormatting sqref="P3:P82">
    <cfRule type="colorScale" priority="1">
      <colorScale>
        <cfvo type="min"/>
        <cfvo type="percentile" val="50"/>
        <cfvo type="max"/>
        <color rgb="FFF8696B"/>
        <color rgb="FFFCFCFF"/>
        <color rgb="FF63BE7B"/>
      </colorScale>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B02FEF-B9EF-4DA3-B243-E07D531136F9}">
  <dimension ref="A1:P109"/>
  <sheetViews>
    <sheetView workbookViewId="0">
      <selection activeCell="P10" sqref="P10"/>
    </sheetView>
  </sheetViews>
  <sheetFormatPr defaultRowHeight="14.4" x14ac:dyDescent="0.3"/>
  <cols>
    <col min="4" max="4" width="12.109375" customWidth="1"/>
    <col min="7" max="8" width="0" hidden="1" customWidth="1"/>
    <col min="10" max="10" width="0" hidden="1" customWidth="1"/>
    <col min="11" max="11" width="7.44140625" customWidth="1"/>
    <col min="14" max="14" width="4.88671875" customWidth="1"/>
  </cols>
  <sheetData>
    <row r="1" spans="1:16" x14ac:dyDescent="0.3">
      <c r="B1" t="s">
        <v>0</v>
      </c>
      <c r="C1" t="s">
        <v>1</v>
      </c>
      <c r="D1" t="s">
        <v>2</v>
      </c>
      <c r="E1" t="s">
        <v>3</v>
      </c>
      <c r="F1" t="s">
        <v>4</v>
      </c>
      <c r="G1" t="s">
        <v>5</v>
      </c>
      <c r="H1" t="s">
        <v>6</v>
      </c>
      <c r="I1" t="s">
        <v>7</v>
      </c>
      <c r="J1" t="s">
        <v>8</v>
      </c>
      <c r="K1" t="s">
        <v>9</v>
      </c>
      <c r="L1" t="s">
        <v>10</v>
      </c>
      <c r="M1" t="s">
        <v>11</v>
      </c>
      <c r="N1" t="s">
        <v>12</v>
      </c>
      <c r="O1" t="s">
        <v>13</v>
      </c>
      <c r="P1" t="s">
        <v>14</v>
      </c>
    </row>
    <row r="2" spans="1:16" x14ac:dyDescent="0.3">
      <c r="A2">
        <v>12</v>
      </c>
      <c r="B2">
        <v>2200</v>
      </c>
      <c r="C2">
        <v>225</v>
      </c>
      <c r="D2">
        <v>156</v>
      </c>
      <c r="E2">
        <v>-16450</v>
      </c>
      <c r="F2">
        <v>5310</v>
      </c>
      <c r="G2">
        <v>62</v>
      </c>
      <c r="H2">
        <v>1023</v>
      </c>
      <c r="I2">
        <v>974</v>
      </c>
      <c r="J2">
        <v>900</v>
      </c>
    </row>
    <row r="3" spans="1:16" x14ac:dyDescent="0.3">
      <c r="A3">
        <v>15</v>
      </c>
      <c r="B3">
        <v>2400</v>
      </c>
      <c r="C3">
        <v>225</v>
      </c>
      <c r="D3">
        <v>156</v>
      </c>
      <c r="E3">
        <v>-16270</v>
      </c>
      <c r="F3">
        <v>5310</v>
      </c>
      <c r="G3">
        <v>62</v>
      </c>
      <c r="H3">
        <v>1023</v>
      </c>
      <c r="I3">
        <v>977</v>
      </c>
      <c r="J3">
        <v>900</v>
      </c>
      <c r="K3">
        <f>SQRT((F3-F2)^2 +(E3-E2)^2)</f>
        <v>180</v>
      </c>
      <c r="L3">
        <f>I3-I2</f>
        <v>3</v>
      </c>
      <c r="M3">
        <f>(B3-B2)/1000</f>
        <v>0.2</v>
      </c>
      <c r="N3">
        <f>(I3-I2)/M3</f>
        <v>15</v>
      </c>
      <c r="O3">
        <f>(I2+I3)*M3/2</f>
        <v>195.10000000000002</v>
      </c>
      <c r="P3">
        <f>O3-K3</f>
        <v>15.100000000000023</v>
      </c>
    </row>
    <row r="4" spans="1:16" x14ac:dyDescent="0.3">
      <c r="A4">
        <v>18</v>
      </c>
      <c r="B4">
        <v>2600</v>
      </c>
      <c r="C4">
        <v>225</v>
      </c>
      <c r="D4">
        <v>156</v>
      </c>
      <c r="E4">
        <v>-16100</v>
      </c>
      <c r="F4">
        <v>5310</v>
      </c>
      <c r="G4">
        <v>62</v>
      </c>
      <c r="H4">
        <v>1023</v>
      </c>
      <c r="I4">
        <v>990</v>
      </c>
      <c r="J4">
        <v>900</v>
      </c>
      <c r="K4">
        <f t="shared" ref="K4:K67" si="0">SQRT((F4-F3)^2 +(E4-E3)^2)</f>
        <v>170</v>
      </c>
      <c r="L4">
        <f t="shared" ref="L4:L67" si="1">I4-I3</f>
        <v>13</v>
      </c>
      <c r="M4">
        <f t="shared" ref="M4:M67" si="2">(B4-B3)/1000</f>
        <v>0.2</v>
      </c>
      <c r="N4">
        <f t="shared" ref="N4:N67" si="3">(I4-I3)/M4</f>
        <v>65</v>
      </c>
      <c r="O4">
        <f>(I3+I4)*M4/2</f>
        <v>196.70000000000002</v>
      </c>
      <c r="P4">
        <f t="shared" ref="P4:P67" si="4">O4-K4</f>
        <v>26.700000000000017</v>
      </c>
    </row>
    <row r="5" spans="1:16" x14ac:dyDescent="0.3">
      <c r="A5">
        <v>20</v>
      </c>
      <c r="B5">
        <v>2800</v>
      </c>
      <c r="C5">
        <v>225</v>
      </c>
      <c r="D5">
        <v>156</v>
      </c>
      <c r="E5">
        <v>-15920</v>
      </c>
      <c r="F5">
        <v>5310</v>
      </c>
      <c r="G5">
        <v>62</v>
      </c>
      <c r="H5">
        <v>1023</v>
      </c>
      <c r="I5">
        <v>999</v>
      </c>
      <c r="J5">
        <v>900</v>
      </c>
      <c r="K5">
        <f t="shared" si="0"/>
        <v>180</v>
      </c>
      <c r="L5">
        <f t="shared" si="1"/>
        <v>9</v>
      </c>
      <c r="M5">
        <f t="shared" si="2"/>
        <v>0.2</v>
      </c>
      <c r="N5">
        <f t="shared" si="3"/>
        <v>45</v>
      </c>
      <c r="O5">
        <f>(I4+I5)*M5/2</f>
        <v>198.9</v>
      </c>
      <c r="P5">
        <f t="shared" si="4"/>
        <v>18.900000000000006</v>
      </c>
    </row>
    <row r="6" spans="1:16" x14ac:dyDescent="0.3">
      <c r="A6">
        <v>26</v>
      </c>
      <c r="B6">
        <v>3300</v>
      </c>
      <c r="C6">
        <v>225</v>
      </c>
      <c r="D6">
        <v>1957747793</v>
      </c>
      <c r="E6">
        <v>-15480</v>
      </c>
      <c r="F6">
        <v>5310</v>
      </c>
      <c r="G6">
        <v>62</v>
      </c>
      <c r="H6">
        <v>1023</v>
      </c>
      <c r="I6">
        <v>997</v>
      </c>
      <c r="J6">
        <v>900</v>
      </c>
      <c r="K6">
        <f t="shared" si="0"/>
        <v>440</v>
      </c>
      <c r="L6">
        <f t="shared" si="1"/>
        <v>-2</v>
      </c>
      <c r="M6">
        <f t="shared" si="2"/>
        <v>0.5</v>
      </c>
      <c r="N6">
        <f t="shared" si="3"/>
        <v>-4</v>
      </c>
      <c r="O6">
        <f>(I5+I6)*M6/2</f>
        <v>499</v>
      </c>
      <c r="P6">
        <f t="shared" si="4"/>
        <v>59</v>
      </c>
    </row>
    <row r="7" spans="1:16" x14ac:dyDescent="0.3">
      <c r="A7">
        <v>30</v>
      </c>
      <c r="B7">
        <v>3800</v>
      </c>
      <c r="C7">
        <v>225</v>
      </c>
      <c r="D7">
        <v>1957747793</v>
      </c>
      <c r="E7">
        <v>-15030</v>
      </c>
      <c r="F7">
        <v>5310</v>
      </c>
      <c r="G7">
        <v>62</v>
      </c>
      <c r="H7">
        <v>1023</v>
      </c>
      <c r="I7">
        <v>994</v>
      </c>
      <c r="J7">
        <v>900</v>
      </c>
      <c r="K7">
        <f t="shared" si="0"/>
        <v>450</v>
      </c>
      <c r="L7">
        <f t="shared" si="1"/>
        <v>-3</v>
      </c>
      <c r="M7">
        <f t="shared" si="2"/>
        <v>0.5</v>
      </c>
      <c r="N7">
        <f t="shared" si="3"/>
        <v>-6</v>
      </c>
      <c r="O7">
        <f>(I6+I7)*M7/2</f>
        <v>497.75</v>
      </c>
      <c r="P7">
        <f t="shared" si="4"/>
        <v>47.75</v>
      </c>
    </row>
    <row r="8" spans="1:16" x14ac:dyDescent="0.3">
      <c r="A8">
        <v>34</v>
      </c>
      <c r="B8">
        <v>4300</v>
      </c>
      <c r="C8">
        <v>225</v>
      </c>
      <c r="D8">
        <v>596516649</v>
      </c>
      <c r="E8">
        <v>-14590</v>
      </c>
      <c r="F8">
        <v>5310</v>
      </c>
      <c r="G8">
        <v>62</v>
      </c>
      <c r="H8">
        <v>1023</v>
      </c>
      <c r="I8">
        <v>979</v>
      </c>
      <c r="J8">
        <v>900</v>
      </c>
      <c r="K8">
        <f t="shared" si="0"/>
        <v>440</v>
      </c>
      <c r="L8">
        <f t="shared" si="1"/>
        <v>-15</v>
      </c>
      <c r="M8">
        <f t="shared" si="2"/>
        <v>0.5</v>
      </c>
      <c r="N8">
        <f t="shared" si="3"/>
        <v>-30</v>
      </c>
      <c r="O8">
        <f>(I7+I8)*M8/2</f>
        <v>493.25</v>
      </c>
      <c r="P8">
        <f t="shared" si="4"/>
        <v>53.25</v>
      </c>
    </row>
    <row r="9" spans="1:16" x14ac:dyDescent="0.3">
      <c r="A9">
        <v>39</v>
      </c>
      <c r="B9">
        <v>4800</v>
      </c>
      <c r="C9">
        <v>225</v>
      </c>
      <c r="D9">
        <v>596516649</v>
      </c>
      <c r="E9">
        <v>-14150</v>
      </c>
      <c r="F9">
        <v>5310</v>
      </c>
      <c r="G9">
        <v>62</v>
      </c>
      <c r="H9">
        <v>1023</v>
      </c>
      <c r="I9">
        <v>988</v>
      </c>
      <c r="J9">
        <v>900</v>
      </c>
      <c r="K9">
        <f t="shared" si="0"/>
        <v>440</v>
      </c>
      <c r="L9">
        <f t="shared" si="1"/>
        <v>9</v>
      </c>
      <c r="M9">
        <f t="shared" si="2"/>
        <v>0.5</v>
      </c>
      <c r="N9">
        <f t="shared" si="3"/>
        <v>18</v>
      </c>
      <c r="O9">
        <f>(I8+I9)*M9/2</f>
        <v>491.75</v>
      </c>
      <c r="P9">
        <f t="shared" si="4"/>
        <v>51.75</v>
      </c>
    </row>
    <row r="10" spans="1:16" x14ac:dyDescent="0.3">
      <c r="A10">
        <v>42</v>
      </c>
      <c r="B10">
        <v>5100</v>
      </c>
      <c r="C10">
        <v>225</v>
      </c>
      <c r="D10">
        <v>783368690</v>
      </c>
      <c r="E10">
        <v>-13880</v>
      </c>
      <c r="F10">
        <v>5600</v>
      </c>
      <c r="G10">
        <v>62</v>
      </c>
      <c r="H10">
        <v>1023</v>
      </c>
      <c r="I10">
        <v>980</v>
      </c>
      <c r="J10">
        <v>900</v>
      </c>
      <c r="K10">
        <f t="shared" si="0"/>
        <v>396.23225512317896</v>
      </c>
      <c r="L10">
        <f t="shared" si="1"/>
        <v>-8</v>
      </c>
      <c r="M10">
        <f t="shared" si="2"/>
        <v>0.3</v>
      </c>
      <c r="N10">
        <f t="shared" si="3"/>
        <v>-26.666666666666668</v>
      </c>
      <c r="O10">
        <f>(I9+I10)*M10/2</f>
        <v>295.2</v>
      </c>
      <c r="P10">
        <f t="shared" si="4"/>
        <v>-101.03225512317897</v>
      </c>
    </row>
    <row r="11" spans="1:16" x14ac:dyDescent="0.3">
      <c r="A11">
        <v>45</v>
      </c>
      <c r="B11">
        <v>5400</v>
      </c>
      <c r="C11">
        <v>225</v>
      </c>
      <c r="D11">
        <v>783368690</v>
      </c>
      <c r="E11">
        <v>-13610</v>
      </c>
      <c r="F11">
        <v>5600</v>
      </c>
      <c r="G11">
        <v>62</v>
      </c>
      <c r="H11">
        <v>1023</v>
      </c>
      <c r="I11">
        <v>980</v>
      </c>
      <c r="J11">
        <v>900</v>
      </c>
      <c r="K11">
        <f t="shared" si="0"/>
        <v>270</v>
      </c>
      <c r="L11">
        <f t="shared" si="1"/>
        <v>0</v>
      </c>
      <c r="M11">
        <f t="shared" si="2"/>
        <v>0.3</v>
      </c>
      <c r="N11">
        <f t="shared" si="3"/>
        <v>0</v>
      </c>
      <c r="O11">
        <f>(I10+I11)*M11/2</f>
        <v>294</v>
      </c>
      <c r="P11">
        <f t="shared" si="4"/>
        <v>24</v>
      </c>
    </row>
    <row r="12" spans="1:16" x14ac:dyDescent="0.3">
      <c r="A12">
        <v>48</v>
      </c>
      <c r="B12">
        <v>5700</v>
      </c>
      <c r="C12">
        <v>225</v>
      </c>
      <c r="D12">
        <v>783368690</v>
      </c>
      <c r="E12">
        <v>-13350</v>
      </c>
      <c r="F12">
        <v>5600</v>
      </c>
      <c r="G12">
        <v>62</v>
      </c>
      <c r="H12">
        <v>1023</v>
      </c>
      <c r="I12">
        <v>977</v>
      </c>
      <c r="J12">
        <v>900</v>
      </c>
      <c r="K12">
        <f t="shared" si="0"/>
        <v>260</v>
      </c>
      <c r="L12">
        <f t="shared" si="1"/>
        <v>-3</v>
      </c>
      <c r="M12">
        <f t="shared" si="2"/>
        <v>0.3</v>
      </c>
      <c r="N12">
        <f t="shared" si="3"/>
        <v>-10</v>
      </c>
      <c r="O12">
        <f>(I11+I12)*M12/2</f>
        <v>293.55</v>
      </c>
      <c r="P12">
        <f t="shared" si="4"/>
        <v>33.550000000000011</v>
      </c>
    </row>
    <row r="13" spans="1:16" x14ac:dyDescent="0.3">
      <c r="A13">
        <v>50</v>
      </c>
      <c r="B13">
        <v>6000</v>
      </c>
      <c r="C13">
        <v>225</v>
      </c>
      <c r="D13">
        <v>783368690</v>
      </c>
      <c r="E13">
        <v>-13080</v>
      </c>
      <c r="F13">
        <v>5600</v>
      </c>
      <c r="G13">
        <v>62</v>
      </c>
      <c r="H13">
        <v>1023</v>
      </c>
      <c r="I13">
        <v>998</v>
      </c>
      <c r="J13">
        <v>900</v>
      </c>
      <c r="K13">
        <f t="shared" si="0"/>
        <v>270</v>
      </c>
      <c r="L13">
        <f t="shared" si="1"/>
        <v>21</v>
      </c>
      <c r="M13">
        <f t="shared" si="2"/>
        <v>0.3</v>
      </c>
      <c r="N13">
        <f t="shared" si="3"/>
        <v>70</v>
      </c>
      <c r="O13">
        <f>(I12+I13)*M13/2</f>
        <v>296.25</v>
      </c>
      <c r="P13">
        <f t="shared" si="4"/>
        <v>26.25</v>
      </c>
    </row>
    <row r="14" spans="1:16" x14ac:dyDescent="0.3">
      <c r="A14">
        <v>56</v>
      </c>
      <c r="B14">
        <v>6500</v>
      </c>
      <c r="C14">
        <v>225</v>
      </c>
      <c r="D14">
        <v>1365180540</v>
      </c>
      <c r="E14">
        <v>-12640</v>
      </c>
      <c r="F14">
        <v>5600</v>
      </c>
      <c r="G14">
        <v>62</v>
      </c>
      <c r="H14">
        <v>1023</v>
      </c>
      <c r="I14">
        <v>989</v>
      </c>
      <c r="J14">
        <v>900</v>
      </c>
      <c r="K14">
        <f t="shared" si="0"/>
        <v>440</v>
      </c>
      <c r="L14">
        <f t="shared" si="1"/>
        <v>-9</v>
      </c>
      <c r="M14">
        <f t="shared" si="2"/>
        <v>0.5</v>
      </c>
      <c r="N14">
        <f t="shared" si="3"/>
        <v>-18</v>
      </c>
      <c r="O14">
        <f>(I13+I14)*M14/2</f>
        <v>496.75</v>
      </c>
      <c r="P14">
        <f t="shared" si="4"/>
        <v>56.75</v>
      </c>
    </row>
    <row r="15" spans="1:16" x14ac:dyDescent="0.3">
      <c r="A15">
        <v>63</v>
      </c>
      <c r="B15">
        <v>7000</v>
      </c>
      <c r="C15">
        <v>225</v>
      </c>
      <c r="D15">
        <v>1365180540</v>
      </c>
      <c r="E15">
        <v>-12190</v>
      </c>
      <c r="F15">
        <v>5600</v>
      </c>
      <c r="G15">
        <v>62</v>
      </c>
      <c r="H15">
        <v>1023</v>
      </c>
      <c r="I15">
        <v>998</v>
      </c>
      <c r="J15">
        <v>900</v>
      </c>
      <c r="K15">
        <f t="shared" si="0"/>
        <v>450</v>
      </c>
      <c r="L15">
        <f t="shared" si="1"/>
        <v>9</v>
      </c>
      <c r="M15">
        <f t="shared" si="2"/>
        <v>0.5</v>
      </c>
      <c r="N15">
        <f t="shared" si="3"/>
        <v>18</v>
      </c>
      <c r="O15">
        <f>(I14+I15)*M15/2</f>
        <v>496.75</v>
      </c>
      <c r="P15">
        <f t="shared" si="4"/>
        <v>46.75</v>
      </c>
    </row>
    <row r="16" spans="1:16" x14ac:dyDescent="0.3">
      <c r="A16">
        <v>70</v>
      </c>
      <c r="B16">
        <v>7500</v>
      </c>
      <c r="C16">
        <v>225</v>
      </c>
      <c r="D16">
        <v>521595368</v>
      </c>
      <c r="E16">
        <v>-11750</v>
      </c>
      <c r="F16">
        <v>5600</v>
      </c>
      <c r="G16">
        <v>62</v>
      </c>
      <c r="H16">
        <v>1023</v>
      </c>
      <c r="I16">
        <v>987</v>
      </c>
      <c r="J16">
        <v>900</v>
      </c>
      <c r="K16">
        <f t="shared" si="0"/>
        <v>440</v>
      </c>
      <c r="L16">
        <f t="shared" si="1"/>
        <v>-11</v>
      </c>
      <c r="M16">
        <f t="shared" si="2"/>
        <v>0.5</v>
      </c>
      <c r="N16">
        <f t="shared" si="3"/>
        <v>-22</v>
      </c>
      <c r="O16">
        <f>(I15+I16)*M16/2</f>
        <v>496.25</v>
      </c>
      <c r="P16">
        <f t="shared" si="4"/>
        <v>56.25</v>
      </c>
    </row>
    <row r="17" spans="1:16" x14ac:dyDescent="0.3">
      <c r="A17">
        <v>76</v>
      </c>
      <c r="B17">
        <v>8000</v>
      </c>
      <c r="C17">
        <v>225</v>
      </c>
      <c r="D17">
        <v>521595368</v>
      </c>
      <c r="E17">
        <v>-11310</v>
      </c>
      <c r="F17">
        <v>5600</v>
      </c>
      <c r="G17">
        <v>62</v>
      </c>
      <c r="H17">
        <v>1023</v>
      </c>
      <c r="I17">
        <v>997</v>
      </c>
      <c r="J17">
        <v>900</v>
      </c>
      <c r="K17">
        <f t="shared" si="0"/>
        <v>440</v>
      </c>
      <c r="L17">
        <f t="shared" si="1"/>
        <v>10</v>
      </c>
      <c r="M17">
        <f t="shared" si="2"/>
        <v>0.5</v>
      </c>
      <c r="N17">
        <f t="shared" si="3"/>
        <v>20</v>
      </c>
      <c r="O17">
        <f>(I16+I17)*M17/2</f>
        <v>496</v>
      </c>
      <c r="P17">
        <f t="shared" si="4"/>
        <v>56</v>
      </c>
    </row>
    <row r="18" spans="1:16" x14ac:dyDescent="0.3">
      <c r="A18">
        <v>81</v>
      </c>
      <c r="B18">
        <v>8500</v>
      </c>
      <c r="C18">
        <v>225</v>
      </c>
      <c r="D18">
        <v>278722862</v>
      </c>
      <c r="E18">
        <v>-10860</v>
      </c>
      <c r="F18">
        <v>5600</v>
      </c>
      <c r="G18">
        <v>62</v>
      </c>
      <c r="H18">
        <v>1023</v>
      </c>
      <c r="I18">
        <v>982</v>
      </c>
      <c r="J18">
        <v>900</v>
      </c>
      <c r="K18">
        <f t="shared" si="0"/>
        <v>450</v>
      </c>
      <c r="L18">
        <f t="shared" si="1"/>
        <v>-15</v>
      </c>
      <c r="M18">
        <f t="shared" si="2"/>
        <v>0.5</v>
      </c>
      <c r="N18">
        <f t="shared" si="3"/>
        <v>-30</v>
      </c>
      <c r="O18">
        <f>(I17+I18)*M18/2</f>
        <v>494.75</v>
      </c>
      <c r="P18">
        <f t="shared" si="4"/>
        <v>44.75</v>
      </c>
    </row>
    <row r="19" spans="1:16" x14ac:dyDescent="0.3">
      <c r="A19">
        <v>86</v>
      </c>
      <c r="B19">
        <v>9000</v>
      </c>
      <c r="C19">
        <v>225</v>
      </c>
      <c r="D19">
        <v>278722862</v>
      </c>
      <c r="E19">
        <v>-10420</v>
      </c>
      <c r="F19">
        <v>5600</v>
      </c>
      <c r="G19">
        <v>62</v>
      </c>
      <c r="H19">
        <v>1023</v>
      </c>
      <c r="I19">
        <v>988</v>
      </c>
      <c r="J19">
        <v>900</v>
      </c>
      <c r="K19">
        <f t="shared" si="0"/>
        <v>440</v>
      </c>
      <c r="L19">
        <f t="shared" si="1"/>
        <v>6</v>
      </c>
      <c r="M19">
        <f t="shared" si="2"/>
        <v>0.5</v>
      </c>
      <c r="N19">
        <f t="shared" si="3"/>
        <v>12</v>
      </c>
      <c r="O19">
        <f>(I18+I19)*M19/2</f>
        <v>492.5</v>
      </c>
      <c r="P19">
        <f t="shared" si="4"/>
        <v>52.5</v>
      </c>
    </row>
    <row r="20" spans="1:16" x14ac:dyDescent="0.3">
      <c r="A20">
        <v>91</v>
      </c>
      <c r="B20">
        <v>9500</v>
      </c>
      <c r="C20">
        <v>225</v>
      </c>
      <c r="D20">
        <v>1801979802</v>
      </c>
      <c r="E20">
        <v>-9980</v>
      </c>
      <c r="F20">
        <v>5600</v>
      </c>
      <c r="G20">
        <v>62</v>
      </c>
      <c r="H20">
        <v>1023</v>
      </c>
      <c r="I20">
        <v>1000</v>
      </c>
      <c r="J20">
        <v>900</v>
      </c>
      <c r="K20">
        <f t="shared" si="0"/>
        <v>440</v>
      </c>
      <c r="L20">
        <f t="shared" si="1"/>
        <v>12</v>
      </c>
      <c r="M20">
        <f t="shared" si="2"/>
        <v>0.5</v>
      </c>
      <c r="N20">
        <f t="shared" si="3"/>
        <v>24</v>
      </c>
      <c r="O20">
        <f>(I19+I20)*M20/2</f>
        <v>497</v>
      </c>
      <c r="P20">
        <f t="shared" si="4"/>
        <v>57</v>
      </c>
    </row>
    <row r="21" spans="1:16" x14ac:dyDescent="0.3">
      <c r="A21">
        <v>96</v>
      </c>
      <c r="B21">
        <v>10000</v>
      </c>
      <c r="C21">
        <v>225</v>
      </c>
      <c r="D21">
        <v>1801979802</v>
      </c>
      <c r="E21">
        <v>-9540</v>
      </c>
      <c r="F21">
        <v>5600</v>
      </c>
      <c r="G21">
        <v>62</v>
      </c>
      <c r="H21">
        <v>1023</v>
      </c>
      <c r="I21">
        <v>978</v>
      </c>
      <c r="J21">
        <v>900</v>
      </c>
      <c r="K21">
        <f t="shared" si="0"/>
        <v>440</v>
      </c>
      <c r="L21">
        <f t="shared" si="1"/>
        <v>-22</v>
      </c>
      <c r="M21">
        <f t="shared" si="2"/>
        <v>0.5</v>
      </c>
      <c r="N21">
        <f t="shared" si="3"/>
        <v>-44</v>
      </c>
      <c r="O21">
        <f>(I20+I21)*M21/2</f>
        <v>494.5</v>
      </c>
      <c r="P21">
        <f t="shared" si="4"/>
        <v>54.5</v>
      </c>
    </row>
    <row r="22" spans="1:16" x14ac:dyDescent="0.3">
      <c r="A22">
        <v>105</v>
      </c>
      <c r="B22">
        <v>10500</v>
      </c>
      <c r="C22">
        <v>225</v>
      </c>
      <c r="D22">
        <v>1059961393</v>
      </c>
      <c r="E22">
        <v>-9090</v>
      </c>
      <c r="F22">
        <v>5600</v>
      </c>
      <c r="G22">
        <v>62</v>
      </c>
      <c r="H22">
        <v>1023</v>
      </c>
      <c r="I22">
        <v>998</v>
      </c>
      <c r="J22">
        <v>900</v>
      </c>
      <c r="K22">
        <f t="shared" si="0"/>
        <v>450</v>
      </c>
      <c r="L22">
        <f t="shared" si="1"/>
        <v>20</v>
      </c>
      <c r="M22">
        <f t="shared" si="2"/>
        <v>0.5</v>
      </c>
      <c r="N22">
        <f t="shared" si="3"/>
        <v>40</v>
      </c>
      <c r="O22">
        <f>(I21+I22)*M22/2</f>
        <v>494</v>
      </c>
      <c r="P22">
        <f t="shared" si="4"/>
        <v>44</v>
      </c>
    </row>
    <row r="23" spans="1:16" x14ac:dyDescent="0.3">
      <c r="A23">
        <v>113</v>
      </c>
      <c r="B23">
        <v>11000</v>
      </c>
      <c r="C23">
        <v>225</v>
      </c>
      <c r="D23">
        <v>1059961393</v>
      </c>
      <c r="E23">
        <v>-8650</v>
      </c>
      <c r="F23">
        <v>5600</v>
      </c>
      <c r="G23">
        <v>62</v>
      </c>
      <c r="H23">
        <v>1023</v>
      </c>
      <c r="I23">
        <v>979</v>
      </c>
      <c r="J23">
        <v>900</v>
      </c>
      <c r="K23">
        <f t="shared" si="0"/>
        <v>440</v>
      </c>
      <c r="L23">
        <f t="shared" si="1"/>
        <v>-19</v>
      </c>
      <c r="M23">
        <f t="shared" si="2"/>
        <v>0.5</v>
      </c>
      <c r="N23">
        <f t="shared" si="3"/>
        <v>-38</v>
      </c>
      <c r="O23">
        <f>(I22+I23)*M23/2</f>
        <v>494.25</v>
      </c>
      <c r="P23">
        <f t="shared" si="4"/>
        <v>54.25</v>
      </c>
    </row>
    <row r="24" spans="1:16" x14ac:dyDescent="0.3">
      <c r="A24">
        <v>122</v>
      </c>
      <c r="B24">
        <v>11500</v>
      </c>
      <c r="C24">
        <v>225</v>
      </c>
      <c r="D24">
        <v>1653377373</v>
      </c>
      <c r="E24">
        <v>-8210</v>
      </c>
      <c r="F24">
        <v>5600</v>
      </c>
      <c r="G24">
        <v>62</v>
      </c>
      <c r="H24">
        <v>1023</v>
      </c>
      <c r="I24">
        <v>992</v>
      </c>
      <c r="J24">
        <v>900</v>
      </c>
      <c r="K24">
        <f t="shared" si="0"/>
        <v>440</v>
      </c>
      <c r="L24">
        <f t="shared" si="1"/>
        <v>13</v>
      </c>
      <c r="M24">
        <f t="shared" si="2"/>
        <v>0.5</v>
      </c>
      <c r="N24">
        <f t="shared" si="3"/>
        <v>26</v>
      </c>
      <c r="O24">
        <f>(I23+I24)*M24/2</f>
        <v>492.75</v>
      </c>
      <c r="P24">
        <f t="shared" si="4"/>
        <v>52.75</v>
      </c>
    </row>
    <row r="25" spans="1:16" x14ac:dyDescent="0.3">
      <c r="A25">
        <v>131</v>
      </c>
      <c r="B25">
        <v>12000</v>
      </c>
      <c r="C25">
        <v>225</v>
      </c>
      <c r="D25">
        <v>1653377373</v>
      </c>
      <c r="E25">
        <v>-7770</v>
      </c>
      <c r="F25">
        <v>5600</v>
      </c>
      <c r="G25">
        <v>62</v>
      </c>
      <c r="H25">
        <v>1023</v>
      </c>
      <c r="I25">
        <v>977</v>
      </c>
      <c r="J25">
        <v>900</v>
      </c>
      <c r="K25">
        <f t="shared" si="0"/>
        <v>440</v>
      </c>
      <c r="L25">
        <f t="shared" si="1"/>
        <v>-15</v>
      </c>
      <c r="M25">
        <f t="shared" si="2"/>
        <v>0.5</v>
      </c>
      <c r="N25">
        <f t="shared" si="3"/>
        <v>-30</v>
      </c>
      <c r="O25">
        <f>(I24+I25)*M25/2</f>
        <v>492.25</v>
      </c>
      <c r="P25">
        <f t="shared" si="4"/>
        <v>52.25</v>
      </c>
    </row>
    <row r="26" spans="1:16" x14ac:dyDescent="0.3">
      <c r="A26">
        <v>140</v>
      </c>
      <c r="B26">
        <v>12500</v>
      </c>
      <c r="C26">
        <v>225</v>
      </c>
      <c r="D26">
        <v>1973594324</v>
      </c>
      <c r="E26">
        <v>-7330</v>
      </c>
      <c r="F26">
        <v>5600</v>
      </c>
      <c r="G26">
        <v>62</v>
      </c>
      <c r="H26">
        <v>1023</v>
      </c>
      <c r="I26">
        <v>974</v>
      </c>
      <c r="J26">
        <v>900</v>
      </c>
      <c r="K26">
        <f t="shared" si="0"/>
        <v>440</v>
      </c>
      <c r="L26">
        <f t="shared" si="1"/>
        <v>-3</v>
      </c>
      <c r="M26">
        <f t="shared" si="2"/>
        <v>0.5</v>
      </c>
      <c r="N26">
        <f t="shared" si="3"/>
        <v>-6</v>
      </c>
      <c r="O26">
        <f>(I25+I26)*M26/2</f>
        <v>487.75</v>
      </c>
      <c r="P26">
        <f t="shared" si="4"/>
        <v>47.75</v>
      </c>
    </row>
    <row r="27" spans="1:16" x14ac:dyDescent="0.3">
      <c r="A27">
        <v>150</v>
      </c>
      <c r="B27">
        <v>13000</v>
      </c>
      <c r="C27">
        <v>225</v>
      </c>
      <c r="D27">
        <v>1973594324</v>
      </c>
      <c r="E27">
        <v>-6880</v>
      </c>
      <c r="F27">
        <v>5600</v>
      </c>
      <c r="G27">
        <v>62</v>
      </c>
      <c r="H27">
        <v>1023</v>
      </c>
      <c r="I27">
        <v>992</v>
      </c>
      <c r="J27">
        <v>900</v>
      </c>
      <c r="K27">
        <f t="shared" si="0"/>
        <v>450</v>
      </c>
      <c r="L27">
        <f t="shared" si="1"/>
        <v>18</v>
      </c>
      <c r="M27">
        <f t="shared" si="2"/>
        <v>0.5</v>
      </c>
      <c r="N27">
        <f t="shared" si="3"/>
        <v>36</v>
      </c>
      <c r="O27">
        <f>(I26+I27)*M27/2</f>
        <v>491.5</v>
      </c>
      <c r="P27">
        <f t="shared" si="4"/>
        <v>41.5</v>
      </c>
    </row>
    <row r="28" spans="1:16" x14ac:dyDescent="0.3">
      <c r="A28">
        <v>159</v>
      </c>
      <c r="B28">
        <v>13500</v>
      </c>
      <c r="C28">
        <v>225</v>
      </c>
      <c r="D28">
        <v>1911759956</v>
      </c>
      <c r="E28">
        <v>-6440</v>
      </c>
      <c r="F28">
        <v>5600</v>
      </c>
      <c r="G28">
        <v>62</v>
      </c>
      <c r="H28">
        <v>1023</v>
      </c>
      <c r="I28">
        <v>986</v>
      </c>
      <c r="J28">
        <v>900</v>
      </c>
      <c r="K28">
        <f t="shared" si="0"/>
        <v>440</v>
      </c>
      <c r="L28">
        <f t="shared" si="1"/>
        <v>-6</v>
      </c>
      <c r="M28">
        <f t="shared" si="2"/>
        <v>0.5</v>
      </c>
      <c r="N28">
        <f t="shared" si="3"/>
        <v>-12</v>
      </c>
      <c r="O28">
        <f>(I27+I28)*M28/2</f>
        <v>494.5</v>
      </c>
      <c r="P28">
        <f t="shared" si="4"/>
        <v>54.5</v>
      </c>
    </row>
    <row r="29" spans="1:16" x14ac:dyDescent="0.3">
      <c r="A29">
        <v>167</v>
      </c>
      <c r="B29">
        <v>14000</v>
      </c>
      <c r="C29">
        <v>225</v>
      </c>
      <c r="D29">
        <v>1911759956</v>
      </c>
      <c r="E29">
        <v>-5990</v>
      </c>
      <c r="F29">
        <v>5600</v>
      </c>
      <c r="G29">
        <v>62</v>
      </c>
      <c r="H29">
        <v>1023</v>
      </c>
      <c r="I29">
        <v>977</v>
      </c>
      <c r="J29">
        <v>900</v>
      </c>
      <c r="K29">
        <f t="shared" si="0"/>
        <v>450</v>
      </c>
      <c r="L29">
        <f t="shared" si="1"/>
        <v>-9</v>
      </c>
      <c r="M29">
        <f t="shared" si="2"/>
        <v>0.5</v>
      </c>
      <c r="N29">
        <f t="shared" si="3"/>
        <v>-18</v>
      </c>
      <c r="O29">
        <f>(I28+I29)*M29/2</f>
        <v>490.75</v>
      </c>
      <c r="P29">
        <f t="shared" si="4"/>
        <v>40.75</v>
      </c>
    </row>
    <row r="30" spans="1:16" x14ac:dyDescent="0.3">
      <c r="A30">
        <v>175</v>
      </c>
      <c r="B30">
        <v>14500</v>
      </c>
      <c r="C30">
        <v>225</v>
      </c>
      <c r="D30">
        <v>1937477084</v>
      </c>
      <c r="E30">
        <v>-5550</v>
      </c>
      <c r="F30">
        <v>5600</v>
      </c>
      <c r="G30">
        <v>62</v>
      </c>
      <c r="H30">
        <v>1023</v>
      </c>
      <c r="I30">
        <v>975</v>
      </c>
      <c r="J30">
        <v>900</v>
      </c>
      <c r="K30">
        <f t="shared" si="0"/>
        <v>440</v>
      </c>
      <c r="L30">
        <f t="shared" si="1"/>
        <v>-2</v>
      </c>
      <c r="M30">
        <f t="shared" si="2"/>
        <v>0.5</v>
      </c>
      <c r="N30">
        <f t="shared" si="3"/>
        <v>-4</v>
      </c>
      <c r="O30">
        <f>(I29+I30)*M30/2</f>
        <v>488</v>
      </c>
      <c r="P30">
        <f t="shared" si="4"/>
        <v>48</v>
      </c>
    </row>
    <row r="31" spans="1:16" x14ac:dyDescent="0.3">
      <c r="A31">
        <v>183</v>
      </c>
      <c r="B31">
        <v>15000</v>
      </c>
      <c r="C31">
        <v>225</v>
      </c>
      <c r="D31">
        <v>1937477084</v>
      </c>
      <c r="E31">
        <v>-5100</v>
      </c>
      <c r="F31">
        <v>5600</v>
      </c>
      <c r="G31">
        <v>62</v>
      </c>
      <c r="H31">
        <v>1023</v>
      </c>
      <c r="I31">
        <v>998</v>
      </c>
      <c r="J31">
        <v>900</v>
      </c>
      <c r="K31">
        <f t="shared" si="0"/>
        <v>450</v>
      </c>
      <c r="L31">
        <f t="shared" si="1"/>
        <v>23</v>
      </c>
      <c r="M31">
        <f t="shared" si="2"/>
        <v>0.5</v>
      </c>
      <c r="N31">
        <f t="shared" si="3"/>
        <v>46</v>
      </c>
      <c r="O31">
        <f>(I30+I31)*M31/2</f>
        <v>493.25</v>
      </c>
      <c r="P31">
        <f t="shared" si="4"/>
        <v>43.25</v>
      </c>
    </row>
    <row r="32" spans="1:16" x14ac:dyDescent="0.3">
      <c r="A32">
        <v>192</v>
      </c>
      <c r="B32">
        <v>15500</v>
      </c>
      <c r="C32">
        <v>225</v>
      </c>
      <c r="D32">
        <v>1141616124</v>
      </c>
      <c r="E32">
        <v>-4660</v>
      </c>
      <c r="F32">
        <v>5600</v>
      </c>
      <c r="G32">
        <v>62</v>
      </c>
      <c r="H32">
        <v>1023</v>
      </c>
      <c r="I32">
        <v>981</v>
      </c>
      <c r="J32">
        <v>900</v>
      </c>
      <c r="K32">
        <f t="shared" si="0"/>
        <v>440</v>
      </c>
      <c r="L32">
        <f t="shared" si="1"/>
        <v>-17</v>
      </c>
      <c r="M32">
        <f t="shared" si="2"/>
        <v>0.5</v>
      </c>
      <c r="N32">
        <f t="shared" si="3"/>
        <v>-34</v>
      </c>
      <c r="O32">
        <f>(I31+I32)*M32/2</f>
        <v>494.75</v>
      </c>
      <c r="P32">
        <f t="shared" si="4"/>
        <v>54.75</v>
      </c>
    </row>
    <row r="33" spans="1:16" x14ac:dyDescent="0.3">
      <c r="A33">
        <v>200</v>
      </c>
      <c r="B33">
        <v>16000</v>
      </c>
      <c r="C33">
        <v>225</v>
      </c>
      <c r="D33">
        <v>1141616124</v>
      </c>
      <c r="E33">
        <v>-4210</v>
      </c>
      <c r="F33">
        <v>5600</v>
      </c>
      <c r="G33">
        <v>62</v>
      </c>
      <c r="H33">
        <v>1023</v>
      </c>
      <c r="I33">
        <v>990</v>
      </c>
      <c r="J33">
        <v>900</v>
      </c>
      <c r="K33">
        <f t="shared" si="0"/>
        <v>450</v>
      </c>
      <c r="L33">
        <f t="shared" si="1"/>
        <v>9</v>
      </c>
      <c r="M33">
        <f t="shared" si="2"/>
        <v>0.5</v>
      </c>
      <c r="N33">
        <f t="shared" si="3"/>
        <v>18</v>
      </c>
      <c r="O33">
        <f>(I32+I33)*M33/2</f>
        <v>492.75</v>
      </c>
      <c r="P33">
        <f t="shared" si="4"/>
        <v>42.75</v>
      </c>
    </row>
    <row r="34" spans="1:16" x14ac:dyDescent="0.3">
      <c r="A34">
        <v>208</v>
      </c>
      <c r="B34">
        <v>16500</v>
      </c>
      <c r="C34">
        <v>225</v>
      </c>
      <c r="D34">
        <v>1374344043</v>
      </c>
      <c r="E34">
        <v>-3770</v>
      </c>
      <c r="F34">
        <v>5600</v>
      </c>
      <c r="G34">
        <v>62</v>
      </c>
      <c r="H34">
        <v>1023</v>
      </c>
      <c r="I34">
        <v>981</v>
      </c>
      <c r="J34">
        <v>900</v>
      </c>
      <c r="K34">
        <f t="shared" si="0"/>
        <v>440</v>
      </c>
      <c r="L34">
        <f t="shared" si="1"/>
        <v>-9</v>
      </c>
      <c r="M34">
        <f t="shared" si="2"/>
        <v>0.5</v>
      </c>
      <c r="N34">
        <f t="shared" si="3"/>
        <v>-18</v>
      </c>
      <c r="O34">
        <f>(I33+I34)*M34/2</f>
        <v>492.75</v>
      </c>
      <c r="P34">
        <f t="shared" si="4"/>
        <v>52.75</v>
      </c>
    </row>
    <row r="35" spans="1:16" x14ac:dyDescent="0.3">
      <c r="A35">
        <v>216</v>
      </c>
      <c r="B35">
        <v>17000</v>
      </c>
      <c r="C35">
        <v>225</v>
      </c>
      <c r="D35">
        <v>1374344043</v>
      </c>
      <c r="E35">
        <v>-3330</v>
      </c>
      <c r="F35">
        <v>5600</v>
      </c>
      <c r="G35">
        <v>62</v>
      </c>
      <c r="H35">
        <v>1023</v>
      </c>
      <c r="I35">
        <v>995</v>
      </c>
      <c r="J35">
        <v>900</v>
      </c>
      <c r="K35">
        <f t="shared" si="0"/>
        <v>440</v>
      </c>
      <c r="L35">
        <f t="shared" si="1"/>
        <v>14</v>
      </c>
      <c r="M35">
        <f t="shared" si="2"/>
        <v>0.5</v>
      </c>
      <c r="N35">
        <f t="shared" si="3"/>
        <v>28</v>
      </c>
      <c r="O35">
        <f>(I34+I35)*M35/2</f>
        <v>494</v>
      </c>
      <c r="P35">
        <f t="shared" si="4"/>
        <v>54</v>
      </c>
    </row>
    <row r="36" spans="1:16" x14ac:dyDescent="0.3">
      <c r="A36">
        <v>225</v>
      </c>
      <c r="B36">
        <v>17500</v>
      </c>
      <c r="C36">
        <v>225</v>
      </c>
      <c r="D36">
        <v>491705403</v>
      </c>
      <c r="E36">
        <v>-2880</v>
      </c>
      <c r="F36">
        <v>5600</v>
      </c>
      <c r="G36">
        <v>62</v>
      </c>
      <c r="H36">
        <v>1023</v>
      </c>
      <c r="I36">
        <v>976</v>
      </c>
      <c r="J36">
        <v>900</v>
      </c>
      <c r="K36">
        <f t="shared" si="0"/>
        <v>450</v>
      </c>
      <c r="L36">
        <f t="shared" si="1"/>
        <v>-19</v>
      </c>
      <c r="M36">
        <f t="shared" si="2"/>
        <v>0.5</v>
      </c>
      <c r="N36">
        <f t="shared" si="3"/>
        <v>-38</v>
      </c>
      <c r="O36">
        <f>(I35+I36)*M36/2</f>
        <v>492.75</v>
      </c>
      <c r="P36">
        <f t="shared" si="4"/>
        <v>42.75</v>
      </c>
    </row>
    <row r="37" spans="1:16" x14ac:dyDescent="0.3">
      <c r="A37">
        <v>233</v>
      </c>
      <c r="B37">
        <v>18000</v>
      </c>
      <c r="C37">
        <v>225</v>
      </c>
      <c r="D37">
        <v>491705403</v>
      </c>
      <c r="E37">
        <v>-2440</v>
      </c>
      <c r="F37">
        <v>5600</v>
      </c>
      <c r="G37">
        <v>62</v>
      </c>
      <c r="H37">
        <v>1023</v>
      </c>
      <c r="I37">
        <v>980</v>
      </c>
      <c r="J37">
        <v>900</v>
      </c>
      <c r="K37">
        <f t="shared" si="0"/>
        <v>440</v>
      </c>
      <c r="L37">
        <f t="shared" si="1"/>
        <v>4</v>
      </c>
      <c r="M37">
        <f t="shared" si="2"/>
        <v>0.5</v>
      </c>
      <c r="N37">
        <f t="shared" si="3"/>
        <v>8</v>
      </c>
      <c r="O37">
        <f>(I36+I37)*M37/2</f>
        <v>489</v>
      </c>
      <c r="P37">
        <f t="shared" si="4"/>
        <v>49</v>
      </c>
    </row>
    <row r="38" spans="1:16" x14ac:dyDescent="0.3">
      <c r="A38">
        <v>241</v>
      </c>
      <c r="B38">
        <v>18500</v>
      </c>
      <c r="C38">
        <v>225</v>
      </c>
      <c r="D38">
        <v>943947739</v>
      </c>
      <c r="E38">
        <v>-2000</v>
      </c>
      <c r="F38">
        <v>5600</v>
      </c>
      <c r="G38">
        <v>62</v>
      </c>
      <c r="H38">
        <v>1023</v>
      </c>
      <c r="I38">
        <v>979</v>
      </c>
      <c r="J38">
        <v>900</v>
      </c>
      <c r="K38">
        <f t="shared" si="0"/>
        <v>440</v>
      </c>
      <c r="L38">
        <f t="shared" si="1"/>
        <v>-1</v>
      </c>
      <c r="M38">
        <f t="shared" si="2"/>
        <v>0.5</v>
      </c>
      <c r="N38">
        <f t="shared" si="3"/>
        <v>-2</v>
      </c>
      <c r="O38">
        <f>(I37+I38)*M38/2</f>
        <v>489.75</v>
      </c>
      <c r="P38">
        <f t="shared" si="4"/>
        <v>49.75</v>
      </c>
    </row>
    <row r="39" spans="1:16" x14ac:dyDescent="0.3">
      <c r="A39">
        <v>249</v>
      </c>
      <c r="B39">
        <v>19000</v>
      </c>
      <c r="C39">
        <v>225</v>
      </c>
      <c r="D39">
        <v>943947739</v>
      </c>
      <c r="E39">
        <v>-1550</v>
      </c>
      <c r="F39">
        <v>5600</v>
      </c>
      <c r="G39">
        <v>62</v>
      </c>
      <c r="H39">
        <v>1023</v>
      </c>
      <c r="I39">
        <v>992</v>
      </c>
      <c r="J39">
        <v>900</v>
      </c>
      <c r="K39">
        <f t="shared" si="0"/>
        <v>450</v>
      </c>
      <c r="L39">
        <f t="shared" si="1"/>
        <v>13</v>
      </c>
      <c r="M39">
        <f t="shared" si="2"/>
        <v>0.5</v>
      </c>
      <c r="N39">
        <f t="shared" si="3"/>
        <v>26</v>
      </c>
      <c r="O39">
        <f>(I38+I39)*M39/2</f>
        <v>492.75</v>
      </c>
      <c r="P39">
        <f t="shared" si="4"/>
        <v>42.75</v>
      </c>
    </row>
    <row r="40" spans="1:16" x14ac:dyDescent="0.3">
      <c r="A40">
        <v>258</v>
      </c>
      <c r="B40">
        <v>19500</v>
      </c>
      <c r="C40">
        <v>225</v>
      </c>
      <c r="D40">
        <v>2040651434</v>
      </c>
      <c r="E40">
        <v>-1110</v>
      </c>
      <c r="F40">
        <v>5600</v>
      </c>
      <c r="G40">
        <v>62</v>
      </c>
      <c r="H40">
        <v>1023</v>
      </c>
      <c r="I40">
        <v>982</v>
      </c>
      <c r="J40">
        <v>900</v>
      </c>
      <c r="K40">
        <f t="shared" si="0"/>
        <v>440</v>
      </c>
      <c r="L40">
        <f t="shared" si="1"/>
        <v>-10</v>
      </c>
      <c r="M40">
        <f t="shared" si="2"/>
        <v>0.5</v>
      </c>
      <c r="N40">
        <f t="shared" si="3"/>
        <v>-20</v>
      </c>
      <c r="O40">
        <f>(I39+I40)*M40/2</f>
        <v>493.5</v>
      </c>
      <c r="P40">
        <f t="shared" si="4"/>
        <v>53.5</v>
      </c>
    </row>
    <row r="41" spans="1:16" x14ac:dyDescent="0.3">
      <c r="A41">
        <v>266</v>
      </c>
      <c r="B41">
        <v>20000</v>
      </c>
      <c r="C41">
        <v>225</v>
      </c>
      <c r="D41">
        <v>2040651434</v>
      </c>
      <c r="E41">
        <v>-660</v>
      </c>
      <c r="F41">
        <v>5600</v>
      </c>
      <c r="G41">
        <v>62</v>
      </c>
      <c r="H41">
        <v>1023</v>
      </c>
      <c r="I41">
        <v>996</v>
      </c>
      <c r="J41">
        <v>900</v>
      </c>
      <c r="K41">
        <f t="shared" si="0"/>
        <v>450</v>
      </c>
      <c r="L41">
        <f t="shared" si="1"/>
        <v>14</v>
      </c>
      <c r="M41">
        <f t="shared" si="2"/>
        <v>0.5</v>
      </c>
      <c r="N41">
        <f t="shared" si="3"/>
        <v>28</v>
      </c>
      <c r="O41">
        <f>(I40+I41)*M41/2</f>
        <v>494.5</v>
      </c>
      <c r="P41">
        <f t="shared" si="4"/>
        <v>44.5</v>
      </c>
    </row>
    <row r="42" spans="1:16" x14ac:dyDescent="0.3">
      <c r="A42">
        <v>274</v>
      </c>
      <c r="B42">
        <v>20500</v>
      </c>
      <c r="C42">
        <v>225</v>
      </c>
      <c r="D42">
        <v>1687926652</v>
      </c>
      <c r="E42">
        <v>-220</v>
      </c>
      <c r="F42">
        <v>5600</v>
      </c>
      <c r="G42">
        <v>62</v>
      </c>
      <c r="H42">
        <v>1023</v>
      </c>
      <c r="I42">
        <v>976</v>
      </c>
      <c r="J42">
        <v>900</v>
      </c>
      <c r="K42">
        <f t="shared" si="0"/>
        <v>440</v>
      </c>
      <c r="L42">
        <f t="shared" si="1"/>
        <v>-20</v>
      </c>
      <c r="M42">
        <f t="shared" si="2"/>
        <v>0.5</v>
      </c>
      <c r="N42">
        <f t="shared" si="3"/>
        <v>-40</v>
      </c>
      <c r="O42">
        <f>(I41+I42)*M42/2</f>
        <v>493</v>
      </c>
      <c r="P42">
        <f t="shared" si="4"/>
        <v>53</v>
      </c>
    </row>
    <row r="43" spans="1:16" x14ac:dyDescent="0.3">
      <c r="A43">
        <v>282</v>
      </c>
      <c r="B43">
        <v>21000</v>
      </c>
      <c r="C43">
        <v>225</v>
      </c>
      <c r="D43">
        <v>1687926652</v>
      </c>
      <c r="E43">
        <v>220</v>
      </c>
      <c r="F43">
        <v>5600</v>
      </c>
      <c r="G43">
        <v>62</v>
      </c>
      <c r="H43">
        <v>1023</v>
      </c>
      <c r="I43">
        <v>986</v>
      </c>
      <c r="J43">
        <v>900</v>
      </c>
      <c r="K43">
        <f t="shared" si="0"/>
        <v>440</v>
      </c>
      <c r="L43">
        <f t="shared" si="1"/>
        <v>10</v>
      </c>
      <c r="M43">
        <f t="shared" si="2"/>
        <v>0.5</v>
      </c>
      <c r="N43">
        <f t="shared" si="3"/>
        <v>20</v>
      </c>
      <c r="O43">
        <f>(I42+I43)*M43/2</f>
        <v>490.5</v>
      </c>
      <c r="P43">
        <f t="shared" si="4"/>
        <v>50.5</v>
      </c>
    </row>
    <row r="44" spans="1:16" x14ac:dyDescent="0.3">
      <c r="A44">
        <v>292</v>
      </c>
      <c r="B44">
        <v>21500</v>
      </c>
      <c r="C44">
        <v>225</v>
      </c>
      <c r="D44">
        <v>364228444</v>
      </c>
      <c r="E44">
        <v>660</v>
      </c>
      <c r="F44">
        <v>5600</v>
      </c>
      <c r="G44">
        <v>62</v>
      </c>
      <c r="H44">
        <v>1023</v>
      </c>
      <c r="I44">
        <v>985</v>
      </c>
      <c r="J44">
        <v>900</v>
      </c>
      <c r="K44">
        <f t="shared" si="0"/>
        <v>440</v>
      </c>
      <c r="L44">
        <f t="shared" si="1"/>
        <v>-1</v>
      </c>
      <c r="M44">
        <f t="shared" si="2"/>
        <v>0.5</v>
      </c>
      <c r="N44">
        <f t="shared" si="3"/>
        <v>-2</v>
      </c>
      <c r="O44">
        <f>(I43+I44)*M44/2</f>
        <v>492.75</v>
      </c>
      <c r="P44">
        <f t="shared" si="4"/>
        <v>52.75</v>
      </c>
    </row>
    <row r="45" spans="1:16" x14ac:dyDescent="0.3">
      <c r="A45">
        <v>302</v>
      </c>
      <c r="B45">
        <v>22000</v>
      </c>
      <c r="C45">
        <v>225</v>
      </c>
      <c r="D45">
        <v>364228444</v>
      </c>
      <c r="E45">
        <v>1110</v>
      </c>
      <c r="F45">
        <v>5600</v>
      </c>
      <c r="G45">
        <v>62</v>
      </c>
      <c r="H45">
        <v>1023</v>
      </c>
      <c r="I45">
        <v>984</v>
      </c>
      <c r="J45">
        <v>900</v>
      </c>
      <c r="K45">
        <f t="shared" si="0"/>
        <v>450</v>
      </c>
      <c r="L45">
        <f t="shared" si="1"/>
        <v>-1</v>
      </c>
      <c r="M45">
        <f t="shared" si="2"/>
        <v>0.5</v>
      </c>
      <c r="N45">
        <f t="shared" si="3"/>
        <v>-2</v>
      </c>
      <c r="O45">
        <f>(I44+I45)*M45/2</f>
        <v>492.25</v>
      </c>
      <c r="P45">
        <f t="shared" si="4"/>
        <v>42.25</v>
      </c>
    </row>
    <row r="46" spans="1:16" x14ac:dyDescent="0.3">
      <c r="A46">
        <v>311</v>
      </c>
      <c r="B46">
        <v>22500</v>
      </c>
      <c r="C46">
        <v>225</v>
      </c>
      <c r="D46">
        <v>1469834481</v>
      </c>
      <c r="E46">
        <v>1550</v>
      </c>
      <c r="F46">
        <v>5600</v>
      </c>
      <c r="G46">
        <v>62</v>
      </c>
      <c r="H46">
        <v>1023</v>
      </c>
      <c r="I46">
        <v>996</v>
      </c>
      <c r="J46">
        <v>900</v>
      </c>
      <c r="K46">
        <f t="shared" si="0"/>
        <v>440</v>
      </c>
      <c r="L46">
        <f t="shared" si="1"/>
        <v>12</v>
      </c>
      <c r="M46">
        <f t="shared" si="2"/>
        <v>0.5</v>
      </c>
      <c r="N46">
        <f t="shared" si="3"/>
        <v>24</v>
      </c>
      <c r="O46">
        <f>(I45+I46)*M46/2</f>
        <v>495</v>
      </c>
      <c r="P46">
        <f t="shared" si="4"/>
        <v>55</v>
      </c>
    </row>
    <row r="47" spans="1:16" x14ac:dyDescent="0.3">
      <c r="A47">
        <v>321</v>
      </c>
      <c r="B47">
        <v>23000</v>
      </c>
      <c r="C47">
        <v>225</v>
      </c>
      <c r="D47">
        <v>1469834481</v>
      </c>
      <c r="E47">
        <v>1990</v>
      </c>
      <c r="F47">
        <v>5600</v>
      </c>
      <c r="G47">
        <v>62</v>
      </c>
      <c r="H47">
        <v>1023</v>
      </c>
      <c r="I47">
        <v>980</v>
      </c>
      <c r="J47">
        <v>900</v>
      </c>
      <c r="K47">
        <f t="shared" si="0"/>
        <v>440</v>
      </c>
      <c r="L47">
        <f t="shared" si="1"/>
        <v>-16</v>
      </c>
      <c r="M47">
        <f t="shared" si="2"/>
        <v>0.5</v>
      </c>
      <c r="N47">
        <f t="shared" si="3"/>
        <v>-32</v>
      </c>
      <c r="O47">
        <f>(I46+I47)*M47/2</f>
        <v>494</v>
      </c>
      <c r="P47">
        <f t="shared" si="4"/>
        <v>54</v>
      </c>
    </row>
    <row r="48" spans="1:16" x14ac:dyDescent="0.3">
      <c r="A48">
        <v>331</v>
      </c>
      <c r="B48">
        <v>23500</v>
      </c>
      <c r="C48">
        <v>225</v>
      </c>
      <c r="D48">
        <v>327254586</v>
      </c>
      <c r="E48">
        <v>2440</v>
      </c>
      <c r="F48">
        <v>5600</v>
      </c>
      <c r="G48">
        <v>62</v>
      </c>
      <c r="H48">
        <v>1023</v>
      </c>
      <c r="I48">
        <v>973</v>
      </c>
      <c r="J48">
        <v>900</v>
      </c>
      <c r="K48">
        <f t="shared" si="0"/>
        <v>450</v>
      </c>
      <c r="L48">
        <f t="shared" si="1"/>
        <v>-7</v>
      </c>
      <c r="M48">
        <f t="shared" si="2"/>
        <v>0.5</v>
      </c>
      <c r="N48">
        <f t="shared" si="3"/>
        <v>-14</v>
      </c>
      <c r="O48">
        <f>(I47+I48)*M48/2</f>
        <v>488.25</v>
      </c>
      <c r="P48">
        <f t="shared" si="4"/>
        <v>38.25</v>
      </c>
    </row>
    <row r="49" spans="1:16" x14ac:dyDescent="0.3">
      <c r="A49">
        <v>335</v>
      </c>
      <c r="B49">
        <v>23700</v>
      </c>
      <c r="C49">
        <v>225</v>
      </c>
      <c r="D49">
        <v>327254586</v>
      </c>
      <c r="E49">
        <v>2600</v>
      </c>
      <c r="F49">
        <v>5600</v>
      </c>
      <c r="G49">
        <v>62</v>
      </c>
      <c r="H49">
        <v>1023</v>
      </c>
      <c r="I49">
        <v>883</v>
      </c>
      <c r="J49">
        <v>900</v>
      </c>
      <c r="K49">
        <f t="shared" si="0"/>
        <v>160</v>
      </c>
      <c r="L49">
        <f t="shared" si="1"/>
        <v>-90</v>
      </c>
      <c r="M49">
        <f t="shared" si="2"/>
        <v>0.2</v>
      </c>
      <c r="N49">
        <f t="shared" si="3"/>
        <v>-450</v>
      </c>
      <c r="O49">
        <f>(I48+I49)*M49/2</f>
        <v>185.60000000000002</v>
      </c>
      <c r="P49">
        <f t="shared" si="4"/>
        <v>25.600000000000023</v>
      </c>
    </row>
    <row r="50" spans="1:16" x14ac:dyDescent="0.3">
      <c r="A50">
        <v>340</v>
      </c>
      <c r="B50">
        <v>23900</v>
      </c>
      <c r="C50">
        <v>225</v>
      </c>
      <c r="D50">
        <v>327254586</v>
      </c>
      <c r="E50">
        <v>2740</v>
      </c>
      <c r="F50">
        <v>5600</v>
      </c>
      <c r="G50">
        <v>62</v>
      </c>
      <c r="H50">
        <v>1023</v>
      </c>
      <c r="I50">
        <v>793</v>
      </c>
      <c r="J50">
        <v>900</v>
      </c>
      <c r="K50">
        <f t="shared" si="0"/>
        <v>140</v>
      </c>
      <c r="L50">
        <f t="shared" si="1"/>
        <v>-90</v>
      </c>
      <c r="M50">
        <f t="shared" si="2"/>
        <v>0.2</v>
      </c>
      <c r="N50">
        <f t="shared" si="3"/>
        <v>-450</v>
      </c>
      <c r="O50">
        <f>(I49+I50)*M50/2</f>
        <v>167.60000000000002</v>
      </c>
      <c r="P50">
        <f t="shared" si="4"/>
        <v>27.600000000000023</v>
      </c>
    </row>
    <row r="51" spans="1:16" x14ac:dyDescent="0.3">
      <c r="A51">
        <v>344</v>
      </c>
      <c r="B51">
        <v>24100</v>
      </c>
      <c r="C51">
        <v>225</v>
      </c>
      <c r="D51">
        <v>112805732</v>
      </c>
      <c r="E51">
        <v>2880</v>
      </c>
      <c r="F51">
        <v>5600</v>
      </c>
      <c r="G51">
        <v>62</v>
      </c>
      <c r="H51">
        <v>1023</v>
      </c>
      <c r="I51">
        <v>706</v>
      </c>
      <c r="J51">
        <v>900</v>
      </c>
      <c r="K51">
        <f t="shared" si="0"/>
        <v>140</v>
      </c>
      <c r="L51">
        <f t="shared" si="1"/>
        <v>-87</v>
      </c>
      <c r="M51">
        <f t="shared" si="2"/>
        <v>0.2</v>
      </c>
      <c r="N51">
        <f t="shared" si="3"/>
        <v>-435</v>
      </c>
      <c r="O51">
        <f>(I50+I51)*M51/2</f>
        <v>149.9</v>
      </c>
      <c r="P51">
        <f t="shared" si="4"/>
        <v>9.9000000000000057</v>
      </c>
    </row>
    <row r="52" spans="1:16" x14ac:dyDescent="0.3">
      <c r="A52">
        <v>347</v>
      </c>
      <c r="B52">
        <v>24300</v>
      </c>
      <c r="C52">
        <v>225</v>
      </c>
      <c r="D52">
        <v>112805732</v>
      </c>
      <c r="E52">
        <v>2990</v>
      </c>
      <c r="F52">
        <v>5610</v>
      </c>
      <c r="G52">
        <v>62</v>
      </c>
      <c r="H52">
        <v>1023</v>
      </c>
      <c r="I52">
        <v>616</v>
      </c>
      <c r="J52">
        <v>885</v>
      </c>
      <c r="K52">
        <f t="shared" si="0"/>
        <v>110.45361017187261</v>
      </c>
      <c r="L52">
        <f t="shared" si="1"/>
        <v>-90</v>
      </c>
      <c r="M52">
        <f t="shared" si="2"/>
        <v>0.2</v>
      </c>
      <c r="N52">
        <f t="shared" si="3"/>
        <v>-450</v>
      </c>
      <c r="O52">
        <f>(I51+I52)*M52/2</f>
        <v>132.20000000000002</v>
      </c>
      <c r="P52">
        <f t="shared" si="4"/>
        <v>21.746389828127406</v>
      </c>
    </row>
    <row r="53" spans="1:16" x14ac:dyDescent="0.3">
      <c r="A53">
        <v>352</v>
      </c>
      <c r="B53">
        <v>24500</v>
      </c>
      <c r="C53">
        <v>225</v>
      </c>
      <c r="D53">
        <v>112805732</v>
      </c>
      <c r="E53">
        <v>3090</v>
      </c>
      <c r="F53">
        <v>5620</v>
      </c>
      <c r="G53">
        <v>62</v>
      </c>
      <c r="H53">
        <v>1023</v>
      </c>
      <c r="I53">
        <v>530</v>
      </c>
      <c r="J53">
        <v>867</v>
      </c>
      <c r="K53">
        <f t="shared" si="0"/>
        <v>100.4987562112089</v>
      </c>
      <c r="L53">
        <f t="shared" si="1"/>
        <v>-86</v>
      </c>
      <c r="M53">
        <f t="shared" si="2"/>
        <v>0.2</v>
      </c>
      <c r="N53">
        <f t="shared" si="3"/>
        <v>-430</v>
      </c>
      <c r="O53">
        <f>(I52+I53)*M53/2</f>
        <v>114.60000000000001</v>
      </c>
      <c r="P53">
        <f t="shared" si="4"/>
        <v>14.101243788791109</v>
      </c>
    </row>
    <row r="54" spans="1:16" x14ac:dyDescent="0.3">
      <c r="A54">
        <v>357</v>
      </c>
      <c r="B54">
        <v>24700</v>
      </c>
      <c r="C54">
        <v>225</v>
      </c>
      <c r="D54">
        <v>112805732</v>
      </c>
      <c r="E54">
        <v>3170</v>
      </c>
      <c r="F54">
        <v>5640</v>
      </c>
      <c r="G54">
        <v>62</v>
      </c>
      <c r="H54">
        <v>1023</v>
      </c>
      <c r="I54">
        <v>440</v>
      </c>
      <c r="J54">
        <v>851</v>
      </c>
      <c r="K54">
        <f t="shared" si="0"/>
        <v>82.462112512353215</v>
      </c>
      <c r="L54">
        <f t="shared" si="1"/>
        <v>-90</v>
      </c>
      <c r="M54">
        <f t="shared" si="2"/>
        <v>0.2</v>
      </c>
      <c r="N54">
        <f t="shared" si="3"/>
        <v>-450</v>
      </c>
      <c r="O54">
        <f>(I53+I54)*M54/2</f>
        <v>97</v>
      </c>
      <c r="P54">
        <f t="shared" si="4"/>
        <v>14.537887487646785</v>
      </c>
    </row>
    <row r="55" spans="1:16" x14ac:dyDescent="0.3">
      <c r="A55">
        <v>361</v>
      </c>
      <c r="B55">
        <v>24900</v>
      </c>
      <c r="C55">
        <v>225</v>
      </c>
      <c r="D55">
        <v>112805732</v>
      </c>
      <c r="E55">
        <v>3240</v>
      </c>
      <c r="F55">
        <v>5640</v>
      </c>
      <c r="G55">
        <v>62</v>
      </c>
      <c r="H55">
        <v>1023</v>
      </c>
      <c r="I55">
        <v>350</v>
      </c>
      <c r="J55">
        <v>839</v>
      </c>
      <c r="K55">
        <f t="shared" si="0"/>
        <v>70</v>
      </c>
      <c r="L55">
        <f t="shared" si="1"/>
        <v>-90</v>
      </c>
      <c r="M55">
        <f t="shared" si="2"/>
        <v>0.2</v>
      </c>
      <c r="N55">
        <f t="shared" si="3"/>
        <v>-450</v>
      </c>
      <c r="O55">
        <f>(I54+I55)*M55/2</f>
        <v>79</v>
      </c>
      <c r="P55">
        <f t="shared" si="4"/>
        <v>9</v>
      </c>
    </row>
    <row r="56" spans="1:16" x14ac:dyDescent="0.3">
      <c r="A56">
        <v>366</v>
      </c>
      <c r="B56">
        <v>25100</v>
      </c>
      <c r="C56">
        <v>225</v>
      </c>
      <c r="D56">
        <v>1373226340</v>
      </c>
      <c r="E56">
        <v>3290</v>
      </c>
      <c r="F56">
        <v>5650</v>
      </c>
      <c r="G56">
        <v>62</v>
      </c>
      <c r="H56">
        <v>1023</v>
      </c>
      <c r="I56">
        <v>260</v>
      </c>
      <c r="J56">
        <v>830</v>
      </c>
      <c r="K56">
        <f t="shared" si="0"/>
        <v>50.990195135927848</v>
      </c>
      <c r="L56">
        <f t="shared" si="1"/>
        <v>-90</v>
      </c>
      <c r="M56">
        <f t="shared" si="2"/>
        <v>0.2</v>
      </c>
      <c r="N56">
        <f t="shared" si="3"/>
        <v>-450</v>
      </c>
      <c r="O56">
        <f>(I55+I56)*M56/2</f>
        <v>61</v>
      </c>
      <c r="P56">
        <f t="shared" si="4"/>
        <v>10.009804864072152</v>
      </c>
    </row>
    <row r="57" spans="1:16" x14ac:dyDescent="0.3">
      <c r="A57">
        <v>369</v>
      </c>
      <c r="B57">
        <v>25300</v>
      </c>
      <c r="C57">
        <v>225</v>
      </c>
      <c r="D57">
        <v>1373226340</v>
      </c>
      <c r="E57">
        <v>3320</v>
      </c>
      <c r="F57">
        <v>5660</v>
      </c>
      <c r="G57">
        <v>62</v>
      </c>
      <c r="H57">
        <v>1023</v>
      </c>
      <c r="I57">
        <v>170</v>
      </c>
      <c r="J57">
        <v>824</v>
      </c>
      <c r="K57">
        <f t="shared" si="0"/>
        <v>31.622776601683793</v>
      </c>
      <c r="L57">
        <f t="shared" si="1"/>
        <v>-90</v>
      </c>
      <c r="M57">
        <f t="shared" si="2"/>
        <v>0.2</v>
      </c>
      <c r="N57">
        <f t="shared" si="3"/>
        <v>-450</v>
      </c>
      <c r="O57">
        <f>(I56+I57)*M57/2</f>
        <v>43</v>
      </c>
      <c r="P57">
        <f t="shared" si="4"/>
        <v>11.377223398316207</v>
      </c>
    </row>
    <row r="58" spans="1:16" x14ac:dyDescent="0.3">
      <c r="A58">
        <v>374</v>
      </c>
      <c r="B58">
        <v>25500</v>
      </c>
      <c r="C58">
        <v>225</v>
      </c>
      <c r="D58">
        <v>1373226340</v>
      </c>
      <c r="E58">
        <v>3340</v>
      </c>
      <c r="F58">
        <v>5660</v>
      </c>
      <c r="G58">
        <v>62</v>
      </c>
      <c r="H58">
        <v>1023</v>
      </c>
      <c r="I58">
        <v>80</v>
      </c>
      <c r="J58">
        <v>821</v>
      </c>
      <c r="K58">
        <f t="shared" si="0"/>
        <v>20</v>
      </c>
      <c r="L58">
        <f t="shared" si="1"/>
        <v>-90</v>
      </c>
      <c r="M58">
        <f t="shared" si="2"/>
        <v>0.2</v>
      </c>
      <c r="N58">
        <f t="shared" si="3"/>
        <v>-450</v>
      </c>
      <c r="O58">
        <f>(I57+I58)*M58/2</f>
        <v>25</v>
      </c>
      <c r="P58">
        <f t="shared" si="4"/>
        <v>5</v>
      </c>
    </row>
    <row r="59" spans="1:16" x14ac:dyDescent="0.3">
      <c r="A59">
        <v>378</v>
      </c>
      <c r="B59">
        <v>25700</v>
      </c>
      <c r="C59">
        <v>225</v>
      </c>
      <c r="D59">
        <v>1373226340</v>
      </c>
      <c r="E59">
        <v>3340</v>
      </c>
      <c r="F59">
        <v>5660</v>
      </c>
      <c r="G59">
        <v>62</v>
      </c>
      <c r="H59">
        <v>1023</v>
      </c>
      <c r="I59">
        <v>0</v>
      </c>
      <c r="J59">
        <v>820</v>
      </c>
      <c r="K59">
        <f t="shared" si="0"/>
        <v>0</v>
      </c>
      <c r="L59">
        <f t="shared" si="1"/>
        <v>-80</v>
      </c>
      <c r="M59">
        <f t="shared" si="2"/>
        <v>0.2</v>
      </c>
      <c r="N59">
        <f t="shared" si="3"/>
        <v>-400</v>
      </c>
      <c r="O59">
        <f>(I58+I59)*M59/2</f>
        <v>8</v>
      </c>
      <c r="P59">
        <f t="shared" si="4"/>
        <v>8</v>
      </c>
    </row>
    <row r="60" spans="1:16" x14ac:dyDescent="0.3">
      <c r="A60">
        <v>383</v>
      </c>
      <c r="B60">
        <v>25900</v>
      </c>
      <c r="C60">
        <v>225</v>
      </c>
      <c r="D60">
        <v>1373226340</v>
      </c>
      <c r="E60">
        <v>3340</v>
      </c>
      <c r="F60">
        <v>5660</v>
      </c>
      <c r="G60">
        <v>62</v>
      </c>
      <c r="H60">
        <v>1023</v>
      </c>
      <c r="I60">
        <v>0</v>
      </c>
      <c r="J60">
        <v>820</v>
      </c>
      <c r="K60">
        <f t="shared" si="0"/>
        <v>0</v>
      </c>
      <c r="L60">
        <f t="shared" si="1"/>
        <v>0</v>
      </c>
      <c r="M60">
        <f t="shared" si="2"/>
        <v>0.2</v>
      </c>
      <c r="N60">
        <f t="shared" si="3"/>
        <v>0</v>
      </c>
      <c r="O60">
        <f>(I59+I60)*M60/2</f>
        <v>0</v>
      </c>
      <c r="P60">
        <f t="shared" si="4"/>
        <v>0</v>
      </c>
    </row>
    <row r="61" spans="1:16" x14ac:dyDescent="0.3">
      <c r="A61">
        <v>387</v>
      </c>
      <c r="B61">
        <v>26100</v>
      </c>
      <c r="C61">
        <v>225</v>
      </c>
      <c r="D61">
        <v>990892921</v>
      </c>
      <c r="E61">
        <v>3350</v>
      </c>
      <c r="F61">
        <v>5660</v>
      </c>
      <c r="G61">
        <v>62</v>
      </c>
      <c r="H61">
        <v>1023</v>
      </c>
      <c r="I61">
        <v>52</v>
      </c>
      <c r="J61">
        <v>819</v>
      </c>
      <c r="K61">
        <f t="shared" si="0"/>
        <v>10</v>
      </c>
      <c r="L61">
        <f t="shared" si="1"/>
        <v>52</v>
      </c>
      <c r="M61">
        <f t="shared" si="2"/>
        <v>0.2</v>
      </c>
      <c r="N61">
        <f t="shared" si="3"/>
        <v>260</v>
      </c>
      <c r="O61">
        <f>(I60+I61)*M61/2</f>
        <v>5.2</v>
      </c>
      <c r="P61">
        <f t="shared" si="4"/>
        <v>-4.8</v>
      </c>
    </row>
    <row r="62" spans="1:16" x14ac:dyDescent="0.3">
      <c r="A62">
        <v>392</v>
      </c>
      <c r="B62">
        <v>26300</v>
      </c>
      <c r="C62">
        <v>225</v>
      </c>
      <c r="D62">
        <v>990892921</v>
      </c>
      <c r="E62">
        <v>3360</v>
      </c>
      <c r="F62">
        <v>5660</v>
      </c>
      <c r="G62">
        <v>62</v>
      </c>
      <c r="H62">
        <v>1023</v>
      </c>
      <c r="I62">
        <v>99</v>
      </c>
      <c r="J62">
        <v>819</v>
      </c>
      <c r="K62">
        <f t="shared" si="0"/>
        <v>10</v>
      </c>
      <c r="L62">
        <f t="shared" si="1"/>
        <v>47</v>
      </c>
      <c r="M62">
        <f t="shared" si="2"/>
        <v>0.2</v>
      </c>
      <c r="N62">
        <f t="shared" si="3"/>
        <v>235</v>
      </c>
      <c r="O62">
        <f>(I61+I62)*M62/2</f>
        <v>15.100000000000001</v>
      </c>
      <c r="P62">
        <f t="shared" si="4"/>
        <v>5.1000000000000014</v>
      </c>
    </row>
    <row r="63" spans="1:16" x14ac:dyDescent="0.3">
      <c r="A63">
        <v>397</v>
      </c>
      <c r="B63">
        <v>26500</v>
      </c>
      <c r="C63">
        <v>225</v>
      </c>
      <c r="D63">
        <v>990892921</v>
      </c>
      <c r="E63">
        <v>3390</v>
      </c>
      <c r="F63">
        <v>5670</v>
      </c>
      <c r="G63">
        <v>62</v>
      </c>
      <c r="H63">
        <v>1023</v>
      </c>
      <c r="I63">
        <v>141</v>
      </c>
      <c r="J63">
        <v>818</v>
      </c>
      <c r="K63">
        <f t="shared" si="0"/>
        <v>31.622776601683793</v>
      </c>
      <c r="L63">
        <f t="shared" si="1"/>
        <v>42</v>
      </c>
      <c r="M63">
        <f t="shared" si="2"/>
        <v>0.2</v>
      </c>
      <c r="N63">
        <f t="shared" si="3"/>
        <v>210</v>
      </c>
      <c r="O63">
        <f>(I62+I63)*M63/2</f>
        <v>24</v>
      </c>
      <c r="P63">
        <f t="shared" si="4"/>
        <v>-7.6227766016837926</v>
      </c>
    </row>
    <row r="64" spans="1:16" x14ac:dyDescent="0.3">
      <c r="A64">
        <v>405</v>
      </c>
      <c r="B64">
        <v>26700</v>
      </c>
      <c r="C64">
        <v>225</v>
      </c>
      <c r="D64">
        <v>990892921</v>
      </c>
      <c r="E64">
        <v>3420</v>
      </c>
      <c r="F64">
        <v>5680</v>
      </c>
      <c r="G64">
        <v>62</v>
      </c>
      <c r="H64">
        <v>1023</v>
      </c>
      <c r="I64">
        <v>179</v>
      </c>
      <c r="J64">
        <v>811</v>
      </c>
      <c r="K64">
        <f t="shared" si="0"/>
        <v>31.622776601683793</v>
      </c>
      <c r="L64">
        <f t="shared" si="1"/>
        <v>38</v>
      </c>
      <c r="M64">
        <f t="shared" si="2"/>
        <v>0.2</v>
      </c>
      <c r="N64">
        <f t="shared" si="3"/>
        <v>190</v>
      </c>
      <c r="O64">
        <f>(I63+I64)*M64/2</f>
        <v>32</v>
      </c>
      <c r="P64">
        <f t="shared" si="4"/>
        <v>0.37722339831620744</v>
      </c>
    </row>
    <row r="65" spans="1:16" x14ac:dyDescent="0.3">
      <c r="A65">
        <v>418</v>
      </c>
      <c r="B65">
        <v>27100</v>
      </c>
      <c r="C65">
        <v>225</v>
      </c>
      <c r="D65">
        <v>1911165193</v>
      </c>
      <c r="E65">
        <v>3480</v>
      </c>
      <c r="F65">
        <v>5720</v>
      </c>
      <c r="G65">
        <v>62</v>
      </c>
      <c r="H65">
        <v>1023</v>
      </c>
      <c r="I65">
        <v>243</v>
      </c>
      <c r="J65">
        <v>772</v>
      </c>
      <c r="K65">
        <f t="shared" si="0"/>
        <v>72.111025509279784</v>
      </c>
      <c r="L65">
        <f t="shared" si="1"/>
        <v>64</v>
      </c>
      <c r="M65">
        <f t="shared" si="2"/>
        <v>0.4</v>
      </c>
      <c r="N65">
        <f t="shared" si="3"/>
        <v>160</v>
      </c>
      <c r="O65">
        <f>(I64+I65)*M65/2</f>
        <v>84.4</v>
      </c>
      <c r="P65">
        <f t="shared" si="4"/>
        <v>12.288974490720221</v>
      </c>
    </row>
    <row r="66" spans="1:16" x14ac:dyDescent="0.3">
      <c r="A66">
        <v>431</v>
      </c>
      <c r="B66">
        <v>27500</v>
      </c>
      <c r="C66">
        <v>225</v>
      </c>
      <c r="D66">
        <v>1911165193</v>
      </c>
      <c r="E66">
        <v>3570</v>
      </c>
      <c r="F66">
        <v>5770</v>
      </c>
      <c r="G66">
        <v>62</v>
      </c>
      <c r="H66">
        <v>1023</v>
      </c>
      <c r="I66">
        <v>277</v>
      </c>
      <c r="J66">
        <v>722</v>
      </c>
      <c r="K66">
        <f t="shared" si="0"/>
        <v>102.95630140987001</v>
      </c>
      <c r="L66">
        <f t="shared" si="1"/>
        <v>34</v>
      </c>
      <c r="M66">
        <f t="shared" si="2"/>
        <v>0.4</v>
      </c>
      <c r="N66">
        <f t="shared" si="3"/>
        <v>85</v>
      </c>
      <c r="O66">
        <f>(I65+I66)*M66/2</f>
        <v>104</v>
      </c>
      <c r="P66">
        <f t="shared" si="4"/>
        <v>1.043698590129992</v>
      </c>
    </row>
    <row r="67" spans="1:16" x14ac:dyDescent="0.3">
      <c r="A67">
        <v>440</v>
      </c>
      <c r="B67">
        <v>27800</v>
      </c>
      <c r="C67">
        <v>225</v>
      </c>
      <c r="D67">
        <v>1911165193</v>
      </c>
      <c r="E67">
        <v>3630</v>
      </c>
      <c r="F67">
        <v>5810</v>
      </c>
      <c r="G67">
        <v>62</v>
      </c>
      <c r="H67">
        <v>1023</v>
      </c>
      <c r="I67">
        <v>310</v>
      </c>
      <c r="J67">
        <v>681</v>
      </c>
      <c r="K67">
        <f t="shared" si="0"/>
        <v>72.111025509279784</v>
      </c>
      <c r="L67">
        <f t="shared" si="1"/>
        <v>33</v>
      </c>
      <c r="M67">
        <f t="shared" si="2"/>
        <v>0.3</v>
      </c>
      <c r="N67">
        <f t="shared" si="3"/>
        <v>110</v>
      </c>
      <c r="O67">
        <f>(I66+I67)*M67/2</f>
        <v>88.05</v>
      </c>
      <c r="P67">
        <f t="shared" si="4"/>
        <v>15.938974490720213</v>
      </c>
    </row>
    <row r="68" spans="1:16" x14ac:dyDescent="0.3">
      <c r="A68">
        <v>449</v>
      </c>
      <c r="B68">
        <v>28100</v>
      </c>
      <c r="C68">
        <v>225</v>
      </c>
      <c r="D68">
        <v>1275373743</v>
      </c>
      <c r="E68">
        <v>3710</v>
      </c>
      <c r="F68">
        <v>5860</v>
      </c>
      <c r="G68">
        <v>62</v>
      </c>
      <c r="H68">
        <v>1023</v>
      </c>
      <c r="I68">
        <v>348</v>
      </c>
      <c r="J68">
        <v>635</v>
      </c>
      <c r="K68">
        <f t="shared" ref="K68:K82" si="5">SQRT((F68-F67)^2 +(E68-E67)^2)</f>
        <v>94.339811320566042</v>
      </c>
      <c r="L68">
        <f t="shared" ref="L68:L82" si="6">I68-I67</f>
        <v>38</v>
      </c>
      <c r="M68">
        <f t="shared" ref="M68:M82" si="7">(B68-B67)/1000</f>
        <v>0.3</v>
      </c>
      <c r="N68">
        <f t="shared" ref="N68:N82" si="8">(I68-I67)/M68</f>
        <v>126.66666666666667</v>
      </c>
      <c r="O68">
        <f t="shared" ref="O68:O82" si="9">(I67+I68)*M68/2</f>
        <v>98.7</v>
      </c>
      <c r="P68">
        <f t="shared" ref="P68:P82" si="10">O68-K68</f>
        <v>4.3601886794339606</v>
      </c>
    </row>
    <row r="69" spans="1:16" x14ac:dyDescent="0.3">
      <c r="A69">
        <v>456</v>
      </c>
      <c r="B69">
        <v>28400</v>
      </c>
      <c r="C69">
        <v>225</v>
      </c>
      <c r="D69">
        <v>1275373743</v>
      </c>
      <c r="E69">
        <v>3780</v>
      </c>
      <c r="F69">
        <v>5920</v>
      </c>
      <c r="G69">
        <v>62</v>
      </c>
      <c r="H69">
        <v>1023</v>
      </c>
      <c r="I69">
        <v>381</v>
      </c>
      <c r="J69">
        <v>566</v>
      </c>
      <c r="K69">
        <f t="shared" si="5"/>
        <v>92.195444572928878</v>
      </c>
      <c r="L69">
        <f t="shared" si="6"/>
        <v>33</v>
      </c>
      <c r="M69">
        <f t="shared" si="7"/>
        <v>0.3</v>
      </c>
      <c r="N69">
        <f t="shared" si="8"/>
        <v>110</v>
      </c>
      <c r="O69">
        <f t="shared" si="9"/>
        <v>109.35</v>
      </c>
      <c r="P69">
        <f t="shared" si="10"/>
        <v>17.154555427071116</v>
      </c>
    </row>
    <row r="70" spans="1:16" x14ac:dyDescent="0.3">
      <c r="A70">
        <v>460</v>
      </c>
      <c r="B70">
        <v>28600</v>
      </c>
      <c r="C70">
        <v>225</v>
      </c>
      <c r="D70">
        <v>1275373743</v>
      </c>
      <c r="E70">
        <v>3820</v>
      </c>
      <c r="F70">
        <v>5980</v>
      </c>
      <c r="G70">
        <v>62</v>
      </c>
      <c r="H70">
        <v>1023</v>
      </c>
      <c r="I70">
        <v>388</v>
      </c>
      <c r="J70">
        <v>523</v>
      </c>
      <c r="K70">
        <f t="shared" si="5"/>
        <v>72.111025509279784</v>
      </c>
      <c r="L70">
        <f t="shared" si="6"/>
        <v>7</v>
      </c>
      <c r="M70">
        <f t="shared" si="7"/>
        <v>0.2</v>
      </c>
      <c r="N70">
        <f t="shared" si="8"/>
        <v>35</v>
      </c>
      <c r="O70">
        <f t="shared" si="9"/>
        <v>76.900000000000006</v>
      </c>
      <c r="P70">
        <f t="shared" si="10"/>
        <v>4.7889744907202214</v>
      </c>
    </row>
    <row r="71" spans="1:16" x14ac:dyDescent="0.3">
      <c r="A71">
        <v>464</v>
      </c>
      <c r="B71">
        <v>28800</v>
      </c>
      <c r="C71">
        <v>225</v>
      </c>
      <c r="D71">
        <v>1275373743</v>
      </c>
      <c r="E71">
        <v>3860</v>
      </c>
      <c r="F71">
        <v>6040</v>
      </c>
      <c r="G71">
        <v>62</v>
      </c>
      <c r="H71">
        <v>1023</v>
      </c>
      <c r="I71">
        <v>418</v>
      </c>
      <c r="J71">
        <v>476</v>
      </c>
      <c r="K71">
        <f t="shared" si="5"/>
        <v>72.111025509279784</v>
      </c>
      <c r="L71">
        <f t="shared" si="6"/>
        <v>30</v>
      </c>
      <c r="M71">
        <f t="shared" si="7"/>
        <v>0.2</v>
      </c>
      <c r="N71">
        <f t="shared" si="8"/>
        <v>150</v>
      </c>
      <c r="O71">
        <f t="shared" si="9"/>
        <v>80.600000000000009</v>
      </c>
      <c r="P71">
        <f t="shared" si="10"/>
        <v>8.4889744907202243</v>
      </c>
    </row>
    <row r="72" spans="1:16" x14ac:dyDescent="0.3">
      <c r="A72">
        <v>468</v>
      </c>
      <c r="B72">
        <v>29000</v>
      </c>
      <c r="C72">
        <v>225</v>
      </c>
      <c r="D72">
        <v>1275373743</v>
      </c>
      <c r="E72">
        <v>3900</v>
      </c>
      <c r="F72">
        <v>6110</v>
      </c>
      <c r="G72">
        <v>62</v>
      </c>
      <c r="H72">
        <v>1023</v>
      </c>
      <c r="I72">
        <v>452</v>
      </c>
      <c r="J72">
        <v>425</v>
      </c>
      <c r="K72">
        <f t="shared" si="5"/>
        <v>80.622577482985491</v>
      </c>
      <c r="L72">
        <f t="shared" si="6"/>
        <v>34</v>
      </c>
      <c r="M72">
        <f t="shared" si="7"/>
        <v>0.2</v>
      </c>
      <c r="N72">
        <f t="shared" si="8"/>
        <v>170</v>
      </c>
      <c r="O72">
        <f t="shared" si="9"/>
        <v>87</v>
      </c>
      <c r="P72">
        <f t="shared" si="10"/>
        <v>6.3774225170145087</v>
      </c>
    </row>
    <row r="73" spans="1:16" x14ac:dyDescent="0.3">
      <c r="A73">
        <v>473</v>
      </c>
      <c r="B73">
        <v>29200</v>
      </c>
      <c r="C73">
        <v>225</v>
      </c>
      <c r="D73">
        <v>1244316437</v>
      </c>
      <c r="E73">
        <v>3940</v>
      </c>
      <c r="F73">
        <v>6180</v>
      </c>
      <c r="G73">
        <v>62</v>
      </c>
      <c r="H73">
        <v>1023</v>
      </c>
      <c r="I73">
        <v>469</v>
      </c>
      <c r="J73">
        <v>372</v>
      </c>
      <c r="K73">
        <f t="shared" si="5"/>
        <v>80.622577482985491</v>
      </c>
      <c r="L73">
        <f t="shared" si="6"/>
        <v>17</v>
      </c>
      <c r="M73">
        <f t="shared" si="7"/>
        <v>0.2</v>
      </c>
      <c r="N73">
        <f t="shared" si="8"/>
        <v>85</v>
      </c>
      <c r="O73">
        <f t="shared" si="9"/>
        <v>92.100000000000009</v>
      </c>
      <c r="P73">
        <f t="shared" si="10"/>
        <v>11.477422517014517</v>
      </c>
    </row>
    <row r="74" spans="1:16" x14ac:dyDescent="0.3">
      <c r="A74">
        <v>476</v>
      </c>
      <c r="B74">
        <v>29400</v>
      </c>
      <c r="C74">
        <v>225</v>
      </c>
      <c r="D74">
        <v>1244316437</v>
      </c>
      <c r="E74">
        <v>3980</v>
      </c>
      <c r="F74">
        <v>6260</v>
      </c>
      <c r="G74">
        <v>62</v>
      </c>
      <c r="H74">
        <v>1023</v>
      </c>
      <c r="I74">
        <v>493</v>
      </c>
      <c r="J74">
        <v>310</v>
      </c>
      <c r="K74">
        <f t="shared" si="5"/>
        <v>89.442719099991592</v>
      </c>
      <c r="L74">
        <f t="shared" si="6"/>
        <v>24</v>
      </c>
      <c r="M74">
        <f t="shared" si="7"/>
        <v>0.2</v>
      </c>
      <c r="N74">
        <f t="shared" si="8"/>
        <v>120</v>
      </c>
      <c r="O74">
        <f t="shared" si="9"/>
        <v>96.2</v>
      </c>
      <c r="P74">
        <f t="shared" si="10"/>
        <v>6.7572809000084106</v>
      </c>
    </row>
    <row r="75" spans="1:16" x14ac:dyDescent="0.3">
      <c r="A75">
        <v>482</v>
      </c>
      <c r="B75">
        <v>29600</v>
      </c>
      <c r="C75">
        <v>225</v>
      </c>
      <c r="D75">
        <v>1244316437</v>
      </c>
      <c r="E75">
        <v>3990</v>
      </c>
      <c r="F75">
        <v>6360</v>
      </c>
      <c r="G75">
        <v>62</v>
      </c>
      <c r="H75">
        <v>1023</v>
      </c>
      <c r="I75">
        <v>536</v>
      </c>
      <c r="J75">
        <v>252</v>
      </c>
      <c r="K75">
        <f t="shared" si="5"/>
        <v>100.4987562112089</v>
      </c>
      <c r="L75">
        <f t="shared" si="6"/>
        <v>43</v>
      </c>
      <c r="M75">
        <f t="shared" si="7"/>
        <v>0.2</v>
      </c>
      <c r="N75">
        <f t="shared" si="8"/>
        <v>215</v>
      </c>
      <c r="O75">
        <f t="shared" si="9"/>
        <v>102.9</v>
      </c>
      <c r="P75">
        <f t="shared" si="10"/>
        <v>2.4012437887911062</v>
      </c>
    </row>
    <row r="76" spans="1:16" x14ac:dyDescent="0.3">
      <c r="A76">
        <v>484</v>
      </c>
      <c r="B76">
        <v>29800</v>
      </c>
      <c r="C76">
        <v>225</v>
      </c>
      <c r="D76">
        <v>1244316437</v>
      </c>
      <c r="E76">
        <v>4000</v>
      </c>
      <c r="F76">
        <v>6460</v>
      </c>
      <c r="G76">
        <v>62</v>
      </c>
      <c r="H76">
        <v>1023</v>
      </c>
      <c r="I76">
        <v>573</v>
      </c>
      <c r="J76">
        <v>200</v>
      </c>
      <c r="K76">
        <f t="shared" si="5"/>
        <v>100.4987562112089</v>
      </c>
      <c r="L76">
        <f t="shared" si="6"/>
        <v>37</v>
      </c>
      <c r="M76">
        <f t="shared" si="7"/>
        <v>0.2</v>
      </c>
      <c r="N76">
        <f t="shared" si="8"/>
        <v>185</v>
      </c>
      <c r="O76">
        <f t="shared" si="9"/>
        <v>110.9</v>
      </c>
      <c r="P76">
        <f t="shared" si="10"/>
        <v>10.401243788791106</v>
      </c>
    </row>
    <row r="77" spans="1:16" x14ac:dyDescent="0.3">
      <c r="A77">
        <v>490</v>
      </c>
      <c r="B77">
        <v>30000</v>
      </c>
      <c r="C77">
        <v>225</v>
      </c>
      <c r="D77">
        <v>1244316437</v>
      </c>
      <c r="E77">
        <v>4020</v>
      </c>
      <c r="F77">
        <v>6560</v>
      </c>
      <c r="G77">
        <v>62</v>
      </c>
      <c r="H77">
        <v>1023</v>
      </c>
      <c r="I77">
        <v>599</v>
      </c>
      <c r="J77">
        <v>145</v>
      </c>
      <c r="K77">
        <f t="shared" si="5"/>
        <v>101.9803902718557</v>
      </c>
      <c r="L77">
        <f t="shared" si="6"/>
        <v>26</v>
      </c>
      <c r="M77">
        <f t="shared" si="7"/>
        <v>0.2</v>
      </c>
      <c r="N77">
        <f t="shared" si="8"/>
        <v>130</v>
      </c>
      <c r="O77">
        <f t="shared" si="9"/>
        <v>117.2</v>
      </c>
      <c r="P77">
        <f t="shared" si="10"/>
        <v>15.219609728144306</v>
      </c>
    </row>
    <row r="78" spans="1:16" x14ac:dyDescent="0.3">
      <c r="A78">
        <v>493</v>
      </c>
      <c r="B78">
        <v>30200</v>
      </c>
      <c r="C78">
        <v>225</v>
      </c>
      <c r="D78">
        <v>1239036029</v>
      </c>
      <c r="E78">
        <v>4030</v>
      </c>
      <c r="F78">
        <v>6670</v>
      </c>
      <c r="G78">
        <v>62</v>
      </c>
      <c r="H78">
        <v>1023</v>
      </c>
      <c r="I78">
        <v>611</v>
      </c>
      <c r="J78">
        <v>90</v>
      </c>
      <c r="K78">
        <f t="shared" si="5"/>
        <v>110.45361017187261</v>
      </c>
      <c r="L78">
        <f t="shared" si="6"/>
        <v>12</v>
      </c>
      <c r="M78">
        <f t="shared" si="7"/>
        <v>0.2</v>
      </c>
      <c r="N78">
        <f t="shared" si="8"/>
        <v>60</v>
      </c>
      <c r="O78">
        <f t="shared" si="9"/>
        <v>121</v>
      </c>
      <c r="P78">
        <f t="shared" si="10"/>
        <v>10.546389828127388</v>
      </c>
    </row>
    <row r="79" spans="1:16" x14ac:dyDescent="0.3">
      <c r="A79">
        <v>498</v>
      </c>
      <c r="B79">
        <v>30400</v>
      </c>
      <c r="C79">
        <v>225</v>
      </c>
      <c r="D79">
        <v>1239036029</v>
      </c>
      <c r="E79">
        <v>4040</v>
      </c>
      <c r="F79">
        <v>6780</v>
      </c>
      <c r="G79">
        <v>62</v>
      </c>
      <c r="H79">
        <v>1023</v>
      </c>
      <c r="I79">
        <v>625</v>
      </c>
      <c r="J79">
        <v>73</v>
      </c>
      <c r="K79">
        <f t="shared" si="5"/>
        <v>110.45361017187261</v>
      </c>
      <c r="L79">
        <f t="shared" si="6"/>
        <v>14</v>
      </c>
      <c r="M79">
        <f t="shared" si="7"/>
        <v>0.2</v>
      </c>
      <c r="N79">
        <f t="shared" si="8"/>
        <v>70</v>
      </c>
      <c r="O79">
        <f t="shared" si="9"/>
        <v>123.60000000000001</v>
      </c>
      <c r="P79">
        <f t="shared" si="10"/>
        <v>13.146389828127397</v>
      </c>
    </row>
    <row r="80" spans="1:16" x14ac:dyDescent="0.3">
      <c r="A80">
        <v>501</v>
      </c>
      <c r="B80">
        <v>30600</v>
      </c>
      <c r="C80">
        <v>225</v>
      </c>
      <c r="D80">
        <v>1239036029</v>
      </c>
      <c r="E80">
        <v>4040</v>
      </c>
      <c r="F80">
        <v>6900</v>
      </c>
      <c r="G80">
        <v>62</v>
      </c>
      <c r="H80">
        <v>1023</v>
      </c>
      <c r="I80">
        <v>648</v>
      </c>
      <c r="J80">
        <v>52</v>
      </c>
      <c r="K80">
        <f t="shared" si="5"/>
        <v>120</v>
      </c>
      <c r="L80">
        <f t="shared" si="6"/>
        <v>23</v>
      </c>
      <c r="M80">
        <f t="shared" si="7"/>
        <v>0.2</v>
      </c>
      <c r="N80">
        <f t="shared" si="8"/>
        <v>115</v>
      </c>
      <c r="O80">
        <f t="shared" si="9"/>
        <v>127.30000000000001</v>
      </c>
      <c r="P80">
        <f t="shared" si="10"/>
        <v>7.3000000000000114</v>
      </c>
    </row>
    <row r="81" spans="1:16" x14ac:dyDescent="0.3">
      <c r="A81">
        <v>505</v>
      </c>
      <c r="B81">
        <v>30800</v>
      </c>
      <c r="C81">
        <v>225</v>
      </c>
      <c r="D81">
        <v>1239036029</v>
      </c>
      <c r="E81">
        <v>4040</v>
      </c>
      <c r="F81">
        <v>7020</v>
      </c>
      <c r="G81">
        <v>62</v>
      </c>
      <c r="H81">
        <v>1023</v>
      </c>
      <c r="I81">
        <v>673</v>
      </c>
      <c r="J81">
        <v>30</v>
      </c>
      <c r="K81">
        <f t="shared" si="5"/>
        <v>120</v>
      </c>
      <c r="L81">
        <f t="shared" si="6"/>
        <v>25</v>
      </c>
      <c r="M81">
        <f t="shared" si="7"/>
        <v>0.2</v>
      </c>
      <c r="N81">
        <f t="shared" si="8"/>
        <v>125</v>
      </c>
      <c r="O81">
        <f t="shared" si="9"/>
        <v>132.1</v>
      </c>
      <c r="P81">
        <f t="shared" si="10"/>
        <v>12.099999999999994</v>
      </c>
    </row>
    <row r="82" spans="1:16" x14ac:dyDescent="0.3">
      <c r="A82">
        <v>513</v>
      </c>
      <c r="B82">
        <v>31200</v>
      </c>
      <c r="C82">
        <v>225</v>
      </c>
      <c r="D82">
        <v>1875335928</v>
      </c>
      <c r="E82">
        <v>4040</v>
      </c>
      <c r="F82">
        <v>7270</v>
      </c>
      <c r="G82">
        <v>62</v>
      </c>
      <c r="H82">
        <v>1023</v>
      </c>
      <c r="I82">
        <v>726</v>
      </c>
      <c r="J82">
        <v>3597</v>
      </c>
      <c r="K82">
        <f t="shared" si="5"/>
        <v>250</v>
      </c>
      <c r="L82">
        <f t="shared" si="6"/>
        <v>53</v>
      </c>
      <c r="M82">
        <f t="shared" si="7"/>
        <v>0.4</v>
      </c>
      <c r="N82">
        <f t="shared" si="8"/>
        <v>132.5</v>
      </c>
      <c r="O82">
        <f t="shared" si="9"/>
        <v>279.8</v>
      </c>
      <c r="P82">
        <f t="shared" si="10"/>
        <v>29.800000000000011</v>
      </c>
    </row>
    <row r="83" spans="1:16" x14ac:dyDescent="0.3">
      <c r="A83">
        <v>520</v>
      </c>
      <c r="B83">
        <v>31600</v>
      </c>
      <c r="C83">
        <v>225</v>
      </c>
      <c r="D83">
        <v>1875335928</v>
      </c>
      <c r="E83">
        <v>4040</v>
      </c>
      <c r="F83">
        <v>7550</v>
      </c>
      <c r="G83">
        <v>62</v>
      </c>
      <c r="H83">
        <v>1023</v>
      </c>
      <c r="I83">
        <v>778</v>
      </c>
      <c r="J83">
        <v>3597</v>
      </c>
      <c r="K83">
        <f t="shared" ref="K83:K109" si="11">SQRT((F83-F82)^2 +(E83-E82)^2)</f>
        <v>280</v>
      </c>
      <c r="L83">
        <f t="shared" ref="L83:L109" si="12">I83-I82</f>
        <v>52</v>
      </c>
      <c r="M83">
        <f t="shared" ref="M83:M109" si="13">(B83-B82)/1000</f>
        <v>0.4</v>
      </c>
      <c r="N83">
        <f t="shared" ref="N83:N109" si="14">(I83-I82)/M83</f>
        <v>130</v>
      </c>
      <c r="O83">
        <f t="shared" ref="O83:O109" si="15">(I82+I83)*M83/2</f>
        <v>300.8</v>
      </c>
      <c r="P83">
        <f t="shared" ref="P83:P109" si="16">O83-K83</f>
        <v>20.800000000000011</v>
      </c>
    </row>
    <row r="84" spans="1:16" x14ac:dyDescent="0.3">
      <c r="A84">
        <v>526</v>
      </c>
      <c r="B84">
        <v>32000</v>
      </c>
      <c r="C84">
        <v>225</v>
      </c>
      <c r="D84">
        <v>1875335928</v>
      </c>
      <c r="E84">
        <v>4040</v>
      </c>
      <c r="F84">
        <v>7840</v>
      </c>
      <c r="G84">
        <v>62</v>
      </c>
      <c r="H84">
        <v>1023</v>
      </c>
      <c r="I84">
        <v>833</v>
      </c>
      <c r="J84">
        <v>3597</v>
      </c>
      <c r="K84">
        <f t="shared" si="11"/>
        <v>290</v>
      </c>
      <c r="L84">
        <f t="shared" si="12"/>
        <v>55</v>
      </c>
      <c r="M84">
        <f t="shared" si="13"/>
        <v>0.4</v>
      </c>
      <c r="N84">
        <f t="shared" si="14"/>
        <v>137.5</v>
      </c>
      <c r="O84">
        <f t="shared" si="15"/>
        <v>322.20000000000005</v>
      </c>
      <c r="P84">
        <f t="shared" si="16"/>
        <v>32.200000000000045</v>
      </c>
    </row>
    <row r="85" spans="1:16" x14ac:dyDescent="0.3">
      <c r="A85">
        <v>531</v>
      </c>
      <c r="B85">
        <v>32300</v>
      </c>
      <c r="C85">
        <v>225</v>
      </c>
      <c r="D85">
        <v>352118606</v>
      </c>
      <c r="E85">
        <v>4040</v>
      </c>
      <c r="F85">
        <v>8080</v>
      </c>
      <c r="G85">
        <v>62</v>
      </c>
      <c r="H85">
        <v>1023</v>
      </c>
      <c r="I85">
        <v>886</v>
      </c>
      <c r="J85">
        <v>3597</v>
      </c>
      <c r="K85">
        <f t="shared" si="11"/>
        <v>240</v>
      </c>
      <c r="L85">
        <f t="shared" si="12"/>
        <v>53</v>
      </c>
      <c r="M85">
        <f t="shared" si="13"/>
        <v>0.3</v>
      </c>
      <c r="N85">
        <f t="shared" si="14"/>
        <v>176.66666666666669</v>
      </c>
      <c r="O85">
        <f t="shared" si="15"/>
        <v>257.84999999999997</v>
      </c>
      <c r="P85">
        <f t="shared" si="16"/>
        <v>17.849999999999966</v>
      </c>
    </row>
    <row r="86" spans="1:16" x14ac:dyDescent="0.3">
      <c r="A86">
        <v>537</v>
      </c>
      <c r="B86">
        <v>32600</v>
      </c>
      <c r="C86">
        <v>225</v>
      </c>
      <c r="D86">
        <v>352118606</v>
      </c>
      <c r="E86">
        <v>4040</v>
      </c>
      <c r="F86">
        <v>8330</v>
      </c>
      <c r="G86">
        <v>62</v>
      </c>
      <c r="H86">
        <v>1023</v>
      </c>
      <c r="I86">
        <v>942</v>
      </c>
      <c r="J86">
        <v>3597</v>
      </c>
      <c r="K86">
        <f t="shared" si="11"/>
        <v>250</v>
      </c>
      <c r="L86">
        <f t="shared" si="12"/>
        <v>56</v>
      </c>
      <c r="M86">
        <f t="shared" si="13"/>
        <v>0.3</v>
      </c>
      <c r="N86">
        <f t="shared" si="14"/>
        <v>186.66666666666669</v>
      </c>
      <c r="O86">
        <f t="shared" si="15"/>
        <v>274.2</v>
      </c>
      <c r="P86">
        <f t="shared" si="16"/>
        <v>24.199999999999989</v>
      </c>
    </row>
    <row r="87" spans="1:16" x14ac:dyDescent="0.3">
      <c r="A87">
        <v>542</v>
      </c>
      <c r="B87">
        <v>32900</v>
      </c>
      <c r="C87">
        <v>225</v>
      </c>
      <c r="D87">
        <v>352118606</v>
      </c>
      <c r="E87">
        <v>4040</v>
      </c>
      <c r="F87">
        <v>8590</v>
      </c>
      <c r="G87">
        <v>62</v>
      </c>
      <c r="H87">
        <v>1023</v>
      </c>
      <c r="I87">
        <v>979</v>
      </c>
      <c r="J87">
        <v>3597</v>
      </c>
      <c r="K87">
        <f t="shared" si="11"/>
        <v>260</v>
      </c>
      <c r="L87">
        <f t="shared" si="12"/>
        <v>37</v>
      </c>
      <c r="M87">
        <f t="shared" si="13"/>
        <v>0.3</v>
      </c>
      <c r="N87">
        <f t="shared" si="14"/>
        <v>123.33333333333334</v>
      </c>
      <c r="O87">
        <f t="shared" si="15"/>
        <v>288.14999999999998</v>
      </c>
      <c r="P87">
        <f t="shared" si="16"/>
        <v>28.149999999999977</v>
      </c>
    </row>
    <row r="88" spans="1:16" x14ac:dyDescent="0.3">
      <c r="A88">
        <v>548</v>
      </c>
      <c r="B88">
        <v>33200</v>
      </c>
      <c r="C88">
        <v>225</v>
      </c>
      <c r="D88">
        <v>1504569917</v>
      </c>
      <c r="E88">
        <v>4030</v>
      </c>
      <c r="F88">
        <v>8860</v>
      </c>
      <c r="G88">
        <v>62</v>
      </c>
      <c r="H88">
        <v>1023</v>
      </c>
      <c r="I88">
        <v>980</v>
      </c>
      <c r="J88">
        <v>3597</v>
      </c>
      <c r="K88">
        <f t="shared" si="11"/>
        <v>270.18512172212593</v>
      </c>
      <c r="L88">
        <f t="shared" si="12"/>
        <v>1</v>
      </c>
      <c r="M88">
        <f t="shared" si="13"/>
        <v>0.3</v>
      </c>
      <c r="N88">
        <f t="shared" si="14"/>
        <v>3.3333333333333335</v>
      </c>
      <c r="O88">
        <f t="shared" si="15"/>
        <v>293.84999999999997</v>
      </c>
      <c r="P88">
        <f t="shared" si="16"/>
        <v>23.664878277874038</v>
      </c>
    </row>
    <row r="89" spans="1:16" x14ac:dyDescent="0.3">
      <c r="A89">
        <v>553</v>
      </c>
      <c r="B89">
        <v>33500</v>
      </c>
      <c r="C89">
        <v>225</v>
      </c>
      <c r="D89">
        <v>1504569917</v>
      </c>
      <c r="E89">
        <v>4030</v>
      </c>
      <c r="F89">
        <v>9120</v>
      </c>
      <c r="G89">
        <v>62</v>
      </c>
      <c r="H89">
        <v>1023</v>
      </c>
      <c r="I89">
        <v>1000</v>
      </c>
      <c r="J89">
        <v>3597</v>
      </c>
      <c r="K89">
        <f t="shared" si="11"/>
        <v>260</v>
      </c>
      <c r="L89">
        <f t="shared" si="12"/>
        <v>20</v>
      </c>
      <c r="M89">
        <f t="shared" si="13"/>
        <v>0.3</v>
      </c>
      <c r="N89">
        <f t="shared" si="14"/>
        <v>66.666666666666671</v>
      </c>
      <c r="O89">
        <f t="shared" si="15"/>
        <v>297</v>
      </c>
      <c r="P89">
        <f t="shared" si="16"/>
        <v>37</v>
      </c>
    </row>
    <row r="90" spans="1:16" x14ac:dyDescent="0.3">
      <c r="A90">
        <v>561</v>
      </c>
      <c r="B90">
        <v>34000</v>
      </c>
      <c r="C90">
        <v>225</v>
      </c>
      <c r="D90">
        <v>1504569917</v>
      </c>
      <c r="E90">
        <v>4030</v>
      </c>
      <c r="F90">
        <v>9570</v>
      </c>
      <c r="G90">
        <v>62</v>
      </c>
      <c r="H90">
        <v>1023</v>
      </c>
      <c r="I90">
        <v>993</v>
      </c>
      <c r="J90">
        <v>3597</v>
      </c>
      <c r="K90">
        <f t="shared" si="11"/>
        <v>450</v>
      </c>
      <c r="L90">
        <f t="shared" si="12"/>
        <v>-7</v>
      </c>
      <c r="M90">
        <f t="shared" si="13"/>
        <v>0.5</v>
      </c>
      <c r="N90">
        <f t="shared" si="14"/>
        <v>-14</v>
      </c>
      <c r="O90">
        <f t="shared" si="15"/>
        <v>498.25</v>
      </c>
      <c r="P90">
        <f t="shared" si="16"/>
        <v>48.25</v>
      </c>
    </row>
    <row r="91" spans="1:16" x14ac:dyDescent="0.3">
      <c r="A91">
        <v>569</v>
      </c>
      <c r="B91">
        <v>34500</v>
      </c>
      <c r="C91">
        <v>225</v>
      </c>
      <c r="D91">
        <v>1096689772</v>
      </c>
      <c r="E91">
        <v>4030</v>
      </c>
      <c r="F91">
        <v>10020</v>
      </c>
      <c r="G91">
        <v>62</v>
      </c>
      <c r="H91">
        <v>1023</v>
      </c>
      <c r="I91">
        <v>975</v>
      </c>
      <c r="J91">
        <v>3597</v>
      </c>
      <c r="K91">
        <f t="shared" si="11"/>
        <v>450</v>
      </c>
      <c r="L91">
        <f t="shared" si="12"/>
        <v>-18</v>
      </c>
      <c r="M91">
        <f t="shared" si="13"/>
        <v>0.5</v>
      </c>
      <c r="N91">
        <f t="shared" si="14"/>
        <v>-36</v>
      </c>
      <c r="O91">
        <f t="shared" si="15"/>
        <v>492</v>
      </c>
      <c r="P91">
        <f t="shared" si="16"/>
        <v>42</v>
      </c>
    </row>
    <row r="92" spans="1:16" x14ac:dyDescent="0.3">
      <c r="A92">
        <v>577</v>
      </c>
      <c r="B92">
        <v>35000</v>
      </c>
      <c r="C92">
        <v>225</v>
      </c>
      <c r="D92">
        <v>1096689772</v>
      </c>
      <c r="E92">
        <v>4030</v>
      </c>
      <c r="F92">
        <v>10460</v>
      </c>
      <c r="G92">
        <v>62</v>
      </c>
      <c r="H92">
        <v>1023</v>
      </c>
      <c r="I92">
        <v>989</v>
      </c>
      <c r="J92">
        <v>3597</v>
      </c>
      <c r="K92">
        <f t="shared" si="11"/>
        <v>440</v>
      </c>
      <c r="L92">
        <f t="shared" si="12"/>
        <v>14</v>
      </c>
      <c r="M92">
        <f t="shared" si="13"/>
        <v>0.5</v>
      </c>
      <c r="N92">
        <f t="shared" si="14"/>
        <v>28</v>
      </c>
      <c r="O92">
        <f t="shared" si="15"/>
        <v>491</v>
      </c>
      <c r="P92">
        <f t="shared" si="16"/>
        <v>51</v>
      </c>
    </row>
    <row r="93" spans="1:16" x14ac:dyDescent="0.3">
      <c r="A93">
        <v>586</v>
      </c>
      <c r="B93">
        <v>35500</v>
      </c>
      <c r="C93">
        <v>225</v>
      </c>
      <c r="D93">
        <v>2027907669</v>
      </c>
      <c r="E93">
        <v>4030</v>
      </c>
      <c r="F93">
        <v>10910</v>
      </c>
      <c r="G93">
        <v>62</v>
      </c>
      <c r="H93">
        <v>1023</v>
      </c>
      <c r="I93">
        <v>977</v>
      </c>
      <c r="J93">
        <v>3597</v>
      </c>
      <c r="K93">
        <f t="shared" si="11"/>
        <v>450</v>
      </c>
      <c r="L93">
        <f t="shared" si="12"/>
        <v>-12</v>
      </c>
      <c r="M93">
        <f t="shared" si="13"/>
        <v>0.5</v>
      </c>
      <c r="N93">
        <f t="shared" si="14"/>
        <v>-24</v>
      </c>
      <c r="O93">
        <f t="shared" si="15"/>
        <v>491.5</v>
      </c>
      <c r="P93">
        <f t="shared" si="16"/>
        <v>41.5</v>
      </c>
    </row>
    <row r="94" spans="1:16" x14ac:dyDescent="0.3">
      <c r="A94">
        <v>594</v>
      </c>
      <c r="B94">
        <v>36000</v>
      </c>
      <c r="C94">
        <v>225</v>
      </c>
      <c r="D94">
        <v>2027907669</v>
      </c>
      <c r="E94">
        <v>4020</v>
      </c>
      <c r="F94">
        <v>11360</v>
      </c>
      <c r="G94">
        <v>62</v>
      </c>
      <c r="H94">
        <v>1023</v>
      </c>
      <c r="I94">
        <v>995</v>
      </c>
      <c r="J94">
        <v>3597</v>
      </c>
      <c r="K94">
        <f t="shared" si="11"/>
        <v>450.11109739707598</v>
      </c>
      <c r="L94">
        <f t="shared" si="12"/>
        <v>18</v>
      </c>
      <c r="M94">
        <f t="shared" si="13"/>
        <v>0.5</v>
      </c>
      <c r="N94">
        <f t="shared" si="14"/>
        <v>36</v>
      </c>
      <c r="O94">
        <f t="shared" si="15"/>
        <v>493</v>
      </c>
      <c r="P94">
        <f t="shared" si="16"/>
        <v>42.88890260292402</v>
      </c>
    </row>
    <row r="95" spans="1:16" x14ac:dyDescent="0.3">
      <c r="A95">
        <v>602</v>
      </c>
      <c r="B95">
        <v>36500</v>
      </c>
      <c r="C95">
        <v>225</v>
      </c>
      <c r="D95">
        <v>1789376348</v>
      </c>
      <c r="E95">
        <v>4020</v>
      </c>
      <c r="F95">
        <v>11800</v>
      </c>
      <c r="G95">
        <v>62</v>
      </c>
      <c r="H95">
        <v>1023</v>
      </c>
      <c r="I95">
        <v>982</v>
      </c>
      <c r="J95">
        <v>3597</v>
      </c>
      <c r="K95">
        <f t="shared" si="11"/>
        <v>440</v>
      </c>
      <c r="L95">
        <f t="shared" si="12"/>
        <v>-13</v>
      </c>
      <c r="M95">
        <f t="shared" si="13"/>
        <v>0.5</v>
      </c>
      <c r="N95">
        <f t="shared" si="14"/>
        <v>-26</v>
      </c>
      <c r="O95">
        <f t="shared" si="15"/>
        <v>494.25</v>
      </c>
      <c r="P95">
        <f t="shared" si="16"/>
        <v>54.25</v>
      </c>
    </row>
    <row r="96" spans="1:16" x14ac:dyDescent="0.3">
      <c r="A96">
        <v>610</v>
      </c>
      <c r="B96">
        <v>37000</v>
      </c>
      <c r="C96">
        <v>225</v>
      </c>
      <c r="D96">
        <v>1789376348</v>
      </c>
      <c r="E96">
        <v>4020</v>
      </c>
      <c r="F96">
        <v>12250</v>
      </c>
      <c r="G96">
        <v>62</v>
      </c>
      <c r="H96">
        <v>1023</v>
      </c>
      <c r="I96">
        <v>975</v>
      </c>
      <c r="J96">
        <v>3597</v>
      </c>
      <c r="K96">
        <f t="shared" si="11"/>
        <v>450</v>
      </c>
      <c r="L96">
        <f t="shared" si="12"/>
        <v>-7</v>
      </c>
      <c r="M96">
        <f t="shared" si="13"/>
        <v>0.5</v>
      </c>
      <c r="N96">
        <f t="shared" si="14"/>
        <v>-14</v>
      </c>
      <c r="O96">
        <f t="shared" si="15"/>
        <v>489.25</v>
      </c>
      <c r="P96">
        <f t="shared" si="16"/>
        <v>39.25</v>
      </c>
    </row>
    <row r="97" spans="1:16" x14ac:dyDescent="0.3">
      <c r="A97">
        <v>619</v>
      </c>
      <c r="B97">
        <v>37500</v>
      </c>
      <c r="C97">
        <v>225</v>
      </c>
      <c r="D97">
        <v>1335354340</v>
      </c>
      <c r="E97">
        <v>4020</v>
      </c>
      <c r="F97">
        <v>12690</v>
      </c>
      <c r="G97">
        <v>62</v>
      </c>
      <c r="H97">
        <v>1023</v>
      </c>
      <c r="I97">
        <v>984</v>
      </c>
      <c r="J97">
        <v>3597</v>
      </c>
      <c r="K97">
        <f t="shared" si="11"/>
        <v>440</v>
      </c>
      <c r="L97">
        <f t="shared" si="12"/>
        <v>9</v>
      </c>
      <c r="M97">
        <f t="shared" si="13"/>
        <v>0.5</v>
      </c>
      <c r="N97">
        <f t="shared" si="14"/>
        <v>18</v>
      </c>
      <c r="O97">
        <f t="shared" si="15"/>
        <v>489.75</v>
      </c>
      <c r="P97">
        <f t="shared" si="16"/>
        <v>49.75</v>
      </c>
    </row>
    <row r="98" spans="1:16" x14ac:dyDescent="0.3">
      <c r="A98">
        <v>627</v>
      </c>
      <c r="B98">
        <v>38000</v>
      </c>
      <c r="C98">
        <v>225</v>
      </c>
      <c r="D98">
        <v>1335354340</v>
      </c>
      <c r="E98">
        <v>4020</v>
      </c>
      <c r="F98">
        <v>13140</v>
      </c>
      <c r="G98">
        <v>62</v>
      </c>
      <c r="H98">
        <v>1023</v>
      </c>
      <c r="I98">
        <v>996</v>
      </c>
      <c r="J98">
        <v>3597</v>
      </c>
      <c r="K98">
        <f t="shared" si="11"/>
        <v>450</v>
      </c>
      <c r="L98">
        <f t="shared" si="12"/>
        <v>12</v>
      </c>
      <c r="M98">
        <f t="shared" si="13"/>
        <v>0.5</v>
      </c>
      <c r="N98">
        <f t="shared" si="14"/>
        <v>24</v>
      </c>
      <c r="O98">
        <f t="shared" si="15"/>
        <v>495</v>
      </c>
      <c r="P98">
        <f t="shared" si="16"/>
        <v>45</v>
      </c>
    </row>
    <row r="99" spans="1:16" x14ac:dyDescent="0.3">
      <c r="A99">
        <v>635</v>
      </c>
      <c r="B99">
        <v>38500</v>
      </c>
      <c r="C99">
        <v>225</v>
      </c>
      <c r="D99">
        <v>1308044878</v>
      </c>
      <c r="E99">
        <v>4010</v>
      </c>
      <c r="F99">
        <v>13590</v>
      </c>
      <c r="G99">
        <v>62</v>
      </c>
      <c r="H99">
        <v>1023</v>
      </c>
      <c r="I99">
        <v>991</v>
      </c>
      <c r="J99">
        <v>3597</v>
      </c>
      <c r="K99">
        <f t="shared" si="11"/>
        <v>450.11109739707598</v>
      </c>
      <c r="L99">
        <f t="shared" si="12"/>
        <v>-5</v>
      </c>
      <c r="M99">
        <f t="shared" si="13"/>
        <v>0.5</v>
      </c>
      <c r="N99">
        <f t="shared" si="14"/>
        <v>-10</v>
      </c>
      <c r="O99">
        <f t="shared" si="15"/>
        <v>496.75</v>
      </c>
      <c r="P99">
        <f t="shared" si="16"/>
        <v>46.63890260292402</v>
      </c>
    </row>
    <row r="100" spans="1:16" x14ac:dyDescent="0.3">
      <c r="A100">
        <v>643</v>
      </c>
      <c r="B100">
        <v>39000</v>
      </c>
      <c r="C100">
        <v>225</v>
      </c>
      <c r="D100">
        <v>1308044878</v>
      </c>
      <c r="E100">
        <v>4010</v>
      </c>
      <c r="F100">
        <v>14040</v>
      </c>
      <c r="G100">
        <v>62</v>
      </c>
      <c r="H100">
        <v>1023</v>
      </c>
      <c r="I100">
        <v>984</v>
      </c>
      <c r="J100">
        <v>3597</v>
      </c>
      <c r="K100">
        <f t="shared" si="11"/>
        <v>450</v>
      </c>
      <c r="L100">
        <f t="shared" si="12"/>
        <v>-7</v>
      </c>
      <c r="M100">
        <f t="shared" si="13"/>
        <v>0.5</v>
      </c>
      <c r="N100">
        <f t="shared" si="14"/>
        <v>-14</v>
      </c>
      <c r="O100">
        <f t="shared" si="15"/>
        <v>493.75</v>
      </c>
      <c r="P100">
        <f t="shared" si="16"/>
        <v>43.75</v>
      </c>
    </row>
    <row r="101" spans="1:16" x14ac:dyDescent="0.3">
      <c r="A101">
        <v>652</v>
      </c>
      <c r="B101">
        <v>39500</v>
      </c>
      <c r="C101">
        <v>225</v>
      </c>
      <c r="D101">
        <v>1402586708</v>
      </c>
      <c r="E101">
        <v>4010</v>
      </c>
      <c r="F101">
        <v>14480</v>
      </c>
      <c r="G101">
        <v>62</v>
      </c>
      <c r="H101">
        <v>1023</v>
      </c>
      <c r="I101">
        <v>1000</v>
      </c>
      <c r="J101">
        <v>3597</v>
      </c>
      <c r="K101">
        <f t="shared" si="11"/>
        <v>440</v>
      </c>
      <c r="L101">
        <f t="shared" si="12"/>
        <v>16</v>
      </c>
      <c r="M101">
        <f t="shared" si="13"/>
        <v>0.5</v>
      </c>
      <c r="N101">
        <f t="shared" si="14"/>
        <v>32</v>
      </c>
      <c r="O101">
        <f t="shared" si="15"/>
        <v>496</v>
      </c>
      <c r="P101">
        <f t="shared" si="16"/>
        <v>56</v>
      </c>
    </row>
    <row r="102" spans="1:16" x14ac:dyDescent="0.3">
      <c r="A102">
        <v>659</v>
      </c>
      <c r="B102">
        <v>40000</v>
      </c>
      <c r="C102">
        <v>225</v>
      </c>
      <c r="D102">
        <v>1402586708</v>
      </c>
      <c r="E102">
        <v>4010</v>
      </c>
      <c r="F102">
        <v>14930</v>
      </c>
      <c r="G102">
        <v>62</v>
      </c>
      <c r="H102">
        <v>1023</v>
      </c>
      <c r="I102">
        <v>992</v>
      </c>
      <c r="J102">
        <v>3597</v>
      </c>
      <c r="K102">
        <f t="shared" si="11"/>
        <v>450</v>
      </c>
      <c r="L102">
        <f t="shared" si="12"/>
        <v>-8</v>
      </c>
      <c r="M102">
        <f t="shared" si="13"/>
        <v>0.5</v>
      </c>
      <c r="N102">
        <f t="shared" si="14"/>
        <v>-16</v>
      </c>
      <c r="O102">
        <f t="shared" si="15"/>
        <v>498</v>
      </c>
      <c r="P102">
        <f t="shared" si="16"/>
        <v>48</v>
      </c>
    </row>
    <row r="103" spans="1:16" x14ac:dyDescent="0.3">
      <c r="A103">
        <v>665</v>
      </c>
      <c r="B103">
        <v>40500</v>
      </c>
      <c r="C103">
        <v>225</v>
      </c>
      <c r="D103">
        <v>238962600</v>
      </c>
      <c r="E103">
        <v>4010</v>
      </c>
      <c r="F103">
        <v>15370</v>
      </c>
      <c r="G103">
        <v>62</v>
      </c>
      <c r="H103">
        <v>1023</v>
      </c>
      <c r="I103">
        <v>990</v>
      </c>
      <c r="J103">
        <v>3597</v>
      </c>
      <c r="K103">
        <f t="shared" si="11"/>
        <v>440</v>
      </c>
      <c r="L103">
        <f t="shared" si="12"/>
        <v>-2</v>
      </c>
      <c r="M103">
        <f t="shared" si="13"/>
        <v>0.5</v>
      </c>
      <c r="N103">
        <f t="shared" si="14"/>
        <v>-4</v>
      </c>
      <c r="O103">
        <f t="shared" si="15"/>
        <v>495.5</v>
      </c>
      <c r="P103">
        <f t="shared" si="16"/>
        <v>55.5</v>
      </c>
    </row>
    <row r="104" spans="1:16" x14ac:dyDescent="0.3">
      <c r="A104">
        <v>670</v>
      </c>
      <c r="B104">
        <v>41000</v>
      </c>
      <c r="C104">
        <v>225</v>
      </c>
      <c r="D104">
        <v>238962600</v>
      </c>
      <c r="E104">
        <v>4000</v>
      </c>
      <c r="F104">
        <v>15820</v>
      </c>
      <c r="G104">
        <v>62</v>
      </c>
      <c r="H104">
        <v>1023</v>
      </c>
      <c r="I104">
        <v>994</v>
      </c>
      <c r="J104">
        <v>3597</v>
      </c>
      <c r="K104">
        <f t="shared" si="11"/>
        <v>450.11109739707598</v>
      </c>
      <c r="L104">
        <f t="shared" si="12"/>
        <v>4</v>
      </c>
      <c r="M104">
        <f t="shared" si="13"/>
        <v>0.5</v>
      </c>
      <c r="N104">
        <f t="shared" si="14"/>
        <v>8</v>
      </c>
      <c r="O104">
        <f t="shared" si="15"/>
        <v>496</v>
      </c>
      <c r="P104">
        <f t="shared" si="16"/>
        <v>45.88890260292402</v>
      </c>
    </row>
    <row r="105" spans="1:16" x14ac:dyDescent="0.3">
      <c r="A105">
        <v>676</v>
      </c>
      <c r="B105">
        <v>41500</v>
      </c>
      <c r="C105">
        <v>225</v>
      </c>
      <c r="D105">
        <v>1665947468</v>
      </c>
      <c r="E105">
        <v>4000</v>
      </c>
      <c r="F105">
        <v>16270</v>
      </c>
      <c r="G105">
        <v>62</v>
      </c>
      <c r="H105">
        <v>1023</v>
      </c>
      <c r="I105">
        <v>982</v>
      </c>
      <c r="J105">
        <v>3597</v>
      </c>
      <c r="K105">
        <f t="shared" si="11"/>
        <v>450</v>
      </c>
      <c r="L105">
        <f t="shared" si="12"/>
        <v>-12</v>
      </c>
      <c r="M105">
        <f t="shared" si="13"/>
        <v>0.5</v>
      </c>
      <c r="N105">
        <f t="shared" si="14"/>
        <v>-24</v>
      </c>
      <c r="O105">
        <f t="shared" si="15"/>
        <v>494</v>
      </c>
      <c r="P105">
        <f t="shared" si="16"/>
        <v>44</v>
      </c>
    </row>
    <row r="106" spans="1:16" x14ac:dyDescent="0.3">
      <c r="A106">
        <v>681</v>
      </c>
      <c r="B106">
        <v>42000</v>
      </c>
      <c r="C106">
        <v>225</v>
      </c>
      <c r="D106">
        <v>1665947468</v>
      </c>
      <c r="E106">
        <v>4000</v>
      </c>
      <c r="F106">
        <v>16720</v>
      </c>
      <c r="G106">
        <v>62</v>
      </c>
      <c r="H106">
        <v>1023</v>
      </c>
      <c r="I106">
        <v>975</v>
      </c>
      <c r="J106">
        <v>3597</v>
      </c>
      <c r="K106">
        <f t="shared" si="11"/>
        <v>450</v>
      </c>
      <c r="L106">
        <f t="shared" si="12"/>
        <v>-7</v>
      </c>
      <c r="M106">
        <f t="shared" si="13"/>
        <v>0.5</v>
      </c>
      <c r="N106">
        <f t="shared" si="14"/>
        <v>-14</v>
      </c>
      <c r="O106">
        <f t="shared" si="15"/>
        <v>489.25</v>
      </c>
      <c r="P106">
        <f t="shared" si="16"/>
        <v>39.25</v>
      </c>
    </row>
    <row r="107" spans="1:16" x14ac:dyDescent="0.3">
      <c r="A107">
        <v>686</v>
      </c>
      <c r="B107">
        <v>42500</v>
      </c>
      <c r="C107">
        <v>225</v>
      </c>
      <c r="D107">
        <v>7684930</v>
      </c>
      <c r="E107">
        <v>4000</v>
      </c>
      <c r="F107">
        <v>17160</v>
      </c>
      <c r="G107">
        <v>62</v>
      </c>
      <c r="H107">
        <v>1023</v>
      </c>
      <c r="I107">
        <v>991</v>
      </c>
      <c r="J107">
        <v>3597</v>
      </c>
      <c r="K107">
        <f t="shared" si="11"/>
        <v>440</v>
      </c>
      <c r="L107">
        <f t="shared" si="12"/>
        <v>16</v>
      </c>
      <c r="M107">
        <f t="shared" si="13"/>
        <v>0.5</v>
      </c>
      <c r="N107">
        <f t="shared" si="14"/>
        <v>32</v>
      </c>
      <c r="O107">
        <f t="shared" si="15"/>
        <v>491.5</v>
      </c>
      <c r="P107">
        <f t="shared" si="16"/>
        <v>51.5</v>
      </c>
    </row>
    <row r="108" spans="1:16" x14ac:dyDescent="0.3">
      <c r="A108">
        <v>691</v>
      </c>
      <c r="B108">
        <v>43000</v>
      </c>
      <c r="C108">
        <v>225</v>
      </c>
      <c r="D108">
        <v>7684930</v>
      </c>
      <c r="E108">
        <v>4000</v>
      </c>
      <c r="F108">
        <v>17610</v>
      </c>
      <c r="G108">
        <v>62</v>
      </c>
      <c r="H108">
        <v>1023</v>
      </c>
      <c r="I108">
        <v>993</v>
      </c>
      <c r="J108">
        <v>3597</v>
      </c>
      <c r="K108">
        <f t="shared" si="11"/>
        <v>450</v>
      </c>
      <c r="L108">
        <f t="shared" si="12"/>
        <v>2</v>
      </c>
      <c r="M108">
        <f t="shared" si="13"/>
        <v>0.5</v>
      </c>
      <c r="N108">
        <f t="shared" si="14"/>
        <v>4</v>
      </c>
      <c r="O108">
        <f t="shared" si="15"/>
        <v>496</v>
      </c>
      <c r="P108">
        <f t="shared" si="16"/>
        <v>46</v>
      </c>
    </row>
    <row r="109" spans="1:16" x14ac:dyDescent="0.3">
      <c r="A109">
        <v>696</v>
      </c>
      <c r="B109">
        <v>43500</v>
      </c>
      <c r="C109">
        <v>225</v>
      </c>
      <c r="D109">
        <v>2058657199</v>
      </c>
      <c r="E109">
        <v>3990</v>
      </c>
      <c r="F109">
        <v>18050</v>
      </c>
      <c r="G109">
        <v>62</v>
      </c>
      <c r="H109">
        <v>1023</v>
      </c>
      <c r="I109">
        <v>978</v>
      </c>
      <c r="J109">
        <v>3597</v>
      </c>
      <c r="K109">
        <f t="shared" si="11"/>
        <v>440.11362169330772</v>
      </c>
      <c r="L109">
        <f t="shared" si="12"/>
        <v>-15</v>
      </c>
      <c r="M109">
        <f t="shared" si="13"/>
        <v>0.5</v>
      </c>
      <c r="N109">
        <f t="shared" si="14"/>
        <v>-30</v>
      </c>
      <c r="O109">
        <f t="shared" si="15"/>
        <v>492.75</v>
      </c>
      <c r="P109">
        <f t="shared" si="16"/>
        <v>52.636378306692279</v>
      </c>
    </row>
  </sheetData>
  <conditionalFormatting sqref="K1:K1048576">
    <cfRule type="colorScale" priority="2">
      <colorScale>
        <cfvo type="min"/>
        <cfvo type="percentile" val="50"/>
        <cfvo type="max"/>
        <color rgb="FFF8696B"/>
        <color rgb="FFFCFCFF"/>
        <color rgb="FF63BE7B"/>
      </colorScale>
    </cfRule>
  </conditionalFormatting>
  <conditionalFormatting sqref="P3:P109">
    <cfRule type="colorScale" priority="1">
      <colorScale>
        <cfvo type="min"/>
        <cfvo type="percentile" val="50"/>
        <cfvo type="max"/>
        <color rgb="FFF8696B"/>
        <color rgb="FFFCFCFF"/>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Compiled Accuracy</vt:lpstr>
      <vt:lpstr>can_message</vt:lpstr>
      <vt:lpstr>camRandTime</vt:lpstr>
      <vt:lpstr>camRandDistance</vt:lpstr>
      <vt:lpstr>camDistance</vt:lpstr>
      <vt:lpstr>camNoChange</vt:lpstr>
      <vt:lpstr>camPeriodical</vt:lpstr>
      <vt:lpstr>85</vt:lpstr>
      <vt:lpstr>225</vt:lpstr>
      <vt:lpstr>575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JOEY YEO JOO SII</dc:creator>
  <cp:lastModifiedBy>JOEY YEO JOO SII</cp:lastModifiedBy>
  <dcterms:created xsi:type="dcterms:W3CDTF">2024-06-21T18:54:04Z</dcterms:created>
  <dcterms:modified xsi:type="dcterms:W3CDTF">2024-06-22T22:42:48Z</dcterms:modified>
</cp:coreProperties>
</file>