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15600" windowHeight="111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/>
  <c r="L20"/>
  <c r="N19"/>
  <c r="L19"/>
  <c r="N17"/>
  <c r="N8"/>
  <c r="N11"/>
  <c r="N14"/>
  <c r="N5"/>
</calcChain>
</file>

<file path=xl/sharedStrings.xml><?xml version="1.0" encoding="utf-8"?>
<sst xmlns="http://schemas.openxmlformats.org/spreadsheetml/2006/main" count="19" uniqueCount="19">
  <si>
    <t>CANTIDAD</t>
  </si>
  <si>
    <t>PARTNUMBER</t>
  </si>
  <si>
    <t>7960 - IP Phone</t>
  </si>
  <si>
    <t>2 puertos Ethernet (PoE), Pantalla LCD inclinable, Protocolo SIP, MGCP, H323, SCCP,Función manos libres
Toma auricular.
Navegador XML.
6 líneas soportadas.         
Altavoz Full Duplex</t>
  </si>
  <si>
    <t xml:space="preserve">PC </t>
  </si>
  <si>
    <t>Procesador: Intel® Core™ i3 6100T, Sistema Operativo: Windows 10 Home, Memoria: 4GB
Disco Duro: 1TB, Pantalla: 21"</t>
  </si>
  <si>
    <t>2811 - Router</t>
  </si>
  <si>
    <t>3560-24PS  Switch</t>
  </si>
  <si>
    <r>
      <rPr>
        <b/>
        <sz val="11"/>
        <color theme="1"/>
        <rFont val="Calibri"/>
        <family val="2"/>
        <scheme val="minor"/>
      </rPr>
      <t xml:space="preserve">Interfaces/Puertos </t>
    </r>
    <r>
      <rPr>
        <sz val="11"/>
        <color theme="1"/>
        <rFont val="Calibri"/>
        <family val="2"/>
        <scheme val="minor"/>
      </rPr>
      <t xml:space="preserve">
Interfaces/Puertos : 24 x 
</t>
    </r>
    <r>
      <rPr>
        <b/>
        <sz val="11"/>
        <color theme="1"/>
        <rFont val="Calibri"/>
        <family val="2"/>
        <scheme val="minor"/>
      </rPr>
      <t>Detalles de Interfaces/Puertos :</t>
    </r>
    <r>
      <rPr>
        <sz val="11"/>
        <color theme="1"/>
        <rFont val="Calibri"/>
        <family val="2"/>
        <scheme val="minor"/>
      </rPr>
      <t xml:space="preserve">
24 x RJ-45 10/100/1000Base-T Auto-sensing/Auto-negotiating/MDI/MDI-X LAN
1 x RJ-45 Consola Gestión 
</t>
    </r>
    <r>
      <rPr>
        <b/>
        <sz val="11"/>
        <color theme="1"/>
        <rFont val="Calibri"/>
        <family val="2"/>
        <scheme val="minor"/>
      </rPr>
      <t>Ratio de Transferencia de Datos :</t>
    </r>
    <r>
      <rPr>
        <sz val="11"/>
        <color theme="1"/>
        <rFont val="Calibri"/>
        <family val="2"/>
        <scheme val="minor"/>
      </rPr>
      <t xml:space="preserve">
10Mbps Ethernet Half/Full-duplex
100Mbps Fast Ethernet Half/Full-duplex
1Gbps Ethernet Gigabit Half/Full-duplex 
</t>
    </r>
    <r>
      <rPr>
        <b/>
        <sz val="11"/>
        <color theme="1"/>
        <rFont val="Calibri"/>
        <family val="2"/>
        <scheme val="minor"/>
      </rPr>
      <t xml:space="preserve">Memoria : </t>
    </r>
    <r>
      <rPr>
        <sz val="11"/>
        <color theme="1"/>
        <rFont val="Calibri"/>
        <family val="2"/>
        <scheme val="minor"/>
      </rPr>
      <t xml:space="preserve">128MB DRAM - 32MB Memoria Flash </t>
    </r>
  </si>
  <si>
    <t>DESCRIPCIÓN</t>
  </si>
  <si>
    <t>COSTO UNIDAD (COP)</t>
  </si>
  <si>
    <t>Total</t>
  </si>
  <si>
    <t>Con dólar a 3.500</t>
  </si>
  <si>
    <t>Incluyendo PC´s</t>
  </si>
  <si>
    <t>Excluyendo PC´s</t>
  </si>
  <si>
    <t>HWIC-2T</t>
  </si>
  <si>
    <t xml:space="preserve">High-speed WAN interface cards
8 Mbps max. Vel. por puerto
115,2 kbps max. Vel. asíncrona
</t>
  </si>
  <si>
    <t>Peso del producto: 	6,35 Kg
Dimensiones del producto: 	41,7 x 43,8 x 4,4 cm
Número de modelo del producto: 	CISCO2811
Número de producto: 	CISCO2811
Capacidad de la memoria: 	256 MB
Capacidad de la memoria flash instalada: 	64
Otras características:	Alcance de temperatura operativa: 0 - 40 °C
Pantalla a color	No
Velocidad de transferencia de datos	0.1 gigabits_per_second
Descripción de la interfaz de red	Alámbrico
Tipo de conector	Alámbrico</t>
  </si>
  <si>
    <t>PRECIO UNIDAD (COP)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</si>
</sst>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6" formatCode="_-[$$-240A]\ * #,##0_-;\-[$$-240A]\ * #,##0_-;_-[$$-240A]\ * &quot;-&quot;??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6" fontId="4" fillId="0" borderId="2" xfId="1" applyNumberFormat="1" applyFont="1" applyBorder="1" applyAlignment="1">
      <alignment horizontal="right" vertical="center"/>
    </xf>
    <xf numFmtId="166" fontId="4" fillId="0" borderId="3" xfId="1" applyNumberFormat="1" applyFont="1" applyBorder="1" applyAlignment="1">
      <alignment horizontal="right" vertical="center"/>
    </xf>
    <xf numFmtId="166" fontId="4" fillId="0" borderId="4" xfId="1" applyNumberFormat="1" applyFont="1" applyBorder="1" applyAlignment="1">
      <alignment horizontal="right" vertical="center"/>
    </xf>
    <xf numFmtId="166" fontId="4" fillId="0" borderId="5" xfId="1" applyNumberFormat="1" applyFont="1" applyBorder="1" applyAlignment="1">
      <alignment horizontal="right" vertical="center"/>
    </xf>
    <xf numFmtId="166" fontId="4" fillId="0" borderId="6" xfId="1" applyNumberFormat="1" applyFont="1" applyBorder="1" applyAlignment="1">
      <alignment horizontal="right" vertical="center"/>
    </xf>
    <xf numFmtId="166" fontId="4" fillId="0" borderId="7" xfId="1" applyNumberFormat="1" applyFont="1" applyBorder="1" applyAlignment="1">
      <alignment horizontal="right" vertical="center"/>
    </xf>
    <xf numFmtId="166" fontId="4" fillId="0" borderId="1" xfId="1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6" fontId="4" fillId="0" borderId="15" xfId="0" applyNumberFormat="1" applyFont="1" applyBorder="1" applyAlignment="1">
      <alignment horizontal="center" vertical="center"/>
    </xf>
    <xf numFmtId="166" fontId="4" fillId="0" borderId="17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166" fontId="4" fillId="0" borderId="7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6" fontId="4" fillId="0" borderId="12" xfId="0" applyNumberFormat="1" applyFont="1" applyBorder="1" applyAlignment="1">
      <alignment horizontal="center"/>
    </xf>
    <xf numFmtId="166" fontId="4" fillId="0" borderId="13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166" fontId="4" fillId="0" borderId="1" xfId="0" applyNumberFormat="1" applyFont="1" applyBorder="1" applyAlignment="1"/>
    <xf numFmtId="166" fontId="4" fillId="0" borderId="1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/>
    <xf numFmtId="166" fontId="4" fillId="0" borderId="14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P20"/>
  <sheetViews>
    <sheetView tabSelected="1" zoomScaleNormal="100" workbookViewId="0">
      <selection activeCell="T10" sqref="T10"/>
    </sheetView>
  </sheetViews>
  <sheetFormatPr baseColWidth="10" defaultColWidth="9.140625" defaultRowHeight="15" outlineLevelCol="1"/>
  <cols>
    <col min="6" max="8" width="9.140625" customWidth="1" outlineLevel="1"/>
    <col min="9" max="9" width="53" customWidth="1" outlineLevel="1"/>
    <col min="10" max="11" width="9.140625" customWidth="1"/>
    <col min="12" max="12" width="9.140625" customWidth="1" outlineLevel="1"/>
    <col min="13" max="13" width="6.7109375" customWidth="1" outlineLevel="1"/>
    <col min="14" max="14" width="14.42578125" customWidth="1"/>
  </cols>
  <sheetData>
    <row r="2" spans="3:14" ht="9" customHeight="1"/>
    <row r="3" spans="3:14" ht="22.5" customHeight="1">
      <c r="C3" s="42" t="s">
        <v>1</v>
      </c>
      <c r="D3" s="42"/>
      <c r="E3" s="42"/>
      <c r="F3" s="42" t="s">
        <v>9</v>
      </c>
      <c r="G3" s="42"/>
      <c r="H3" s="42"/>
      <c r="I3" s="42"/>
      <c r="J3" s="42" t="s">
        <v>0</v>
      </c>
      <c r="K3" s="42"/>
      <c r="L3" s="43" t="s">
        <v>10</v>
      </c>
      <c r="M3" s="44"/>
      <c r="N3" s="47" t="s">
        <v>18</v>
      </c>
    </row>
    <row r="4" spans="3:14" ht="21.75" customHeight="1">
      <c r="C4" s="42"/>
      <c r="D4" s="42"/>
      <c r="E4" s="42"/>
      <c r="F4" s="42"/>
      <c r="G4" s="42"/>
      <c r="H4" s="42"/>
      <c r="I4" s="42"/>
      <c r="J4" s="42"/>
      <c r="K4" s="42"/>
      <c r="L4" s="45"/>
      <c r="M4" s="46"/>
      <c r="N4" s="48"/>
    </row>
    <row r="5" spans="3:14" ht="15" customHeight="1">
      <c r="C5" s="2" t="s">
        <v>6</v>
      </c>
      <c r="D5" s="2"/>
      <c r="E5" s="2"/>
      <c r="F5" s="4" t="s">
        <v>17</v>
      </c>
      <c r="G5" s="4"/>
      <c r="H5" s="4"/>
      <c r="I5" s="4"/>
      <c r="J5" s="18">
        <v>4</v>
      </c>
      <c r="K5" s="18"/>
      <c r="L5" s="19">
        <v>508569</v>
      </c>
      <c r="M5" s="20"/>
      <c r="N5" s="25">
        <f>L5/(1-0.25)</f>
        <v>678092</v>
      </c>
    </row>
    <row r="6" spans="3:14">
      <c r="C6" s="2"/>
      <c r="D6" s="2"/>
      <c r="E6" s="2"/>
      <c r="F6" s="4"/>
      <c r="G6" s="4"/>
      <c r="H6" s="4"/>
      <c r="I6" s="4"/>
      <c r="J6" s="18"/>
      <c r="K6" s="18"/>
      <c r="L6" s="21"/>
      <c r="M6" s="22"/>
      <c r="N6" s="25"/>
    </row>
    <row r="7" spans="3:14" ht="137.25" customHeight="1">
      <c r="C7" s="2"/>
      <c r="D7" s="2"/>
      <c r="E7" s="2"/>
      <c r="F7" s="4"/>
      <c r="G7" s="4"/>
      <c r="H7" s="4"/>
      <c r="I7" s="4"/>
      <c r="J7" s="18"/>
      <c r="K7" s="18"/>
      <c r="L7" s="23"/>
      <c r="M7" s="24"/>
      <c r="N7" s="25"/>
    </row>
    <row r="8" spans="3:14" ht="15" customHeight="1">
      <c r="C8" s="2" t="s">
        <v>7</v>
      </c>
      <c r="D8" s="2"/>
      <c r="E8" s="2"/>
      <c r="F8" s="4" t="s">
        <v>8</v>
      </c>
      <c r="G8" s="3"/>
      <c r="H8" s="3"/>
      <c r="I8" s="3"/>
      <c r="J8" s="18">
        <v>4</v>
      </c>
      <c r="K8" s="18"/>
      <c r="L8" s="19">
        <v>2817500</v>
      </c>
      <c r="M8" s="20"/>
      <c r="N8" s="25">
        <f t="shared" ref="N8:N16" si="0">L8/(1-0.25)</f>
        <v>3756666.6666666665</v>
      </c>
    </row>
    <row r="9" spans="3:14" ht="15" customHeight="1">
      <c r="C9" s="2"/>
      <c r="D9" s="2"/>
      <c r="E9" s="2"/>
      <c r="F9" s="3"/>
      <c r="G9" s="3"/>
      <c r="H9" s="3"/>
      <c r="I9" s="3"/>
      <c r="J9" s="18"/>
      <c r="K9" s="18"/>
      <c r="L9" s="21"/>
      <c r="M9" s="22"/>
      <c r="N9" s="25"/>
    </row>
    <row r="10" spans="3:14" ht="122.25" customHeight="1">
      <c r="C10" s="2"/>
      <c r="D10" s="2"/>
      <c r="E10" s="2"/>
      <c r="F10" s="3"/>
      <c r="G10" s="3"/>
      <c r="H10" s="3"/>
      <c r="I10" s="3"/>
      <c r="J10" s="18"/>
      <c r="K10" s="18"/>
      <c r="L10" s="23"/>
      <c r="M10" s="24"/>
      <c r="N10" s="25"/>
    </row>
    <row r="11" spans="3:14" ht="15" customHeight="1">
      <c r="C11" s="2" t="s">
        <v>2</v>
      </c>
      <c r="D11" s="2"/>
      <c r="E11" s="2"/>
      <c r="F11" s="4" t="s">
        <v>3</v>
      </c>
      <c r="G11" s="3"/>
      <c r="H11" s="3"/>
      <c r="I11" s="3"/>
      <c r="J11" s="18">
        <v>8</v>
      </c>
      <c r="K11" s="18"/>
      <c r="L11" s="25">
        <v>84000</v>
      </c>
      <c r="M11" s="25"/>
      <c r="N11" s="25">
        <f t="shared" ref="N11:N16" si="1">L11/(1-0.25)</f>
        <v>112000</v>
      </c>
    </row>
    <row r="12" spans="3:14" ht="15" customHeight="1">
      <c r="C12" s="2"/>
      <c r="D12" s="2"/>
      <c r="E12" s="2"/>
      <c r="F12" s="3"/>
      <c r="G12" s="3"/>
      <c r="H12" s="3"/>
      <c r="I12" s="3"/>
      <c r="J12" s="18"/>
      <c r="K12" s="18"/>
      <c r="L12" s="25"/>
      <c r="M12" s="25"/>
      <c r="N12" s="25"/>
    </row>
    <row r="13" spans="3:14" ht="60" customHeight="1">
      <c r="C13" s="2"/>
      <c r="D13" s="2"/>
      <c r="E13" s="2"/>
      <c r="F13" s="3"/>
      <c r="G13" s="3"/>
      <c r="H13" s="3"/>
      <c r="I13" s="3"/>
      <c r="J13" s="18"/>
      <c r="K13" s="18"/>
      <c r="L13" s="25"/>
      <c r="M13" s="25"/>
      <c r="N13" s="25"/>
    </row>
    <row r="14" spans="3:14" ht="15" customHeight="1">
      <c r="C14" s="2" t="s">
        <v>4</v>
      </c>
      <c r="D14" s="2"/>
      <c r="E14" s="2"/>
      <c r="F14" s="4" t="s">
        <v>5</v>
      </c>
      <c r="G14" s="3"/>
      <c r="H14" s="3"/>
      <c r="I14" s="3"/>
      <c r="J14" s="18">
        <v>8</v>
      </c>
      <c r="K14" s="18"/>
      <c r="L14" s="25">
        <v>1500000</v>
      </c>
      <c r="M14" s="25"/>
      <c r="N14" s="25">
        <f t="shared" ref="N14:N16" si="2">L14/(1-0.25)</f>
        <v>2000000</v>
      </c>
    </row>
    <row r="15" spans="3:14">
      <c r="C15" s="2"/>
      <c r="D15" s="2"/>
      <c r="E15" s="2"/>
      <c r="F15" s="3"/>
      <c r="G15" s="3"/>
      <c r="H15" s="3"/>
      <c r="I15" s="3"/>
      <c r="J15" s="18"/>
      <c r="K15" s="18"/>
      <c r="L15" s="25"/>
      <c r="M15" s="25"/>
      <c r="N15" s="25"/>
    </row>
    <row r="16" spans="3:14">
      <c r="C16" s="2"/>
      <c r="D16" s="2"/>
      <c r="E16" s="2"/>
      <c r="F16" s="3"/>
      <c r="G16" s="3"/>
      <c r="H16" s="3"/>
      <c r="I16" s="3"/>
      <c r="J16" s="18"/>
      <c r="K16" s="18"/>
      <c r="L16" s="25"/>
      <c r="M16" s="25"/>
      <c r="N16" s="25"/>
    </row>
    <row r="17" spans="3:16" ht="31.5" customHeight="1">
      <c r="C17" s="2" t="s">
        <v>15</v>
      </c>
      <c r="D17" s="2"/>
      <c r="E17" s="2"/>
      <c r="F17" s="10" t="s">
        <v>16</v>
      </c>
      <c r="G17" s="5"/>
      <c r="H17" s="5"/>
      <c r="I17" s="6"/>
      <c r="J17" s="26">
        <v>4</v>
      </c>
      <c r="K17" s="27"/>
      <c r="L17" s="28">
        <v>473428</v>
      </c>
      <c r="M17" s="29"/>
      <c r="N17" s="50">
        <f>L17/(1-0.25)</f>
        <v>631237.33333333337</v>
      </c>
    </row>
    <row r="18" spans="3:16" ht="15.75" thickBot="1">
      <c r="C18" s="14"/>
      <c r="D18" s="14"/>
      <c r="E18" s="14"/>
      <c r="F18" s="15"/>
      <c r="G18" s="16"/>
      <c r="H18" s="16"/>
      <c r="I18" s="17"/>
      <c r="J18" s="30"/>
      <c r="K18" s="31"/>
      <c r="L18" s="32"/>
      <c r="M18" s="33"/>
      <c r="N18" s="52"/>
      <c r="O18" s="1"/>
      <c r="P18" s="1"/>
    </row>
    <row r="19" spans="3:16" ht="15.75">
      <c r="C19" s="56" t="s">
        <v>11</v>
      </c>
      <c r="D19" s="57"/>
      <c r="E19" s="58"/>
      <c r="F19" s="11" t="s">
        <v>12</v>
      </c>
      <c r="G19" s="12"/>
      <c r="H19" s="12"/>
      <c r="I19" s="13"/>
      <c r="J19" s="34" t="s">
        <v>13</v>
      </c>
      <c r="K19" s="35"/>
      <c r="L19" s="36">
        <f>(L5*$J5)+(L8*$J8)+(L11*$J11)+(L14*$J14)+(L17*$J17)</f>
        <v>27869988</v>
      </c>
      <c r="M19" s="37"/>
      <c r="N19" s="51">
        <f>(N5*$J5)+(N8*$J8)+(N11*$J11)+(N14*$J14)+(N17*$J17)</f>
        <v>37159984</v>
      </c>
    </row>
    <row r="20" spans="3:16" ht="15.75">
      <c r="C20" s="53"/>
      <c r="D20" s="54"/>
      <c r="E20" s="55"/>
      <c r="F20" s="7"/>
      <c r="G20" s="8"/>
      <c r="H20" s="8"/>
      <c r="I20" s="9"/>
      <c r="J20" s="38" t="s">
        <v>14</v>
      </c>
      <c r="K20" s="39"/>
      <c r="L20" s="40">
        <f>(L5*$J5)+(L8*$J8)+(L11*$J11)+(L17*$J17)</f>
        <v>15869988</v>
      </c>
      <c r="M20" s="41"/>
      <c r="N20" s="49">
        <f>(N5*$J5)+(N8*$J8)+(N11*$J11)+(N17*$J17)</f>
        <v>21159983.999999996</v>
      </c>
    </row>
  </sheetData>
  <mergeCells count="36">
    <mergeCell ref="N14:N16"/>
    <mergeCell ref="N17:N18"/>
    <mergeCell ref="N3:N4"/>
    <mergeCell ref="N5:N7"/>
    <mergeCell ref="N8:N10"/>
    <mergeCell ref="N11:N13"/>
    <mergeCell ref="C19:E20"/>
    <mergeCell ref="F19:I20"/>
    <mergeCell ref="J20:K20"/>
    <mergeCell ref="L20:M20"/>
    <mergeCell ref="J17:K18"/>
    <mergeCell ref="L17:M18"/>
    <mergeCell ref="C17:E18"/>
    <mergeCell ref="F17:I18"/>
    <mergeCell ref="C11:E13"/>
    <mergeCell ref="C14:E16"/>
    <mergeCell ref="F5:I7"/>
    <mergeCell ref="F8:I10"/>
    <mergeCell ref="F11:I13"/>
    <mergeCell ref="F14:I16"/>
    <mergeCell ref="C8:E10"/>
    <mergeCell ref="C3:E4"/>
    <mergeCell ref="F3:I4"/>
    <mergeCell ref="J3:K4"/>
    <mergeCell ref="L3:M4"/>
    <mergeCell ref="C5:E7"/>
    <mergeCell ref="J5:K7"/>
    <mergeCell ref="L5:M7"/>
    <mergeCell ref="L8:M10"/>
    <mergeCell ref="J19:K19"/>
    <mergeCell ref="L19:M19"/>
    <mergeCell ref="J11:K13"/>
    <mergeCell ref="J14:K16"/>
    <mergeCell ref="L11:M13"/>
    <mergeCell ref="L14:M16"/>
    <mergeCell ref="J8:K1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jimmy.chirivi</dc:creator>
  <cp:lastModifiedBy>Diego23p</cp:lastModifiedBy>
  <dcterms:created xsi:type="dcterms:W3CDTF">2020-03-12T21:06:29Z</dcterms:created>
  <dcterms:modified xsi:type="dcterms:W3CDTF">2020-04-17T04:48:04Z</dcterms:modified>
</cp:coreProperties>
</file>