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USUARIO\Desktop\SEPTIMO\Team3DevSolutions\03-Documentation\"/>
    </mc:Choice>
  </mc:AlternateContent>
  <xr:revisionPtr revIDLastSave="0" documentId="13_ncr:1_{F68D491B-DF3F-413E-8ED6-75A6446E3FA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roduct Backlog- HU" sheetId="1" r:id="rId1"/>
    <sheet name="User Stori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6" roundtripDataSignature="AMtx7mgwLQcVRlSIM3i4GVm8GYTMXotFfA=="/>
    </ext>
  </extLst>
</workbook>
</file>

<file path=xl/calcChain.xml><?xml version="1.0" encoding="utf-8"?>
<calcChain xmlns="http://schemas.openxmlformats.org/spreadsheetml/2006/main">
  <c r="L22" i="2" l="1"/>
  <c r="E22" i="2"/>
  <c r="E19" i="2"/>
  <c r="M15" i="2"/>
  <c r="H15" i="2"/>
  <c r="D15" i="2"/>
  <c r="H13" i="2"/>
  <c r="E13" i="2"/>
  <c r="C13" i="2"/>
  <c r="H10" i="2"/>
  <c r="E10" i="2"/>
</calcChain>
</file>

<file path=xl/sharedStrings.xml><?xml version="1.0" encoding="utf-8"?>
<sst xmlns="http://schemas.openxmlformats.org/spreadsheetml/2006/main" count="84" uniqueCount="69">
  <si>
    <t>ITEM</t>
  </si>
  <si>
    <t>STATUS</t>
  </si>
  <si>
    <t>REQ001</t>
  </si>
  <si>
    <t>Alta</t>
  </si>
  <si>
    <t>No iniciado</t>
  </si>
  <si>
    <t>REQ002</t>
  </si>
  <si>
    <t>REQ003</t>
  </si>
  <si>
    <t>Erick Maldonado</t>
  </si>
  <si>
    <t>REQ004</t>
  </si>
  <si>
    <t xml:space="preserve">Media </t>
  </si>
  <si>
    <t>En proceso</t>
  </si>
  <si>
    <t>Baja</t>
  </si>
  <si>
    <t>Terminado</t>
  </si>
  <si>
    <t>Atrasado</t>
  </si>
  <si>
    <t>PROG. RESP</t>
  </si>
  <si>
    <t>PARA QUE</t>
  </si>
  <si>
    <t>COMO</t>
  </si>
  <si>
    <t>Ligia Maldonado</t>
  </si>
  <si>
    <t>PROBLEM</t>
  </si>
  <si>
    <t>What 
(NEED)</t>
  </si>
  <si>
    <t>WHAT FOR 
(SOLUTION)</t>
  </si>
  <si>
    <t>FOR WHOM(USER)</t>
  </si>
  <si>
    <t>AS
 (DESCRIPTION OF TASKS)</t>
  </si>
  <si>
    <t>MAE BY  (PROG. RESP.)</t>
  </si>
  <si>
    <t>HOW LONG (ESTIMATED IN   HRS)</t>
  </si>
  <si>
    <t>DATE OF DELIVERY</t>
  </si>
  <si>
    <t>PRIORIRY</t>
  </si>
  <si>
    <t>TEST
(AS VERIFIED)</t>
  </si>
  <si>
    <t>COMMENTS</t>
  </si>
  <si>
    <t>STORY NAME</t>
  </si>
  <si>
    <t>Add Prodcuts</t>
  </si>
  <si>
    <t>Product entry is required</t>
  </si>
  <si>
    <t>Registration of products in inventory</t>
  </si>
  <si>
    <t>Review inventory products</t>
  </si>
  <si>
    <t>Administrator</t>
  </si>
  <si>
    <t>You enter the module to add products, click and enter the information of the products. The system calculates the business rules(VAT calculation, unit and total profit calculation, discount calculation)</t>
  </si>
  <si>
    <t>Enter the product list module, click enter, the application displays the list of stored products</t>
  </si>
  <si>
    <t>Mateo Loachamin</t>
  </si>
  <si>
    <t xml:space="preserve">Diego Mantilla </t>
  </si>
  <si>
    <t>The interface shows the screen to add products</t>
  </si>
  <si>
    <t>The interface shows the added products</t>
  </si>
  <si>
    <t>It is necessary that the system allows to correctly add the data to the database</t>
  </si>
  <si>
    <t>It is required to verify the information, when displaying the stored data</t>
  </si>
  <si>
    <t>Add Products  to the system</t>
  </si>
  <si>
    <t>List Products to the system</t>
  </si>
  <si>
    <t>USERNAME</t>
  </si>
  <si>
    <t>TIME</t>
  </si>
  <si>
    <t>PRIORITY</t>
  </si>
  <si>
    <t>WHAT</t>
  </si>
  <si>
    <t>NAME STORY</t>
  </si>
  <si>
    <t>TEST</t>
  </si>
  <si>
    <t>USER STORIES (HU) iSoftware.ec</t>
  </si>
  <si>
    <t>Product Backlog - Matrix frame of work HU</t>
  </si>
  <si>
    <t>update Products</t>
  </si>
  <si>
    <t>List Inventory</t>
  </si>
  <si>
    <t>delete Products</t>
  </si>
  <si>
    <t>Allow to delete products</t>
  </si>
  <si>
    <t>Let me update the inventory information</t>
  </si>
  <si>
    <t>Remove items from inventory</t>
  </si>
  <si>
    <t>Inventory listing requiered</t>
  </si>
  <si>
    <t>Product infromation needs to updated</t>
  </si>
  <si>
    <t>Inventory is entered, product edit is clicked, data is update, information is saved</t>
  </si>
  <si>
    <t>The inventory is entered, the product to be eliminated is chosen, the product to be eliminated is clicked, the system redirtects to the index</t>
  </si>
  <si>
    <t>The interface shows the screen to update products</t>
  </si>
  <si>
    <t>The interface remove the products</t>
  </si>
  <si>
    <t>It is necessary that the system update correctly to the database</t>
  </si>
  <si>
    <t>It is required to verify that the information, has been remove the database</t>
  </si>
  <si>
    <t xml:space="preserve">Update Products to the system </t>
  </si>
  <si>
    <t>Eliminar Products to the 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</si>
</sst>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7" x14ac:knownFonts="1">
    <font>
      <sz val="11"/>
      <color theme="1"/>
      <name val="Arial"/>
    </font>
    <font>
      <sz val="11"/>
      <color theme="1"/>
      <name val="Calibri"/>
      <family val="2"/>
    </font>
    <font>
      <b/>
      <i/>
      <sz val="16"/>
      <color theme="1"/>
      <name val="Calibri"/>
      <family val="2"/>
    </font>
    <font>
      <b/>
      <sz val="11"/>
      <color rgb="FF990000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11"/>
      <color rgb="FF000000"/>
      <name val="Roboto"/>
    </font>
    <font>
      <sz val="11"/>
      <color rgb="FF000000"/>
      <name val="Arial"/>
      <family val="2"/>
    </font>
    <font>
      <b/>
      <sz val="11"/>
      <color theme="1"/>
      <name val="Calibri"/>
      <family val="2"/>
    </font>
    <font>
      <b/>
      <sz val="16"/>
      <color theme="1"/>
      <name val="Calibri"/>
      <family val="2"/>
    </font>
    <font>
      <b/>
      <sz val="11"/>
      <color theme="0"/>
      <name val="Calibri"/>
      <family val="2"/>
    </font>
    <font>
      <b/>
      <sz val="11"/>
      <color rgb="FFFA7D00"/>
      <name val="Calibri"/>
      <family val="2"/>
    </font>
    <font>
      <sz val="12"/>
      <color theme="1"/>
      <name val="Calibri"/>
      <family val="2"/>
    </font>
    <font>
      <b/>
      <i/>
      <sz val="12"/>
      <color rgb="FF9C6500"/>
      <name val="Calibri"/>
      <family val="2"/>
    </font>
    <font>
      <sz val="11"/>
      <color theme="1"/>
      <name val="Arial"/>
      <family val="2"/>
    </font>
    <font>
      <b/>
      <i/>
      <sz val="11"/>
      <color rgb="FF9C6500"/>
      <name val="Arial"/>
      <family val="2"/>
    </font>
    <font>
      <b/>
      <i/>
      <sz val="11"/>
      <color rgb="FFFF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  <fill>
      <patternFill patternType="solid">
        <fgColor rgb="FFFFFFCC"/>
        <bgColor rgb="FFFFFFCC"/>
      </patternFill>
    </fill>
    <fill>
      <patternFill patternType="solid">
        <fgColor theme="9" tint="0.39997558519241921"/>
        <bgColor rgb="FFCFE2F3"/>
      </patternFill>
    </fill>
  </fills>
  <borders count="3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/>
    <xf numFmtId="0" fontId="1" fillId="0" borderId="0" xfId="0" applyFont="1"/>
    <xf numFmtId="0" fontId="4" fillId="0" borderId="0" xfId="0" applyFont="1"/>
    <xf numFmtId="0" fontId="5" fillId="0" borderId="0" xfId="0" applyFont="1"/>
    <xf numFmtId="0" fontId="6" fillId="2" borderId="0" xfId="0" applyFont="1" applyFill="1"/>
    <xf numFmtId="0" fontId="7" fillId="0" borderId="0" xfId="0" applyFont="1" applyAlignment="1">
      <alignment horizontal="center"/>
    </xf>
    <xf numFmtId="0" fontId="8" fillId="0" borderId="0" xfId="0" applyFont="1" applyAlignment="1">
      <alignment horizontal="left" vertical="center" wrapText="1"/>
    </xf>
    <xf numFmtId="0" fontId="8" fillId="0" borderId="0" xfId="0" applyFont="1" applyAlignment="1">
      <alignment horizontal="center" vertical="center" wrapText="1"/>
    </xf>
    <xf numFmtId="0" fontId="0" fillId="3" borderId="5" xfId="0" applyFill="1" applyBorder="1"/>
    <xf numFmtId="0" fontId="8" fillId="3" borderId="6" xfId="0" applyFont="1" applyFill="1" applyBorder="1" applyAlignment="1">
      <alignment horizontal="left" vertical="center" wrapText="1"/>
    </xf>
    <xf numFmtId="0" fontId="1" fillId="3" borderId="6" xfId="0" applyFont="1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10" fillId="4" borderId="1" xfId="0" applyFont="1" applyFill="1" applyBorder="1" applyAlignment="1">
      <alignment horizontal="center" vertical="center"/>
    </xf>
    <xf numFmtId="0" fontId="11" fillId="3" borderId="9" xfId="0" applyFont="1" applyFill="1" applyBorder="1" applyAlignment="1">
      <alignment vertical="center"/>
    </xf>
    <xf numFmtId="0" fontId="0" fillId="3" borderId="9" xfId="0" applyFill="1" applyBorder="1"/>
    <xf numFmtId="0" fontId="0" fillId="3" borderId="10" xfId="0" applyFill="1" applyBorder="1"/>
    <xf numFmtId="0" fontId="12" fillId="5" borderId="1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vertical="center" wrapText="1"/>
    </xf>
    <xf numFmtId="0" fontId="1" fillId="3" borderId="9" xfId="0" applyFont="1" applyFill="1" applyBorder="1" applyAlignment="1">
      <alignment vertical="center"/>
    </xf>
    <xf numFmtId="0" fontId="12" fillId="3" borderId="9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0" fillId="3" borderId="28" xfId="0" applyFill="1" applyBorder="1"/>
    <xf numFmtId="0" fontId="0" fillId="3" borderId="29" xfId="0" applyFill="1" applyBorder="1"/>
    <xf numFmtId="0" fontId="0" fillId="3" borderId="30" xfId="0" applyFill="1" applyBorder="1"/>
    <xf numFmtId="0" fontId="7" fillId="2" borderId="1" xfId="0" applyFont="1" applyFill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164" fontId="14" fillId="0" borderId="1" xfId="0" applyNumberFormat="1" applyFont="1" applyBorder="1" applyAlignment="1">
      <alignment horizontal="center" vertical="center" wrapText="1"/>
    </xf>
    <xf numFmtId="0" fontId="14" fillId="0" borderId="0" xfId="0" applyFont="1" applyAlignment="1">
      <alignment horizontal="center" wrapText="1"/>
    </xf>
    <xf numFmtId="0" fontId="14" fillId="0" borderId="2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14" fillId="0" borderId="28" xfId="0" applyFont="1" applyBorder="1" applyAlignment="1">
      <alignment horizontal="center" vertical="center" wrapText="1"/>
    </xf>
    <xf numFmtId="0" fontId="14" fillId="0" borderId="3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15" fillId="9" borderId="1" xfId="0" applyFont="1" applyFill="1" applyBorder="1" applyAlignment="1">
      <alignment horizontal="center" vertical="center" wrapText="1"/>
    </xf>
    <xf numFmtId="0" fontId="16" fillId="9" borderId="1" xfId="0" applyFont="1" applyFill="1" applyBorder="1" applyAlignment="1">
      <alignment horizontal="center" vertical="center" wrapText="1"/>
    </xf>
    <xf numFmtId="0" fontId="15" fillId="9" borderId="1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0" xfId="0"/>
    <xf numFmtId="0" fontId="10" fillId="6" borderId="11" xfId="0" applyFont="1" applyFill="1" applyBorder="1" applyAlignment="1">
      <alignment horizontal="center" vertical="center"/>
    </xf>
    <xf numFmtId="0" fontId="5" fillId="0" borderId="15" xfId="0" applyFont="1" applyBorder="1"/>
    <xf numFmtId="0" fontId="5" fillId="0" borderId="18" xfId="0" applyFont="1" applyBorder="1"/>
    <xf numFmtId="0" fontId="13" fillId="7" borderId="12" xfId="0" applyFont="1" applyFill="1" applyBorder="1" applyAlignment="1">
      <alignment horizontal="center" vertical="center"/>
    </xf>
    <xf numFmtId="0" fontId="5" fillId="0" borderId="13" xfId="0" applyFont="1" applyBorder="1"/>
    <xf numFmtId="0" fontId="5" fillId="0" borderId="19" xfId="0" applyFont="1" applyBorder="1"/>
    <xf numFmtId="0" fontId="5" fillId="0" borderId="20" xfId="0" applyFont="1" applyBorder="1"/>
    <xf numFmtId="0" fontId="10" fillId="4" borderId="12" xfId="0" applyFont="1" applyFill="1" applyBorder="1" applyAlignment="1">
      <alignment horizontal="center" vertical="center"/>
    </xf>
    <xf numFmtId="0" fontId="5" fillId="0" borderId="16" xfId="0" applyFont="1" applyBorder="1"/>
    <xf numFmtId="0" fontId="5" fillId="0" borderId="17" xfId="0" applyFont="1" applyBorder="1"/>
    <xf numFmtId="0" fontId="1" fillId="5" borderId="12" xfId="0" applyFont="1" applyFill="1" applyBorder="1" applyAlignment="1">
      <alignment horizontal="left" vertical="center" wrapText="1"/>
    </xf>
    <xf numFmtId="0" fontId="5" fillId="0" borderId="14" xfId="0" applyFont="1" applyBorder="1" applyAlignment="1">
      <alignment horizontal="left" wrapText="1"/>
    </xf>
    <xf numFmtId="0" fontId="5" fillId="0" borderId="13" xfId="0" applyFont="1" applyBorder="1" applyAlignment="1">
      <alignment horizontal="left" wrapText="1"/>
    </xf>
    <xf numFmtId="0" fontId="5" fillId="0" borderId="16" xfId="0" applyFont="1" applyBorder="1" applyAlignment="1">
      <alignment horizontal="left" wrapText="1"/>
    </xf>
    <xf numFmtId="0" fontId="0" fillId="0" borderId="0" xfId="0" applyAlignment="1">
      <alignment horizontal="left" wrapText="1"/>
    </xf>
    <xf numFmtId="0" fontId="5" fillId="0" borderId="17" xfId="0" applyFont="1" applyBorder="1" applyAlignment="1">
      <alignment horizontal="left" wrapText="1"/>
    </xf>
    <xf numFmtId="0" fontId="5" fillId="0" borderId="19" xfId="0" applyFont="1" applyBorder="1" applyAlignment="1">
      <alignment horizontal="left" wrapText="1"/>
    </xf>
    <xf numFmtId="0" fontId="5" fillId="0" borderId="21" xfId="0" applyFont="1" applyBorder="1" applyAlignment="1">
      <alignment horizontal="left" wrapText="1"/>
    </xf>
    <xf numFmtId="0" fontId="5" fillId="0" borderId="20" xfId="0" applyFont="1" applyBorder="1" applyAlignment="1">
      <alignment horizontal="left" wrapText="1"/>
    </xf>
    <xf numFmtId="0" fontId="9" fillId="3" borderId="2" xfId="0" applyFont="1" applyFill="1" applyBorder="1" applyAlignment="1">
      <alignment horizontal="center" vertical="center" wrapText="1"/>
    </xf>
    <xf numFmtId="0" fontId="5" fillId="0" borderId="3" xfId="0" applyFont="1" applyBorder="1"/>
    <xf numFmtId="0" fontId="5" fillId="0" borderId="4" xfId="0" applyFont="1" applyBorder="1"/>
    <xf numFmtId="0" fontId="10" fillId="4" borderId="2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 wrapText="1"/>
    </xf>
    <xf numFmtId="0" fontId="5" fillId="0" borderId="14" xfId="0" applyFont="1" applyBorder="1" applyAlignment="1">
      <alignment wrapText="1"/>
    </xf>
    <xf numFmtId="0" fontId="5" fillId="0" borderId="13" xfId="0" applyFont="1" applyBorder="1" applyAlignment="1">
      <alignment wrapText="1"/>
    </xf>
    <xf numFmtId="0" fontId="5" fillId="0" borderId="16" xfId="0" applyFont="1" applyBorder="1" applyAlignment="1">
      <alignment wrapText="1"/>
    </xf>
    <xf numFmtId="0" fontId="0" fillId="0" borderId="0" xfId="0" applyAlignment="1">
      <alignment wrapText="1"/>
    </xf>
    <xf numFmtId="0" fontId="5" fillId="0" borderId="17" xfId="0" applyFont="1" applyBorder="1" applyAlignment="1">
      <alignment wrapText="1"/>
    </xf>
    <xf numFmtId="0" fontId="5" fillId="0" borderId="19" xfId="0" applyFont="1" applyBorder="1" applyAlignment="1">
      <alignment wrapText="1"/>
    </xf>
    <xf numFmtId="0" fontId="5" fillId="0" borderId="21" xfId="0" applyFont="1" applyBorder="1" applyAlignment="1">
      <alignment wrapText="1"/>
    </xf>
    <xf numFmtId="0" fontId="5" fillId="0" borderId="20" xfId="0" applyFont="1" applyBorder="1" applyAlignment="1">
      <alignment wrapText="1"/>
    </xf>
    <xf numFmtId="0" fontId="12" fillId="8" borderId="22" xfId="0" applyFont="1" applyFill="1" applyBorder="1" applyAlignment="1">
      <alignment horizontal="center" vertical="center"/>
    </xf>
    <xf numFmtId="0" fontId="5" fillId="0" borderId="23" xfId="0" applyFont="1" applyBorder="1"/>
    <xf numFmtId="0" fontId="5" fillId="0" borderId="24" xfId="0" applyFont="1" applyBorder="1"/>
    <xf numFmtId="0" fontId="5" fillId="0" borderId="25" xfId="0" applyFont="1" applyBorder="1"/>
    <xf numFmtId="0" fontId="5" fillId="0" borderId="26" xfId="0" applyFont="1" applyBorder="1"/>
    <xf numFmtId="0" fontId="5" fillId="0" borderId="27" xfId="0" applyFont="1" applyBorder="1"/>
  </cellXfs>
  <cellStyles count="1">
    <cellStyle name="Normal" xfId="0" builtinId="0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750094</xdr:colOff>
      <xdr:row>7</xdr:row>
      <xdr:rowOff>98055</xdr:rowOff>
    </xdr:from>
    <xdr:to>
      <xdr:col>14</xdr:col>
      <xdr:colOff>712628</xdr:colOff>
      <xdr:row>12</xdr:row>
      <xdr:rowOff>366713</xdr:rowOff>
    </xdr:to>
    <xdr:pic>
      <xdr:nvPicPr>
        <xdr:cNvPr id="3" name="Imagen 2" descr="Icono&#10;&#10;Descripción generada automáticamente">
          <a:extLst>
            <a:ext uri="{FF2B5EF4-FFF2-40B4-BE49-F238E27FC236}">
              <a16:creationId xmlns:a16="http://schemas.microsoft.com/office/drawing/2014/main" id="{F75477C5-673C-2A8A-D3A3-31761DA270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63125" y="907680"/>
          <a:ext cx="1581784" cy="164978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Q987"/>
  <sheetViews>
    <sheetView showGridLines="0" tabSelected="1" zoomScale="90" zoomScaleNormal="90" workbookViewId="0">
      <selection activeCell="G14" sqref="G14"/>
    </sheetView>
  </sheetViews>
  <sheetFormatPr baseColWidth="10" defaultColWidth="12.625" defaultRowHeight="15" customHeight="1" x14ac:dyDescent="0.2"/>
  <cols>
    <col min="1" max="1" width="4.625" customWidth="1"/>
    <col min="2" max="2" width="11.75" customWidth="1"/>
    <col min="3" max="3" width="22.375" customWidth="1"/>
    <col min="4" max="4" width="19.125" customWidth="1"/>
    <col min="5" max="5" width="22.625" customWidth="1"/>
    <col min="6" max="6" width="13.625" customWidth="1"/>
    <col min="7" max="7" width="40.875" customWidth="1"/>
    <col min="8" max="8" width="11.75" customWidth="1"/>
    <col min="9" max="9" width="11.875" customWidth="1"/>
    <col min="10" max="10" width="12.625" customWidth="1"/>
    <col min="11" max="12" width="10.625" customWidth="1"/>
    <col min="13" max="13" width="20.625" customWidth="1"/>
    <col min="14" max="14" width="22.125" customWidth="1"/>
    <col min="15" max="15" width="20.625" customWidth="1"/>
    <col min="16" max="26" width="9.375" customWidth="1"/>
  </cols>
  <sheetData>
    <row r="1" spans="2:17" x14ac:dyDescent="0.25">
      <c r="I1" s="1"/>
      <c r="J1" s="1"/>
      <c r="K1" s="2"/>
      <c r="L1" s="3"/>
    </row>
    <row r="2" spans="2:17" x14ac:dyDescent="0.25">
      <c r="I2" s="1"/>
      <c r="J2" s="1"/>
      <c r="K2" s="2"/>
      <c r="L2" s="3"/>
    </row>
    <row r="3" spans="2:17" ht="45" customHeight="1" x14ac:dyDescent="0.2">
      <c r="B3" s="43" t="s">
        <v>52</v>
      </c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</row>
    <row r="4" spans="2:17" x14ac:dyDescent="0.25">
      <c r="G4" s="4"/>
      <c r="H4" s="5"/>
      <c r="I4" s="1"/>
      <c r="J4" s="1"/>
      <c r="K4" s="2"/>
      <c r="L4" s="3"/>
    </row>
    <row r="5" spans="2:17" ht="60" customHeight="1" x14ac:dyDescent="0.2">
      <c r="B5" s="40" t="s">
        <v>0</v>
      </c>
      <c r="C5" s="40" t="s">
        <v>18</v>
      </c>
      <c r="D5" s="41" t="s">
        <v>19</v>
      </c>
      <c r="E5" s="40" t="s">
        <v>20</v>
      </c>
      <c r="F5" s="40" t="s">
        <v>21</v>
      </c>
      <c r="G5" s="40" t="s">
        <v>22</v>
      </c>
      <c r="H5" s="40" t="s">
        <v>23</v>
      </c>
      <c r="I5" s="40" t="s">
        <v>24</v>
      </c>
      <c r="J5" s="40" t="s">
        <v>25</v>
      </c>
      <c r="K5" s="40" t="s">
        <v>26</v>
      </c>
      <c r="L5" s="40" t="s">
        <v>1</v>
      </c>
      <c r="M5" s="40" t="s">
        <v>27</v>
      </c>
      <c r="N5" s="42" t="s">
        <v>28</v>
      </c>
      <c r="O5" s="40" t="s">
        <v>29</v>
      </c>
    </row>
    <row r="6" spans="2:17" ht="71.25" x14ac:dyDescent="0.2">
      <c r="B6" s="31" t="s">
        <v>2</v>
      </c>
      <c r="C6" s="31" t="s">
        <v>31</v>
      </c>
      <c r="D6" s="30" t="s">
        <v>30</v>
      </c>
      <c r="E6" s="30" t="s">
        <v>32</v>
      </c>
      <c r="F6" s="30" t="s">
        <v>34</v>
      </c>
      <c r="G6" s="30" t="s">
        <v>35</v>
      </c>
      <c r="H6" s="30" t="s">
        <v>37</v>
      </c>
      <c r="I6" s="31">
        <v>2</v>
      </c>
      <c r="J6" s="32">
        <v>44882</v>
      </c>
      <c r="K6" s="31" t="s">
        <v>3</v>
      </c>
      <c r="L6" s="31" t="s">
        <v>12</v>
      </c>
      <c r="M6" s="39" t="s">
        <v>39</v>
      </c>
      <c r="N6" s="36" t="s">
        <v>41</v>
      </c>
      <c r="O6" s="35" t="s">
        <v>43</v>
      </c>
    </row>
    <row r="7" spans="2:17" ht="42.75" x14ac:dyDescent="0.2">
      <c r="B7" s="31" t="s">
        <v>5</v>
      </c>
      <c r="C7" s="31" t="s">
        <v>59</v>
      </c>
      <c r="D7" s="31" t="s">
        <v>54</v>
      </c>
      <c r="E7" s="30" t="s">
        <v>33</v>
      </c>
      <c r="F7" s="30" t="s">
        <v>34</v>
      </c>
      <c r="G7" s="31" t="s">
        <v>36</v>
      </c>
      <c r="H7" s="31" t="s">
        <v>7</v>
      </c>
      <c r="I7" s="31">
        <v>2</v>
      </c>
      <c r="J7" s="32">
        <v>44882</v>
      </c>
      <c r="K7" s="31" t="s">
        <v>3</v>
      </c>
      <c r="L7" s="34" t="s">
        <v>12</v>
      </c>
      <c r="M7" s="38" t="s">
        <v>40</v>
      </c>
      <c r="N7" s="36" t="s">
        <v>42</v>
      </c>
      <c r="O7" s="35" t="s">
        <v>44</v>
      </c>
    </row>
    <row r="8" spans="2:17" ht="42.75" x14ac:dyDescent="0.2">
      <c r="B8" s="31" t="s">
        <v>6</v>
      </c>
      <c r="C8" s="31" t="s">
        <v>60</v>
      </c>
      <c r="D8" s="31" t="s">
        <v>53</v>
      </c>
      <c r="E8" s="31" t="s">
        <v>57</v>
      </c>
      <c r="F8" s="30" t="s">
        <v>34</v>
      </c>
      <c r="G8" s="33" t="s">
        <v>61</v>
      </c>
      <c r="H8" s="31" t="s">
        <v>38</v>
      </c>
      <c r="I8" s="31">
        <v>2</v>
      </c>
      <c r="J8" s="32">
        <v>44882</v>
      </c>
      <c r="K8" s="31" t="s">
        <v>3</v>
      </c>
      <c r="L8" s="31" t="s">
        <v>12</v>
      </c>
      <c r="M8" s="37" t="s">
        <v>63</v>
      </c>
      <c r="N8" s="38" t="s">
        <v>65</v>
      </c>
      <c r="O8" s="35" t="s">
        <v>67</v>
      </c>
    </row>
    <row r="9" spans="2:17" ht="57" x14ac:dyDescent="0.25">
      <c r="B9" s="31" t="s">
        <v>8</v>
      </c>
      <c r="C9" s="31" t="s">
        <v>56</v>
      </c>
      <c r="D9" s="31" t="s">
        <v>55</v>
      </c>
      <c r="E9" s="31" t="s">
        <v>58</v>
      </c>
      <c r="F9" s="30" t="s">
        <v>34</v>
      </c>
      <c r="G9" s="31" t="s">
        <v>62</v>
      </c>
      <c r="H9" s="31" t="s">
        <v>17</v>
      </c>
      <c r="I9" s="31">
        <v>2</v>
      </c>
      <c r="J9" s="32">
        <v>44882</v>
      </c>
      <c r="K9" s="31" t="s">
        <v>3</v>
      </c>
      <c r="L9" s="31" t="s">
        <v>12</v>
      </c>
      <c r="M9" s="34" t="s">
        <v>64</v>
      </c>
      <c r="N9" s="38" t="s">
        <v>66</v>
      </c>
      <c r="O9" s="35" t="s">
        <v>68</v>
      </c>
      <c r="Q9" s="6"/>
    </row>
    <row r="10" spans="2:17" ht="19.5" customHeight="1" x14ac:dyDescent="0.25">
      <c r="G10" s="7"/>
      <c r="I10" s="1"/>
      <c r="J10" s="1"/>
      <c r="K10" s="2"/>
      <c r="L10" s="3"/>
    </row>
    <row r="11" spans="2:17" ht="19.5" customHeight="1" x14ac:dyDescent="0.25">
      <c r="E11" s="8"/>
      <c r="I11" s="1"/>
      <c r="J11" s="1"/>
      <c r="K11" s="2"/>
      <c r="L11" s="3"/>
    </row>
    <row r="12" spans="2:17" ht="19.5" customHeight="1" x14ac:dyDescent="0.2">
      <c r="I12" s="1"/>
      <c r="J12" s="1"/>
      <c r="K12" s="9"/>
      <c r="L12" s="3"/>
    </row>
    <row r="13" spans="2:17" ht="19.5" customHeight="1" x14ac:dyDescent="0.2">
      <c r="I13" s="1"/>
      <c r="J13" s="1"/>
      <c r="K13" s="9"/>
      <c r="L13" s="3"/>
    </row>
    <row r="14" spans="2:17" ht="19.5" customHeight="1" x14ac:dyDescent="0.25">
      <c r="I14" s="1"/>
      <c r="J14" s="1"/>
      <c r="K14" s="2"/>
      <c r="L14" s="3"/>
    </row>
    <row r="15" spans="2:17" ht="19.5" customHeight="1" x14ac:dyDescent="0.25">
      <c r="I15" s="1"/>
      <c r="J15" s="1"/>
      <c r="K15" s="2"/>
      <c r="L15" s="3"/>
    </row>
    <row r="16" spans="2:17" ht="19.5" customHeight="1" x14ac:dyDescent="0.25">
      <c r="I16" s="1"/>
      <c r="J16" s="1"/>
      <c r="K16" s="2"/>
      <c r="L16" s="3"/>
    </row>
    <row r="17" spans="9:13" ht="19.5" customHeight="1" x14ac:dyDescent="0.25">
      <c r="I17" s="1"/>
      <c r="J17" s="1"/>
      <c r="K17" s="2" t="s">
        <v>3</v>
      </c>
      <c r="L17" s="1" t="s">
        <v>4</v>
      </c>
      <c r="M17" s="5"/>
    </row>
    <row r="18" spans="9:13" ht="19.5" customHeight="1" x14ac:dyDescent="0.25">
      <c r="I18" s="1"/>
      <c r="J18" s="1"/>
      <c r="K18" s="2" t="s">
        <v>9</v>
      </c>
      <c r="L18" s="1" t="s">
        <v>10</v>
      </c>
      <c r="M18" s="5"/>
    </row>
    <row r="19" spans="9:13" ht="19.5" customHeight="1" x14ac:dyDescent="0.25">
      <c r="I19" s="1"/>
      <c r="J19" s="1"/>
      <c r="K19" s="2" t="s">
        <v>11</v>
      </c>
      <c r="L19" s="1" t="s">
        <v>12</v>
      </c>
      <c r="M19" s="5"/>
    </row>
    <row r="20" spans="9:13" ht="19.5" customHeight="1" x14ac:dyDescent="0.25">
      <c r="I20" s="1"/>
      <c r="J20" s="1"/>
      <c r="K20" s="2"/>
      <c r="L20" s="1" t="s">
        <v>13</v>
      </c>
      <c r="M20" s="5"/>
    </row>
    <row r="21" spans="9:13" ht="19.5" customHeight="1" x14ac:dyDescent="0.25">
      <c r="I21" s="1"/>
      <c r="J21" s="1"/>
      <c r="K21" s="2"/>
      <c r="L21" s="3"/>
    </row>
    <row r="22" spans="9:13" ht="19.5" customHeight="1" x14ac:dyDescent="0.25">
      <c r="I22" s="1"/>
      <c r="J22" s="1"/>
      <c r="K22" s="2"/>
      <c r="L22" s="3"/>
    </row>
    <row r="23" spans="9:13" ht="15.75" customHeight="1" x14ac:dyDescent="0.25">
      <c r="I23" s="1"/>
      <c r="J23" s="1"/>
      <c r="K23" s="2"/>
      <c r="L23" s="3"/>
    </row>
    <row r="24" spans="9:13" ht="15.75" customHeight="1" x14ac:dyDescent="0.25">
      <c r="I24" s="1"/>
      <c r="J24" s="1"/>
      <c r="K24" s="2"/>
      <c r="L24" s="3"/>
    </row>
    <row r="25" spans="9:13" ht="15.75" customHeight="1" x14ac:dyDescent="0.25">
      <c r="I25" s="1"/>
      <c r="J25" s="1"/>
      <c r="K25" s="2"/>
      <c r="L25" s="3"/>
    </row>
    <row r="26" spans="9:13" ht="15.75" customHeight="1" x14ac:dyDescent="0.25">
      <c r="I26" s="1"/>
      <c r="J26" s="1"/>
      <c r="K26" s="2"/>
      <c r="L26" s="3"/>
    </row>
    <row r="27" spans="9:13" ht="15.75" customHeight="1" x14ac:dyDescent="0.25">
      <c r="I27" s="1"/>
      <c r="J27" s="1"/>
      <c r="K27" s="2"/>
      <c r="L27" s="3"/>
    </row>
    <row r="28" spans="9:13" ht="15.75" customHeight="1" x14ac:dyDescent="0.25">
      <c r="I28" s="1"/>
      <c r="J28" s="1"/>
      <c r="K28" s="2"/>
      <c r="L28" s="3"/>
    </row>
    <row r="29" spans="9:13" ht="15.75" customHeight="1" x14ac:dyDescent="0.25">
      <c r="I29" s="1"/>
      <c r="J29" s="1"/>
      <c r="K29" s="2"/>
      <c r="L29" s="3"/>
    </row>
    <row r="30" spans="9:13" ht="15.75" customHeight="1" x14ac:dyDescent="0.25">
      <c r="I30" s="1"/>
      <c r="J30" s="1"/>
      <c r="K30" s="2"/>
      <c r="L30" s="3"/>
    </row>
    <row r="31" spans="9:13" ht="15.75" customHeight="1" x14ac:dyDescent="0.25">
      <c r="I31" s="1"/>
      <c r="J31" s="1"/>
      <c r="K31" s="2"/>
      <c r="L31" s="3"/>
    </row>
    <row r="32" spans="9:13" ht="15.75" customHeight="1" x14ac:dyDescent="0.25">
      <c r="I32" s="1"/>
      <c r="J32" s="1"/>
      <c r="K32" s="2"/>
      <c r="L32" s="3"/>
    </row>
    <row r="33" spans="9:12" ht="15.75" customHeight="1" x14ac:dyDescent="0.25">
      <c r="I33" s="1"/>
      <c r="J33" s="1"/>
      <c r="K33" s="2"/>
      <c r="L33" s="3"/>
    </row>
    <row r="34" spans="9:12" ht="15.75" customHeight="1" x14ac:dyDescent="0.25">
      <c r="I34" s="1"/>
      <c r="J34" s="1"/>
      <c r="K34" s="2"/>
      <c r="L34" s="3"/>
    </row>
    <row r="35" spans="9:12" ht="15.75" customHeight="1" x14ac:dyDescent="0.25">
      <c r="I35" s="1"/>
      <c r="J35" s="1"/>
      <c r="K35" s="2"/>
      <c r="L35" s="3"/>
    </row>
    <row r="36" spans="9:12" ht="15.75" customHeight="1" x14ac:dyDescent="0.25">
      <c r="I36" s="1"/>
      <c r="J36" s="1"/>
      <c r="K36" s="2"/>
      <c r="L36" s="3"/>
    </row>
    <row r="37" spans="9:12" ht="15.75" customHeight="1" x14ac:dyDescent="0.25">
      <c r="I37" s="1"/>
      <c r="J37" s="1"/>
      <c r="K37" s="2"/>
      <c r="L37" s="3"/>
    </row>
    <row r="38" spans="9:12" ht="15.75" customHeight="1" x14ac:dyDescent="0.25">
      <c r="I38" s="1"/>
      <c r="J38" s="1"/>
      <c r="K38" s="2"/>
      <c r="L38" s="3"/>
    </row>
    <row r="39" spans="9:12" ht="15.75" customHeight="1" x14ac:dyDescent="0.25">
      <c r="I39" s="1"/>
      <c r="J39" s="1"/>
      <c r="K39" s="2"/>
      <c r="L39" s="3"/>
    </row>
    <row r="40" spans="9:12" ht="15.75" customHeight="1" x14ac:dyDescent="0.25">
      <c r="I40" s="1"/>
      <c r="J40" s="1"/>
      <c r="K40" s="2"/>
      <c r="L40" s="3"/>
    </row>
    <row r="41" spans="9:12" ht="15.75" customHeight="1" x14ac:dyDescent="0.25">
      <c r="I41" s="1"/>
      <c r="J41" s="1"/>
      <c r="K41" s="2"/>
      <c r="L41" s="3"/>
    </row>
    <row r="42" spans="9:12" ht="15.75" customHeight="1" x14ac:dyDescent="0.25">
      <c r="I42" s="1"/>
      <c r="J42" s="1"/>
      <c r="K42" s="2"/>
      <c r="L42" s="3"/>
    </row>
    <row r="43" spans="9:12" ht="15.75" customHeight="1" x14ac:dyDescent="0.25">
      <c r="I43" s="1"/>
      <c r="J43" s="1"/>
      <c r="K43" s="2"/>
      <c r="L43" s="3"/>
    </row>
    <row r="44" spans="9:12" ht="15.75" customHeight="1" x14ac:dyDescent="0.25">
      <c r="I44" s="1"/>
      <c r="J44" s="1"/>
      <c r="K44" s="2"/>
      <c r="L44" s="3"/>
    </row>
    <row r="45" spans="9:12" ht="15.75" customHeight="1" x14ac:dyDescent="0.25">
      <c r="I45" s="1"/>
      <c r="J45" s="1"/>
      <c r="K45" s="2"/>
      <c r="L45" s="3"/>
    </row>
    <row r="46" spans="9:12" ht="15.75" customHeight="1" x14ac:dyDescent="0.25">
      <c r="I46" s="1"/>
      <c r="J46" s="1"/>
      <c r="K46" s="2"/>
      <c r="L46" s="3"/>
    </row>
    <row r="47" spans="9:12" ht="15.75" customHeight="1" x14ac:dyDescent="0.25">
      <c r="I47" s="1"/>
      <c r="J47" s="1"/>
      <c r="K47" s="2"/>
      <c r="L47" s="3"/>
    </row>
    <row r="48" spans="9:12" ht="15.75" customHeight="1" x14ac:dyDescent="0.25">
      <c r="I48" s="1"/>
      <c r="J48" s="1"/>
      <c r="K48" s="2"/>
      <c r="L48" s="3"/>
    </row>
    <row r="49" spans="9:12" ht="15.75" customHeight="1" x14ac:dyDescent="0.25">
      <c r="I49" s="1"/>
      <c r="J49" s="1"/>
      <c r="K49" s="2"/>
      <c r="L49" s="3"/>
    </row>
    <row r="50" spans="9:12" ht="15.75" customHeight="1" x14ac:dyDescent="0.25">
      <c r="I50" s="1"/>
      <c r="J50" s="1"/>
      <c r="K50" s="2"/>
      <c r="L50" s="3"/>
    </row>
    <row r="51" spans="9:12" ht="15.75" customHeight="1" x14ac:dyDescent="0.25">
      <c r="I51" s="1"/>
      <c r="J51" s="1"/>
      <c r="K51" s="2"/>
      <c r="L51" s="3"/>
    </row>
    <row r="52" spans="9:12" ht="15.75" customHeight="1" x14ac:dyDescent="0.25">
      <c r="I52" s="1"/>
      <c r="J52" s="1"/>
      <c r="K52" s="2"/>
      <c r="L52" s="3"/>
    </row>
    <row r="53" spans="9:12" ht="15.75" customHeight="1" x14ac:dyDescent="0.25">
      <c r="I53" s="1"/>
      <c r="J53" s="1"/>
      <c r="K53" s="2"/>
      <c r="L53" s="3"/>
    </row>
    <row r="54" spans="9:12" ht="15.75" customHeight="1" x14ac:dyDescent="0.25">
      <c r="I54" s="1"/>
      <c r="J54" s="1"/>
      <c r="K54" s="2"/>
      <c r="L54" s="3"/>
    </row>
    <row r="55" spans="9:12" ht="15.75" customHeight="1" x14ac:dyDescent="0.25">
      <c r="I55" s="1"/>
      <c r="J55" s="1"/>
      <c r="K55" s="2"/>
      <c r="L55" s="3"/>
    </row>
    <row r="56" spans="9:12" ht="15.75" customHeight="1" x14ac:dyDescent="0.25">
      <c r="I56" s="1"/>
      <c r="J56" s="1"/>
      <c r="K56" s="2"/>
      <c r="L56" s="3"/>
    </row>
    <row r="57" spans="9:12" ht="15.75" customHeight="1" x14ac:dyDescent="0.25">
      <c r="I57" s="1"/>
      <c r="J57" s="1"/>
      <c r="K57" s="2"/>
      <c r="L57" s="3"/>
    </row>
    <row r="58" spans="9:12" ht="15.75" customHeight="1" x14ac:dyDescent="0.25">
      <c r="I58" s="1"/>
      <c r="J58" s="1"/>
      <c r="K58" s="2"/>
      <c r="L58" s="3"/>
    </row>
    <row r="59" spans="9:12" ht="15.75" customHeight="1" x14ac:dyDescent="0.25">
      <c r="I59" s="1"/>
      <c r="J59" s="1"/>
      <c r="K59" s="2"/>
      <c r="L59" s="3"/>
    </row>
    <row r="60" spans="9:12" ht="15.75" customHeight="1" x14ac:dyDescent="0.25">
      <c r="I60" s="1"/>
      <c r="J60" s="1"/>
      <c r="K60" s="2"/>
      <c r="L60" s="3"/>
    </row>
    <row r="61" spans="9:12" ht="15.75" customHeight="1" x14ac:dyDescent="0.25">
      <c r="I61" s="1"/>
      <c r="J61" s="1"/>
      <c r="K61" s="2"/>
      <c r="L61" s="3"/>
    </row>
    <row r="62" spans="9:12" ht="15.75" customHeight="1" x14ac:dyDescent="0.25">
      <c r="I62" s="1"/>
      <c r="J62" s="1"/>
      <c r="K62" s="2"/>
      <c r="L62" s="3"/>
    </row>
    <row r="63" spans="9:12" ht="15.75" customHeight="1" x14ac:dyDescent="0.25">
      <c r="I63" s="1"/>
      <c r="J63" s="1"/>
      <c r="K63" s="2"/>
      <c r="L63" s="3"/>
    </row>
    <row r="64" spans="9:12" ht="15.75" customHeight="1" x14ac:dyDescent="0.25">
      <c r="I64" s="1"/>
      <c r="J64" s="1"/>
      <c r="K64" s="2"/>
      <c r="L64" s="3"/>
    </row>
    <row r="65" spans="9:12" ht="15.75" customHeight="1" x14ac:dyDescent="0.25">
      <c r="I65" s="1"/>
      <c r="J65" s="1"/>
      <c r="K65" s="2"/>
      <c r="L65" s="3"/>
    </row>
    <row r="66" spans="9:12" ht="15.75" customHeight="1" x14ac:dyDescent="0.25">
      <c r="I66" s="1"/>
      <c r="J66" s="1"/>
      <c r="K66" s="2"/>
      <c r="L66" s="3"/>
    </row>
    <row r="67" spans="9:12" ht="15.75" customHeight="1" x14ac:dyDescent="0.25">
      <c r="I67" s="1"/>
      <c r="J67" s="1"/>
      <c r="K67" s="2"/>
      <c r="L67" s="3"/>
    </row>
    <row r="68" spans="9:12" ht="15.75" customHeight="1" x14ac:dyDescent="0.25">
      <c r="I68" s="1"/>
      <c r="J68" s="1"/>
      <c r="K68" s="2"/>
      <c r="L68" s="3"/>
    </row>
    <row r="69" spans="9:12" ht="15.75" customHeight="1" x14ac:dyDescent="0.25">
      <c r="I69" s="1"/>
      <c r="J69" s="1"/>
      <c r="K69" s="2"/>
      <c r="L69" s="3"/>
    </row>
    <row r="70" spans="9:12" ht="15.75" customHeight="1" x14ac:dyDescent="0.25">
      <c r="I70" s="1"/>
      <c r="J70" s="1"/>
      <c r="K70" s="2"/>
      <c r="L70" s="3"/>
    </row>
    <row r="71" spans="9:12" ht="15.75" customHeight="1" x14ac:dyDescent="0.25">
      <c r="I71" s="1"/>
      <c r="J71" s="1"/>
      <c r="K71" s="2"/>
      <c r="L71" s="3"/>
    </row>
    <row r="72" spans="9:12" ht="15.75" customHeight="1" x14ac:dyDescent="0.25">
      <c r="I72" s="1"/>
      <c r="J72" s="1"/>
      <c r="K72" s="2"/>
      <c r="L72" s="3"/>
    </row>
    <row r="73" spans="9:12" ht="15.75" customHeight="1" x14ac:dyDescent="0.25">
      <c r="I73" s="1"/>
      <c r="J73" s="1"/>
      <c r="K73" s="2"/>
      <c r="L73" s="3"/>
    </row>
    <row r="74" spans="9:12" ht="15.75" customHeight="1" x14ac:dyDescent="0.25">
      <c r="I74" s="1"/>
      <c r="J74" s="1"/>
      <c r="K74" s="2"/>
      <c r="L74" s="3"/>
    </row>
    <row r="75" spans="9:12" ht="15.75" customHeight="1" x14ac:dyDescent="0.25">
      <c r="I75" s="1"/>
      <c r="J75" s="1"/>
      <c r="K75" s="2"/>
      <c r="L75" s="3"/>
    </row>
    <row r="76" spans="9:12" ht="15.75" customHeight="1" x14ac:dyDescent="0.25">
      <c r="I76" s="1"/>
      <c r="J76" s="1"/>
      <c r="K76" s="2"/>
      <c r="L76" s="3"/>
    </row>
    <row r="77" spans="9:12" ht="15.75" customHeight="1" x14ac:dyDescent="0.25">
      <c r="I77" s="1"/>
      <c r="J77" s="1"/>
      <c r="K77" s="2"/>
      <c r="L77" s="3"/>
    </row>
    <row r="78" spans="9:12" ht="15.75" customHeight="1" x14ac:dyDescent="0.25">
      <c r="I78" s="1"/>
      <c r="J78" s="1"/>
      <c r="K78" s="2"/>
      <c r="L78" s="3"/>
    </row>
    <row r="79" spans="9:12" ht="15.75" customHeight="1" x14ac:dyDescent="0.25">
      <c r="I79" s="1"/>
      <c r="J79" s="1"/>
      <c r="K79" s="2"/>
      <c r="L79" s="3"/>
    </row>
    <row r="80" spans="9:12" ht="15.75" customHeight="1" x14ac:dyDescent="0.25">
      <c r="I80" s="1"/>
      <c r="J80" s="1"/>
      <c r="K80" s="2"/>
      <c r="L80" s="3"/>
    </row>
    <row r="81" spans="9:12" ht="15.75" customHeight="1" x14ac:dyDescent="0.25">
      <c r="I81" s="1"/>
      <c r="J81" s="1"/>
      <c r="K81" s="2"/>
      <c r="L81" s="3"/>
    </row>
    <row r="82" spans="9:12" ht="15.75" customHeight="1" x14ac:dyDescent="0.25">
      <c r="I82" s="1"/>
      <c r="J82" s="1"/>
      <c r="K82" s="2"/>
      <c r="L82" s="3"/>
    </row>
    <row r="83" spans="9:12" ht="15.75" customHeight="1" x14ac:dyDescent="0.25">
      <c r="I83" s="1"/>
      <c r="J83" s="1"/>
      <c r="K83" s="2"/>
      <c r="L83" s="3"/>
    </row>
    <row r="84" spans="9:12" ht="15.75" customHeight="1" x14ac:dyDescent="0.25">
      <c r="I84" s="1"/>
      <c r="J84" s="1"/>
      <c r="K84" s="2"/>
      <c r="L84" s="3"/>
    </row>
    <row r="85" spans="9:12" ht="15.75" customHeight="1" x14ac:dyDescent="0.25">
      <c r="I85" s="1"/>
      <c r="J85" s="1"/>
      <c r="K85" s="2"/>
      <c r="L85" s="3"/>
    </row>
    <row r="86" spans="9:12" ht="15.75" customHeight="1" x14ac:dyDescent="0.25">
      <c r="I86" s="1"/>
      <c r="J86" s="1"/>
      <c r="K86" s="2"/>
      <c r="L86" s="3"/>
    </row>
    <row r="87" spans="9:12" ht="15.75" customHeight="1" x14ac:dyDescent="0.25">
      <c r="I87" s="1"/>
      <c r="J87" s="1"/>
      <c r="K87" s="2"/>
      <c r="L87" s="3"/>
    </row>
    <row r="88" spans="9:12" ht="15.75" customHeight="1" x14ac:dyDescent="0.25">
      <c r="I88" s="1"/>
      <c r="J88" s="1"/>
      <c r="K88" s="2"/>
      <c r="L88" s="3"/>
    </row>
    <row r="89" spans="9:12" ht="15.75" customHeight="1" x14ac:dyDescent="0.25">
      <c r="I89" s="1"/>
      <c r="J89" s="1"/>
      <c r="K89" s="2"/>
      <c r="L89" s="3"/>
    </row>
    <row r="90" spans="9:12" ht="15.75" customHeight="1" x14ac:dyDescent="0.25">
      <c r="I90" s="1"/>
      <c r="J90" s="1"/>
      <c r="K90" s="2"/>
      <c r="L90" s="3"/>
    </row>
    <row r="91" spans="9:12" ht="15.75" customHeight="1" x14ac:dyDescent="0.25">
      <c r="I91" s="1"/>
      <c r="J91" s="1"/>
      <c r="K91" s="2"/>
      <c r="L91" s="3"/>
    </row>
    <row r="92" spans="9:12" ht="15.75" customHeight="1" x14ac:dyDescent="0.25">
      <c r="I92" s="1"/>
      <c r="J92" s="1"/>
      <c r="K92" s="2"/>
      <c r="L92" s="3"/>
    </row>
    <row r="93" spans="9:12" ht="15.75" customHeight="1" x14ac:dyDescent="0.25">
      <c r="I93" s="1"/>
      <c r="J93" s="1"/>
      <c r="K93" s="2"/>
      <c r="L93" s="3"/>
    </row>
    <row r="94" spans="9:12" ht="15.75" customHeight="1" x14ac:dyDescent="0.25">
      <c r="I94" s="1"/>
      <c r="J94" s="1"/>
      <c r="K94" s="2"/>
      <c r="L94" s="3"/>
    </row>
    <row r="95" spans="9:12" ht="15.75" customHeight="1" x14ac:dyDescent="0.25">
      <c r="I95" s="1"/>
      <c r="J95" s="1"/>
      <c r="K95" s="2"/>
      <c r="L95" s="3"/>
    </row>
    <row r="96" spans="9:12" ht="15.75" customHeight="1" x14ac:dyDescent="0.25">
      <c r="I96" s="1"/>
      <c r="J96" s="1"/>
      <c r="K96" s="2"/>
      <c r="L96" s="3"/>
    </row>
    <row r="97" spans="9:12" ht="15.75" customHeight="1" x14ac:dyDescent="0.25">
      <c r="I97" s="1"/>
      <c r="J97" s="1"/>
      <c r="K97" s="2"/>
      <c r="L97" s="3"/>
    </row>
    <row r="98" spans="9:12" ht="15.75" customHeight="1" x14ac:dyDescent="0.25">
      <c r="I98" s="1"/>
      <c r="J98" s="1"/>
      <c r="K98" s="2"/>
      <c r="L98" s="3"/>
    </row>
    <row r="99" spans="9:12" ht="15.75" customHeight="1" x14ac:dyDescent="0.25">
      <c r="I99" s="1"/>
      <c r="J99" s="1"/>
      <c r="K99" s="2"/>
      <c r="L99" s="3"/>
    </row>
    <row r="100" spans="9:12" ht="15.75" customHeight="1" x14ac:dyDescent="0.25">
      <c r="I100" s="1"/>
      <c r="J100" s="1"/>
      <c r="K100" s="2"/>
      <c r="L100" s="3"/>
    </row>
    <row r="101" spans="9:12" ht="15.75" customHeight="1" x14ac:dyDescent="0.25">
      <c r="I101" s="1"/>
      <c r="J101" s="1"/>
      <c r="K101" s="2"/>
      <c r="L101" s="3"/>
    </row>
    <row r="102" spans="9:12" ht="15.75" customHeight="1" x14ac:dyDescent="0.25">
      <c r="I102" s="1"/>
      <c r="J102" s="1"/>
      <c r="K102" s="2"/>
      <c r="L102" s="3"/>
    </row>
    <row r="103" spans="9:12" ht="15.75" customHeight="1" x14ac:dyDescent="0.25">
      <c r="I103" s="1"/>
      <c r="J103" s="1"/>
      <c r="K103" s="2"/>
      <c r="L103" s="3"/>
    </row>
    <row r="104" spans="9:12" ht="15.75" customHeight="1" x14ac:dyDescent="0.25">
      <c r="I104" s="1"/>
      <c r="J104" s="1"/>
      <c r="K104" s="2"/>
      <c r="L104" s="3"/>
    </row>
    <row r="105" spans="9:12" ht="15.75" customHeight="1" x14ac:dyDescent="0.25">
      <c r="I105" s="1"/>
      <c r="J105" s="1"/>
      <c r="K105" s="2"/>
      <c r="L105" s="3"/>
    </row>
    <row r="106" spans="9:12" ht="15.75" customHeight="1" x14ac:dyDescent="0.25">
      <c r="I106" s="1"/>
      <c r="J106" s="1"/>
      <c r="K106" s="2"/>
      <c r="L106" s="3"/>
    </row>
    <row r="107" spans="9:12" ht="15.75" customHeight="1" x14ac:dyDescent="0.25">
      <c r="I107" s="1"/>
      <c r="J107" s="1"/>
      <c r="K107" s="2"/>
      <c r="L107" s="3"/>
    </row>
    <row r="108" spans="9:12" ht="15.75" customHeight="1" x14ac:dyDescent="0.25">
      <c r="I108" s="1"/>
      <c r="J108" s="1"/>
      <c r="K108" s="2"/>
      <c r="L108" s="3"/>
    </row>
    <row r="109" spans="9:12" ht="15.75" customHeight="1" x14ac:dyDescent="0.25">
      <c r="I109" s="1"/>
      <c r="J109" s="1"/>
      <c r="K109" s="2"/>
      <c r="L109" s="3"/>
    </row>
    <row r="110" spans="9:12" ht="15.75" customHeight="1" x14ac:dyDescent="0.25">
      <c r="I110" s="1"/>
      <c r="J110" s="1"/>
      <c r="K110" s="2"/>
      <c r="L110" s="3"/>
    </row>
    <row r="111" spans="9:12" ht="15.75" customHeight="1" x14ac:dyDescent="0.25">
      <c r="I111" s="1"/>
      <c r="J111" s="1"/>
      <c r="K111" s="2"/>
      <c r="L111" s="3"/>
    </row>
    <row r="112" spans="9:12" ht="15.75" customHeight="1" x14ac:dyDescent="0.25">
      <c r="I112" s="1"/>
      <c r="J112" s="1"/>
      <c r="K112" s="2"/>
      <c r="L112" s="3"/>
    </row>
    <row r="113" spans="9:12" ht="15.75" customHeight="1" x14ac:dyDescent="0.25">
      <c r="I113" s="1"/>
      <c r="J113" s="1"/>
      <c r="K113" s="2"/>
      <c r="L113" s="3"/>
    </row>
    <row r="114" spans="9:12" ht="15.75" customHeight="1" x14ac:dyDescent="0.25">
      <c r="I114" s="1"/>
      <c r="J114" s="1"/>
      <c r="K114" s="2"/>
      <c r="L114" s="3"/>
    </row>
    <row r="115" spans="9:12" ht="15.75" customHeight="1" x14ac:dyDescent="0.25">
      <c r="I115" s="1"/>
      <c r="J115" s="1"/>
      <c r="K115" s="2"/>
      <c r="L115" s="3"/>
    </row>
    <row r="116" spans="9:12" ht="15.75" customHeight="1" x14ac:dyDescent="0.25">
      <c r="I116" s="1"/>
      <c r="J116" s="1"/>
      <c r="K116" s="2"/>
      <c r="L116" s="3"/>
    </row>
    <row r="117" spans="9:12" ht="15.75" customHeight="1" x14ac:dyDescent="0.25">
      <c r="I117" s="1"/>
      <c r="J117" s="1"/>
      <c r="K117" s="2"/>
      <c r="L117" s="3"/>
    </row>
    <row r="118" spans="9:12" ht="15.75" customHeight="1" x14ac:dyDescent="0.25">
      <c r="I118" s="1"/>
      <c r="J118" s="1"/>
      <c r="K118" s="2"/>
      <c r="L118" s="3"/>
    </row>
    <row r="119" spans="9:12" ht="15.75" customHeight="1" x14ac:dyDescent="0.25">
      <c r="I119" s="1"/>
      <c r="J119" s="1"/>
      <c r="K119" s="2"/>
      <c r="L119" s="3"/>
    </row>
    <row r="120" spans="9:12" ht="15.75" customHeight="1" x14ac:dyDescent="0.25">
      <c r="I120" s="1"/>
      <c r="J120" s="1"/>
      <c r="K120" s="2"/>
      <c r="L120" s="3"/>
    </row>
    <row r="121" spans="9:12" ht="15.75" customHeight="1" x14ac:dyDescent="0.25">
      <c r="I121" s="1"/>
      <c r="J121" s="1"/>
      <c r="K121" s="2"/>
      <c r="L121" s="3"/>
    </row>
    <row r="122" spans="9:12" ht="15.75" customHeight="1" x14ac:dyDescent="0.25">
      <c r="I122" s="1"/>
      <c r="J122" s="1"/>
      <c r="K122" s="2"/>
      <c r="L122" s="3"/>
    </row>
    <row r="123" spans="9:12" ht="15.75" customHeight="1" x14ac:dyDescent="0.25">
      <c r="I123" s="1"/>
      <c r="J123" s="1"/>
      <c r="K123" s="2"/>
      <c r="L123" s="3"/>
    </row>
    <row r="124" spans="9:12" ht="15.75" customHeight="1" x14ac:dyDescent="0.25">
      <c r="I124" s="1"/>
      <c r="J124" s="1"/>
      <c r="K124" s="2"/>
      <c r="L124" s="3"/>
    </row>
    <row r="125" spans="9:12" ht="15.75" customHeight="1" x14ac:dyDescent="0.25">
      <c r="I125" s="1"/>
      <c r="J125" s="1"/>
      <c r="K125" s="2"/>
      <c r="L125" s="3"/>
    </row>
    <row r="126" spans="9:12" ht="15.75" customHeight="1" x14ac:dyDescent="0.25">
      <c r="I126" s="1"/>
      <c r="J126" s="1"/>
      <c r="K126" s="2"/>
      <c r="L126" s="3"/>
    </row>
    <row r="127" spans="9:12" ht="15.75" customHeight="1" x14ac:dyDescent="0.25">
      <c r="I127" s="1"/>
      <c r="J127" s="1"/>
      <c r="K127" s="2"/>
      <c r="L127" s="3"/>
    </row>
    <row r="128" spans="9:12" ht="15.75" customHeight="1" x14ac:dyDescent="0.25">
      <c r="I128" s="1"/>
      <c r="J128" s="1"/>
      <c r="K128" s="2"/>
      <c r="L128" s="3"/>
    </row>
    <row r="129" spans="9:12" ht="15.75" customHeight="1" x14ac:dyDescent="0.25">
      <c r="I129" s="1"/>
      <c r="J129" s="1"/>
      <c r="K129" s="2"/>
      <c r="L129" s="3"/>
    </row>
    <row r="130" spans="9:12" ht="15.75" customHeight="1" x14ac:dyDescent="0.25">
      <c r="I130" s="1"/>
      <c r="J130" s="1"/>
      <c r="K130" s="2"/>
      <c r="L130" s="3"/>
    </row>
    <row r="131" spans="9:12" ht="15.75" customHeight="1" x14ac:dyDescent="0.25">
      <c r="I131" s="1"/>
      <c r="J131" s="1"/>
      <c r="K131" s="2"/>
      <c r="L131" s="3"/>
    </row>
    <row r="132" spans="9:12" ht="15.75" customHeight="1" x14ac:dyDescent="0.25">
      <c r="I132" s="1"/>
      <c r="J132" s="1"/>
      <c r="K132" s="2"/>
      <c r="L132" s="3"/>
    </row>
    <row r="133" spans="9:12" ht="15.75" customHeight="1" x14ac:dyDescent="0.25">
      <c r="I133" s="1"/>
      <c r="J133" s="1"/>
      <c r="K133" s="2"/>
      <c r="L133" s="3"/>
    </row>
    <row r="134" spans="9:12" ht="15.75" customHeight="1" x14ac:dyDescent="0.25">
      <c r="I134" s="1"/>
      <c r="J134" s="1"/>
      <c r="K134" s="2"/>
      <c r="L134" s="3"/>
    </row>
    <row r="135" spans="9:12" ht="15.75" customHeight="1" x14ac:dyDescent="0.25">
      <c r="I135" s="1"/>
      <c r="J135" s="1"/>
      <c r="K135" s="2"/>
      <c r="L135" s="3"/>
    </row>
    <row r="136" spans="9:12" ht="15.75" customHeight="1" x14ac:dyDescent="0.25">
      <c r="I136" s="1"/>
      <c r="J136" s="1"/>
      <c r="K136" s="2"/>
      <c r="L136" s="3"/>
    </row>
    <row r="137" spans="9:12" ht="15.75" customHeight="1" x14ac:dyDescent="0.25">
      <c r="I137" s="1"/>
      <c r="J137" s="1"/>
      <c r="K137" s="2"/>
      <c r="L137" s="3"/>
    </row>
    <row r="138" spans="9:12" ht="15.75" customHeight="1" x14ac:dyDescent="0.25">
      <c r="I138" s="1"/>
      <c r="J138" s="1"/>
      <c r="K138" s="2"/>
      <c r="L138" s="3"/>
    </row>
    <row r="139" spans="9:12" ht="15.75" customHeight="1" x14ac:dyDescent="0.25">
      <c r="I139" s="1"/>
      <c r="J139" s="1"/>
      <c r="K139" s="2"/>
      <c r="L139" s="3"/>
    </row>
    <row r="140" spans="9:12" ht="15.75" customHeight="1" x14ac:dyDescent="0.25">
      <c r="I140" s="1"/>
      <c r="J140" s="1"/>
      <c r="K140" s="2"/>
      <c r="L140" s="3"/>
    </row>
    <row r="141" spans="9:12" ht="15.75" customHeight="1" x14ac:dyDescent="0.25">
      <c r="I141" s="1"/>
      <c r="J141" s="1"/>
      <c r="K141" s="2"/>
      <c r="L141" s="3"/>
    </row>
    <row r="142" spans="9:12" ht="15.75" customHeight="1" x14ac:dyDescent="0.25">
      <c r="I142" s="1"/>
      <c r="J142" s="1"/>
      <c r="K142" s="2"/>
      <c r="L142" s="3"/>
    </row>
    <row r="143" spans="9:12" ht="15.75" customHeight="1" x14ac:dyDescent="0.25">
      <c r="I143" s="1"/>
      <c r="J143" s="1"/>
      <c r="K143" s="2"/>
      <c r="L143" s="3"/>
    </row>
    <row r="144" spans="9:12" ht="15.75" customHeight="1" x14ac:dyDescent="0.25">
      <c r="I144" s="1"/>
      <c r="J144" s="1"/>
      <c r="K144" s="2"/>
      <c r="L144" s="3"/>
    </row>
    <row r="145" spans="9:12" ht="15.75" customHeight="1" x14ac:dyDescent="0.25">
      <c r="I145" s="1"/>
      <c r="J145" s="1"/>
      <c r="K145" s="2"/>
      <c r="L145" s="3"/>
    </row>
    <row r="146" spans="9:12" ht="15.75" customHeight="1" x14ac:dyDescent="0.25">
      <c r="I146" s="1"/>
      <c r="J146" s="1"/>
      <c r="K146" s="2"/>
      <c r="L146" s="3"/>
    </row>
    <row r="147" spans="9:12" ht="15.75" customHeight="1" x14ac:dyDescent="0.25">
      <c r="I147" s="1"/>
      <c r="J147" s="1"/>
      <c r="K147" s="2"/>
      <c r="L147" s="3"/>
    </row>
    <row r="148" spans="9:12" ht="15.75" customHeight="1" x14ac:dyDescent="0.25">
      <c r="I148" s="1"/>
      <c r="J148" s="1"/>
      <c r="K148" s="2"/>
      <c r="L148" s="3"/>
    </row>
    <row r="149" spans="9:12" ht="15.75" customHeight="1" x14ac:dyDescent="0.25">
      <c r="I149" s="1"/>
      <c r="J149" s="1"/>
      <c r="K149" s="2"/>
      <c r="L149" s="3"/>
    </row>
    <row r="150" spans="9:12" ht="15.75" customHeight="1" x14ac:dyDescent="0.25">
      <c r="I150" s="1"/>
      <c r="J150" s="1"/>
      <c r="K150" s="2"/>
      <c r="L150" s="3"/>
    </row>
    <row r="151" spans="9:12" ht="15.75" customHeight="1" x14ac:dyDescent="0.25">
      <c r="I151" s="1"/>
      <c r="J151" s="1"/>
      <c r="K151" s="2"/>
      <c r="L151" s="3"/>
    </row>
    <row r="152" spans="9:12" ht="15.75" customHeight="1" x14ac:dyDescent="0.25">
      <c r="I152" s="1"/>
      <c r="J152" s="1"/>
      <c r="K152" s="2"/>
      <c r="L152" s="3"/>
    </row>
    <row r="153" spans="9:12" ht="15.75" customHeight="1" x14ac:dyDescent="0.25">
      <c r="I153" s="1"/>
      <c r="J153" s="1"/>
      <c r="K153" s="2"/>
      <c r="L153" s="3"/>
    </row>
    <row r="154" spans="9:12" ht="15.75" customHeight="1" x14ac:dyDescent="0.25">
      <c r="I154" s="1"/>
      <c r="J154" s="1"/>
      <c r="K154" s="2"/>
      <c r="L154" s="3"/>
    </row>
    <row r="155" spans="9:12" ht="15.75" customHeight="1" x14ac:dyDescent="0.25">
      <c r="I155" s="1"/>
      <c r="J155" s="1"/>
      <c r="K155" s="2"/>
      <c r="L155" s="3"/>
    </row>
    <row r="156" spans="9:12" ht="15.75" customHeight="1" x14ac:dyDescent="0.25">
      <c r="I156" s="1"/>
      <c r="J156" s="1"/>
      <c r="K156" s="2"/>
      <c r="L156" s="3"/>
    </row>
    <row r="157" spans="9:12" ht="15.75" customHeight="1" x14ac:dyDescent="0.25">
      <c r="I157" s="1"/>
      <c r="J157" s="1"/>
      <c r="K157" s="2"/>
      <c r="L157" s="3"/>
    </row>
    <row r="158" spans="9:12" ht="15.75" customHeight="1" x14ac:dyDescent="0.25">
      <c r="I158" s="1"/>
      <c r="J158" s="1"/>
      <c r="K158" s="2"/>
      <c r="L158" s="3"/>
    </row>
    <row r="159" spans="9:12" ht="15.75" customHeight="1" x14ac:dyDescent="0.25">
      <c r="I159" s="1"/>
      <c r="J159" s="1"/>
      <c r="K159" s="2"/>
      <c r="L159" s="3"/>
    </row>
    <row r="160" spans="9:12" ht="15.75" customHeight="1" x14ac:dyDescent="0.25">
      <c r="I160" s="1"/>
      <c r="J160" s="1"/>
      <c r="K160" s="2"/>
      <c r="L160" s="3"/>
    </row>
    <row r="161" spans="9:12" ht="15.75" customHeight="1" x14ac:dyDescent="0.25">
      <c r="I161" s="1"/>
      <c r="J161" s="1"/>
      <c r="K161" s="2"/>
      <c r="L161" s="3"/>
    </row>
    <row r="162" spans="9:12" ht="15.75" customHeight="1" x14ac:dyDescent="0.25">
      <c r="I162" s="1"/>
      <c r="J162" s="1"/>
      <c r="K162" s="2"/>
      <c r="L162" s="3"/>
    </row>
    <row r="163" spans="9:12" ht="15.75" customHeight="1" x14ac:dyDescent="0.25">
      <c r="I163" s="1"/>
      <c r="J163" s="1"/>
      <c r="K163" s="2"/>
      <c r="L163" s="3"/>
    </row>
    <row r="164" spans="9:12" ht="15.75" customHeight="1" x14ac:dyDescent="0.25">
      <c r="I164" s="1"/>
      <c r="J164" s="1"/>
      <c r="K164" s="2"/>
      <c r="L164" s="3"/>
    </row>
    <row r="165" spans="9:12" ht="15.75" customHeight="1" x14ac:dyDescent="0.25">
      <c r="I165" s="1"/>
      <c r="J165" s="1"/>
      <c r="K165" s="2"/>
      <c r="L165" s="3"/>
    </row>
    <row r="166" spans="9:12" ht="15.75" customHeight="1" x14ac:dyDescent="0.25">
      <c r="I166" s="1"/>
      <c r="J166" s="1"/>
      <c r="K166" s="2"/>
      <c r="L166" s="3"/>
    </row>
    <row r="167" spans="9:12" ht="15.75" customHeight="1" x14ac:dyDescent="0.25">
      <c r="I167" s="1"/>
      <c r="J167" s="1"/>
      <c r="K167" s="2"/>
      <c r="L167" s="3"/>
    </row>
    <row r="168" spans="9:12" ht="15.75" customHeight="1" x14ac:dyDescent="0.25">
      <c r="I168" s="1"/>
      <c r="J168" s="1"/>
      <c r="K168" s="2"/>
      <c r="L168" s="3"/>
    </row>
    <row r="169" spans="9:12" ht="15.75" customHeight="1" x14ac:dyDescent="0.25">
      <c r="I169" s="1"/>
      <c r="J169" s="1"/>
      <c r="K169" s="2"/>
      <c r="L169" s="3"/>
    </row>
    <row r="170" spans="9:12" ht="15.75" customHeight="1" x14ac:dyDescent="0.25">
      <c r="I170" s="1"/>
      <c r="J170" s="1"/>
      <c r="K170" s="2"/>
      <c r="L170" s="3"/>
    </row>
    <row r="171" spans="9:12" ht="15.75" customHeight="1" x14ac:dyDescent="0.25">
      <c r="I171" s="1"/>
      <c r="J171" s="1"/>
      <c r="K171" s="2"/>
      <c r="L171" s="3"/>
    </row>
    <row r="172" spans="9:12" ht="15.75" customHeight="1" x14ac:dyDescent="0.25">
      <c r="I172" s="1"/>
      <c r="J172" s="1"/>
      <c r="K172" s="2"/>
      <c r="L172" s="3"/>
    </row>
    <row r="173" spans="9:12" ht="15.75" customHeight="1" x14ac:dyDescent="0.25">
      <c r="I173" s="1"/>
      <c r="J173" s="1"/>
      <c r="K173" s="2"/>
      <c r="L173" s="3"/>
    </row>
    <row r="174" spans="9:12" ht="15.75" customHeight="1" x14ac:dyDescent="0.25">
      <c r="I174" s="1"/>
      <c r="J174" s="1"/>
      <c r="K174" s="2"/>
      <c r="L174" s="3"/>
    </row>
    <row r="175" spans="9:12" ht="15.75" customHeight="1" x14ac:dyDescent="0.25">
      <c r="I175" s="1"/>
      <c r="J175" s="1"/>
      <c r="K175" s="2"/>
      <c r="L175" s="3"/>
    </row>
    <row r="176" spans="9:12" ht="15.75" customHeight="1" x14ac:dyDescent="0.25">
      <c r="I176" s="1"/>
      <c r="J176" s="1"/>
      <c r="K176" s="2"/>
      <c r="L176" s="3"/>
    </row>
    <row r="177" spans="9:12" ht="15.75" customHeight="1" x14ac:dyDescent="0.25">
      <c r="I177" s="1"/>
      <c r="J177" s="1"/>
      <c r="K177" s="2"/>
      <c r="L177" s="3"/>
    </row>
    <row r="178" spans="9:12" ht="15.75" customHeight="1" x14ac:dyDescent="0.25">
      <c r="I178" s="1"/>
      <c r="J178" s="1"/>
      <c r="K178" s="2"/>
      <c r="L178" s="3"/>
    </row>
    <row r="179" spans="9:12" ht="15.75" customHeight="1" x14ac:dyDescent="0.25">
      <c r="I179" s="1"/>
      <c r="J179" s="1"/>
      <c r="K179" s="2"/>
      <c r="L179" s="3"/>
    </row>
    <row r="180" spans="9:12" ht="15.75" customHeight="1" x14ac:dyDescent="0.25">
      <c r="I180" s="1"/>
      <c r="J180" s="1"/>
      <c r="K180" s="2"/>
      <c r="L180" s="3"/>
    </row>
    <row r="181" spans="9:12" ht="15.75" customHeight="1" x14ac:dyDescent="0.25">
      <c r="I181" s="1"/>
      <c r="J181" s="1"/>
      <c r="K181" s="2"/>
      <c r="L181" s="3"/>
    </row>
    <row r="182" spans="9:12" ht="15.75" customHeight="1" x14ac:dyDescent="0.25">
      <c r="I182" s="1"/>
      <c r="J182" s="1"/>
      <c r="K182" s="2"/>
      <c r="L182" s="3"/>
    </row>
    <row r="183" spans="9:12" ht="15.75" customHeight="1" x14ac:dyDescent="0.25">
      <c r="I183" s="1"/>
      <c r="J183" s="1"/>
      <c r="K183" s="2"/>
      <c r="L183" s="3"/>
    </row>
    <row r="184" spans="9:12" ht="15.75" customHeight="1" x14ac:dyDescent="0.25">
      <c r="I184" s="1"/>
      <c r="J184" s="1"/>
      <c r="K184" s="2"/>
      <c r="L184" s="3"/>
    </row>
    <row r="185" spans="9:12" ht="15.75" customHeight="1" x14ac:dyDescent="0.25">
      <c r="I185" s="1"/>
      <c r="J185" s="1"/>
      <c r="K185" s="2"/>
      <c r="L185" s="3"/>
    </row>
    <row r="186" spans="9:12" ht="15.75" customHeight="1" x14ac:dyDescent="0.25">
      <c r="I186" s="1"/>
      <c r="J186" s="1"/>
      <c r="K186" s="2"/>
      <c r="L186" s="3"/>
    </row>
    <row r="187" spans="9:12" ht="15.75" customHeight="1" x14ac:dyDescent="0.25">
      <c r="I187" s="1"/>
      <c r="J187" s="1"/>
      <c r="K187" s="2"/>
      <c r="L187" s="3"/>
    </row>
    <row r="188" spans="9:12" ht="15.75" customHeight="1" x14ac:dyDescent="0.25">
      <c r="I188" s="1"/>
      <c r="J188" s="1"/>
      <c r="K188" s="2"/>
      <c r="L188" s="3"/>
    </row>
    <row r="189" spans="9:12" ht="15.75" customHeight="1" x14ac:dyDescent="0.25">
      <c r="I189" s="1"/>
      <c r="J189" s="1"/>
      <c r="K189" s="2"/>
      <c r="L189" s="3"/>
    </row>
    <row r="190" spans="9:12" ht="15.75" customHeight="1" x14ac:dyDescent="0.25">
      <c r="I190" s="1"/>
      <c r="J190" s="1"/>
      <c r="K190" s="2"/>
      <c r="L190" s="3"/>
    </row>
    <row r="191" spans="9:12" ht="15.75" customHeight="1" x14ac:dyDescent="0.25">
      <c r="I191" s="1"/>
      <c r="J191" s="1"/>
      <c r="K191" s="2"/>
      <c r="L191" s="3"/>
    </row>
    <row r="192" spans="9:12" ht="15.75" customHeight="1" x14ac:dyDescent="0.25">
      <c r="I192" s="1"/>
      <c r="J192" s="1"/>
      <c r="K192" s="2"/>
      <c r="L192" s="3"/>
    </row>
    <row r="193" spans="9:12" ht="15.75" customHeight="1" x14ac:dyDescent="0.25">
      <c r="I193" s="1"/>
      <c r="J193" s="1"/>
      <c r="K193" s="2"/>
      <c r="L193" s="3"/>
    </row>
    <row r="194" spans="9:12" ht="15.75" customHeight="1" x14ac:dyDescent="0.25">
      <c r="I194" s="1"/>
      <c r="J194" s="1"/>
      <c r="K194" s="2"/>
      <c r="L194" s="3"/>
    </row>
    <row r="195" spans="9:12" ht="15.75" customHeight="1" x14ac:dyDescent="0.25">
      <c r="I195" s="1"/>
      <c r="J195" s="1"/>
      <c r="K195" s="2"/>
      <c r="L195" s="3"/>
    </row>
    <row r="196" spans="9:12" ht="15.75" customHeight="1" x14ac:dyDescent="0.25">
      <c r="I196" s="1"/>
      <c r="J196" s="1"/>
      <c r="K196" s="2"/>
      <c r="L196" s="3"/>
    </row>
    <row r="197" spans="9:12" ht="15.75" customHeight="1" x14ac:dyDescent="0.25">
      <c r="I197" s="1"/>
      <c r="J197" s="1"/>
      <c r="K197" s="2"/>
      <c r="L197" s="3"/>
    </row>
    <row r="198" spans="9:12" ht="15.75" customHeight="1" x14ac:dyDescent="0.25">
      <c r="I198" s="1"/>
      <c r="J198" s="1"/>
      <c r="K198" s="2"/>
      <c r="L198" s="3"/>
    </row>
    <row r="199" spans="9:12" ht="15.75" customHeight="1" x14ac:dyDescent="0.25">
      <c r="I199" s="1"/>
      <c r="J199" s="1"/>
      <c r="K199" s="2"/>
      <c r="L199" s="3"/>
    </row>
    <row r="200" spans="9:12" ht="15.75" customHeight="1" x14ac:dyDescent="0.25">
      <c r="I200" s="1"/>
      <c r="J200" s="1"/>
      <c r="K200" s="2"/>
      <c r="L200" s="3"/>
    </row>
    <row r="201" spans="9:12" ht="15.75" customHeight="1" x14ac:dyDescent="0.25">
      <c r="I201" s="1"/>
      <c r="J201" s="1"/>
      <c r="K201" s="2"/>
      <c r="L201" s="3"/>
    </row>
    <row r="202" spans="9:12" ht="15.75" customHeight="1" x14ac:dyDescent="0.25">
      <c r="I202" s="1"/>
      <c r="J202" s="1"/>
      <c r="K202" s="2"/>
      <c r="L202" s="3"/>
    </row>
    <row r="203" spans="9:12" ht="15.75" customHeight="1" x14ac:dyDescent="0.25">
      <c r="I203" s="1"/>
      <c r="J203" s="1"/>
      <c r="K203" s="2"/>
      <c r="L203" s="3"/>
    </row>
    <row r="204" spans="9:12" ht="15.75" customHeight="1" x14ac:dyDescent="0.25">
      <c r="I204" s="1"/>
      <c r="J204" s="1"/>
      <c r="K204" s="2"/>
      <c r="L204" s="3"/>
    </row>
    <row r="205" spans="9:12" ht="15.75" customHeight="1" x14ac:dyDescent="0.25">
      <c r="I205" s="1"/>
      <c r="J205" s="1"/>
      <c r="K205" s="2"/>
      <c r="L205" s="3"/>
    </row>
    <row r="206" spans="9:12" ht="15.75" customHeight="1" x14ac:dyDescent="0.25">
      <c r="I206" s="1"/>
      <c r="J206" s="1"/>
      <c r="K206" s="2"/>
      <c r="L206" s="3"/>
    </row>
    <row r="207" spans="9:12" ht="15.75" customHeight="1" x14ac:dyDescent="0.25">
      <c r="I207" s="1"/>
      <c r="J207" s="1"/>
      <c r="K207" s="2"/>
      <c r="L207" s="3"/>
    </row>
    <row r="208" spans="9:12" ht="15.75" customHeight="1" x14ac:dyDescent="0.25">
      <c r="I208" s="1"/>
      <c r="J208" s="1"/>
      <c r="K208" s="2"/>
      <c r="L208" s="3"/>
    </row>
    <row r="209" spans="9:12" ht="15.75" customHeight="1" x14ac:dyDescent="0.25">
      <c r="I209" s="1"/>
      <c r="J209" s="1"/>
      <c r="K209" s="2"/>
      <c r="L209" s="3"/>
    </row>
    <row r="210" spans="9:12" ht="15.75" customHeight="1" x14ac:dyDescent="0.25">
      <c r="I210" s="1"/>
      <c r="J210" s="1"/>
      <c r="K210" s="2"/>
      <c r="L210" s="3"/>
    </row>
    <row r="211" spans="9:12" ht="15.75" customHeight="1" x14ac:dyDescent="0.25">
      <c r="I211" s="1"/>
      <c r="J211" s="1"/>
      <c r="K211" s="2"/>
      <c r="L211" s="3"/>
    </row>
    <row r="212" spans="9:12" ht="15.75" customHeight="1" x14ac:dyDescent="0.25">
      <c r="I212" s="1"/>
      <c r="J212" s="1"/>
      <c r="K212" s="2"/>
      <c r="L212" s="3"/>
    </row>
    <row r="213" spans="9:12" ht="15.75" customHeight="1" x14ac:dyDescent="0.25">
      <c r="I213" s="1"/>
      <c r="J213" s="1"/>
      <c r="K213" s="2"/>
      <c r="L213" s="3"/>
    </row>
    <row r="214" spans="9:12" ht="15.75" customHeight="1" x14ac:dyDescent="0.25">
      <c r="I214" s="1"/>
      <c r="J214" s="1"/>
      <c r="K214" s="2"/>
      <c r="L214" s="3"/>
    </row>
    <row r="215" spans="9:12" ht="15.75" customHeight="1" x14ac:dyDescent="0.25">
      <c r="I215" s="1"/>
      <c r="J215" s="1"/>
      <c r="K215" s="2"/>
      <c r="L215" s="3"/>
    </row>
    <row r="216" spans="9:12" ht="15.75" customHeight="1" x14ac:dyDescent="0.25">
      <c r="I216" s="1"/>
      <c r="J216" s="1"/>
      <c r="K216" s="2"/>
      <c r="L216" s="3"/>
    </row>
    <row r="217" spans="9:12" ht="15.75" customHeight="1" x14ac:dyDescent="0.25">
      <c r="I217" s="1"/>
      <c r="J217" s="1"/>
      <c r="K217" s="2"/>
      <c r="L217" s="3"/>
    </row>
    <row r="218" spans="9:12" ht="15.75" customHeight="1" x14ac:dyDescent="0.25">
      <c r="I218" s="1"/>
      <c r="J218" s="1"/>
      <c r="K218" s="2"/>
      <c r="L218" s="3"/>
    </row>
    <row r="219" spans="9:12" ht="15.75" customHeight="1" x14ac:dyDescent="0.25">
      <c r="I219" s="1"/>
      <c r="J219" s="1"/>
      <c r="K219" s="2"/>
      <c r="L219" s="3"/>
    </row>
    <row r="220" spans="9:12" ht="15.75" customHeight="1" x14ac:dyDescent="0.25">
      <c r="I220" s="1"/>
      <c r="J220" s="1"/>
      <c r="K220" s="2"/>
      <c r="L220" s="3"/>
    </row>
    <row r="221" spans="9:12" ht="15.75" customHeight="1" x14ac:dyDescent="0.2"/>
    <row r="222" spans="9:12" ht="15.75" customHeight="1" x14ac:dyDescent="0.2"/>
    <row r="223" spans="9:12" ht="15.75" customHeight="1" x14ac:dyDescent="0.2"/>
    <row r="224" spans="9:12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</sheetData>
  <mergeCells count="1">
    <mergeCell ref="B3:O3"/>
  </mergeCells>
  <dataValidations count="2">
    <dataValidation type="list" allowBlank="1" showErrorMessage="1" sqref="L6:L9" xr:uid="{00000000-0002-0000-0000-000000000000}">
      <formula1>$L$17:$L$20</formula1>
    </dataValidation>
    <dataValidation type="list" allowBlank="1" showErrorMessage="1" sqref="K6:K9" xr:uid="{00000000-0002-0000-0000-000001000000}">
      <formula1>$K$17:$K$19</formula1>
    </dataValidation>
  </dataValidations>
  <printOptions horizontalCentered="1"/>
  <pageMargins left="0.31496062992125984" right="0.31496062992125984" top="0.74803149606299213" bottom="0.55118110236220474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P1000"/>
  <sheetViews>
    <sheetView showGridLines="0" zoomScaleNormal="100" workbookViewId="0">
      <selection activeCell="C10" sqref="C10"/>
    </sheetView>
  </sheetViews>
  <sheetFormatPr baseColWidth="10" defaultColWidth="12.625" defaultRowHeight="15" customHeight="1" x14ac:dyDescent="0.2"/>
  <cols>
    <col min="1" max="1" width="9.375" customWidth="1"/>
    <col min="2" max="2" width="2.625" customWidth="1"/>
    <col min="3" max="14" width="10.625" customWidth="1"/>
    <col min="15" max="15" width="22.125" customWidth="1"/>
    <col min="16" max="16" width="2.25" customWidth="1"/>
    <col min="17" max="26" width="9.375" customWidth="1"/>
  </cols>
  <sheetData>
    <row r="2" spans="2:16" ht="15" hidden="1" customHeight="1" x14ac:dyDescent="0.2"/>
    <row r="3" spans="2:16" ht="15" hidden="1" customHeight="1" x14ac:dyDescent="0.2"/>
    <row r="4" spans="2:16" hidden="1" x14ac:dyDescent="0.25">
      <c r="C4" s="10"/>
      <c r="D4" s="10"/>
      <c r="E4" s="10"/>
      <c r="F4" s="5"/>
    </row>
    <row r="5" spans="2:16" hidden="1" x14ac:dyDescent="0.25">
      <c r="C5" s="10"/>
      <c r="D5" s="10"/>
      <c r="E5" s="10"/>
      <c r="F5" s="5"/>
    </row>
    <row r="6" spans="2:16" ht="39.75" customHeight="1" x14ac:dyDescent="0.2">
      <c r="B6" s="64" t="s">
        <v>51</v>
      </c>
      <c r="C6" s="65"/>
      <c r="D6" s="65"/>
      <c r="E6" s="65"/>
      <c r="F6" s="65"/>
      <c r="G6" s="65"/>
      <c r="H6" s="65"/>
      <c r="I6" s="65"/>
      <c r="J6" s="65"/>
      <c r="K6" s="65"/>
      <c r="L6" s="65"/>
      <c r="M6" s="65"/>
      <c r="N6" s="65"/>
      <c r="O6" s="65"/>
      <c r="P6" s="66"/>
    </row>
    <row r="7" spans="2:16" ht="9.75" customHeight="1" x14ac:dyDescent="0.2"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</row>
    <row r="8" spans="2:16" ht="9.75" customHeight="1" x14ac:dyDescent="0.25">
      <c r="B8" s="12"/>
      <c r="C8" s="13"/>
      <c r="D8" s="13"/>
      <c r="E8" s="13"/>
      <c r="F8" s="14"/>
      <c r="G8" s="15"/>
      <c r="H8" s="15"/>
      <c r="I8" s="15"/>
      <c r="J8" s="15"/>
      <c r="K8" s="15"/>
      <c r="L8" s="15"/>
      <c r="M8" s="15"/>
      <c r="N8" s="15"/>
      <c r="O8" s="15"/>
      <c r="P8" s="16"/>
    </row>
    <row r="9" spans="2:16" ht="30" customHeight="1" x14ac:dyDescent="0.2">
      <c r="B9" s="17"/>
      <c r="C9" s="18" t="s">
        <v>0</v>
      </c>
      <c r="D9" s="19"/>
      <c r="E9" s="67" t="s">
        <v>45</v>
      </c>
      <c r="F9" s="66"/>
      <c r="G9" s="19"/>
      <c r="H9" s="67" t="s">
        <v>1</v>
      </c>
      <c r="I9" s="66"/>
      <c r="J9" s="20"/>
      <c r="K9" s="20"/>
      <c r="L9" s="20"/>
      <c r="M9" s="20"/>
      <c r="N9" s="20"/>
      <c r="O9" s="20"/>
      <c r="P9" s="21"/>
    </row>
    <row r="10" spans="2:16" ht="30" customHeight="1" x14ac:dyDescent="0.2">
      <c r="B10" s="17"/>
      <c r="C10" s="22" t="s">
        <v>8</v>
      </c>
      <c r="D10" s="23"/>
      <c r="E10" s="68" t="str">
        <f>VLOOKUP(C10,'Product Backlog- HU'!B6:O9,5,0)</f>
        <v>Administrator</v>
      </c>
      <c r="F10" s="66"/>
      <c r="G10" s="24"/>
      <c r="H10" s="68" t="str">
        <f>VLOOKUP(C10,'Product Backlog- HU'!B6:O9,11,0)</f>
        <v>Terminado</v>
      </c>
      <c r="I10" s="66"/>
      <c r="J10" s="24"/>
      <c r="K10" s="20"/>
      <c r="L10" s="20"/>
      <c r="M10" s="20"/>
      <c r="N10" s="20"/>
      <c r="O10" s="20"/>
      <c r="P10" s="21"/>
    </row>
    <row r="11" spans="2:16" ht="9.75" customHeight="1" x14ac:dyDescent="0.2">
      <c r="B11" s="17"/>
      <c r="C11" s="25"/>
      <c r="D11" s="23"/>
      <c r="E11" s="26"/>
      <c r="F11" s="26"/>
      <c r="G11" s="24"/>
      <c r="H11" s="26"/>
      <c r="I11" s="26"/>
      <c r="J11" s="24"/>
      <c r="K11" s="26"/>
      <c r="L11" s="26"/>
      <c r="M11" s="20"/>
      <c r="N11" s="26"/>
      <c r="O11" s="26"/>
      <c r="P11" s="21"/>
    </row>
    <row r="12" spans="2:16" ht="30" customHeight="1" x14ac:dyDescent="0.2">
      <c r="B12" s="17"/>
      <c r="C12" s="18" t="s">
        <v>46</v>
      </c>
      <c r="D12" s="23"/>
      <c r="E12" s="67" t="s">
        <v>47</v>
      </c>
      <c r="F12" s="66"/>
      <c r="G12" s="24"/>
      <c r="H12" s="67" t="s">
        <v>14</v>
      </c>
      <c r="I12" s="66"/>
      <c r="J12" s="24"/>
      <c r="K12" s="26"/>
      <c r="L12" s="26"/>
      <c r="M12" s="20"/>
      <c r="N12" s="26"/>
      <c r="O12" s="26"/>
      <c r="P12" s="21"/>
    </row>
    <row r="13" spans="2:16" ht="30" customHeight="1" x14ac:dyDescent="0.2">
      <c r="B13" s="17"/>
      <c r="C13" s="22">
        <f>VLOOKUP('User Stories'!C10,'Product Backlog- HU'!B6:O9,8,0)</f>
        <v>2</v>
      </c>
      <c r="D13" s="23"/>
      <c r="E13" s="68" t="str">
        <f>VLOOKUP(C10,'Product Backlog- HU'!B6:O9,10,0)</f>
        <v>Alta</v>
      </c>
      <c r="F13" s="66"/>
      <c r="G13" s="24"/>
      <c r="H13" s="68" t="str">
        <f>VLOOKUP(C10,'Product Backlog- HU'!B6:O9,7,0)</f>
        <v>Ligia Maldonado</v>
      </c>
      <c r="I13" s="66"/>
      <c r="J13" s="24"/>
      <c r="K13" s="26"/>
      <c r="L13" s="26"/>
      <c r="M13" s="20"/>
      <c r="N13" s="26"/>
      <c r="O13" s="26"/>
      <c r="P13" s="21"/>
    </row>
    <row r="14" spans="2:16" ht="9.75" customHeight="1" x14ac:dyDescent="0.2">
      <c r="B14" s="17"/>
      <c r="C14" s="20"/>
      <c r="D14" s="23"/>
      <c r="E14" s="20"/>
      <c r="F14" s="20"/>
      <c r="G14" s="24"/>
      <c r="H14" s="24"/>
      <c r="I14" s="20"/>
      <c r="J14" s="20"/>
      <c r="K14" s="20"/>
      <c r="L14" s="20"/>
      <c r="M14" s="20"/>
      <c r="N14" s="20"/>
      <c r="O14" s="20"/>
      <c r="P14" s="21"/>
    </row>
    <row r="15" spans="2:16" ht="19.5" customHeight="1" x14ac:dyDescent="0.2">
      <c r="B15" s="17"/>
      <c r="C15" s="45" t="s">
        <v>48</v>
      </c>
      <c r="D15" s="69" t="str">
        <f>VLOOKUP(C10,'Product Backlog- HU'!B6:O9,3,0)</f>
        <v>delete Products</v>
      </c>
      <c r="E15" s="49"/>
      <c r="F15" s="20"/>
      <c r="G15" s="45" t="s">
        <v>15</v>
      </c>
      <c r="H15" s="69" t="str">
        <f>VLOOKUP(C10,'Product Backlog- HU'!B6:O9,4,0)</f>
        <v>Remove items from inventory</v>
      </c>
      <c r="I15" s="70"/>
      <c r="J15" s="71"/>
      <c r="K15" s="20"/>
      <c r="L15" s="45" t="s">
        <v>16</v>
      </c>
      <c r="M15" s="55" t="str">
        <f>VLOOKUP(C10,'Product Backlog- HU'!B6:O9,6,0)</f>
        <v>The inventory is entered, the product to be eliminated is chosen, the product to be eliminated is clicked, the system redirtects to the index</v>
      </c>
      <c r="N15" s="56"/>
      <c r="O15" s="57"/>
      <c r="P15" s="21"/>
    </row>
    <row r="16" spans="2:16" ht="19.5" customHeight="1" x14ac:dyDescent="0.2">
      <c r="B16" s="17"/>
      <c r="C16" s="46"/>
      <c r="D16" s="53"/>
      <c r="E16" s="54"/>
      <c r="F16" s="20"/>
      <c r="G16" s="46"/>
      <c r="H16" s="72"/>
      <c r="I16" s="73"/>
      <c r="J16" s="74"/>
      <c r="K16" s="20"/>
      <c r="L16" s="46"/>
      <c r="M16" s="58"/>
      <c r="N16" s="59"/>
      <c r="O16" s="60"/>
      <c r="P16" s="21"/>
    </row>
    <row r="17" spans="2:16" ht="19.5" customHeight="1" x14ac:dyDescent="0.2">
      <c r="B17" s="17"/>
      <c r="C17" s="47"/>
      <c r="D17" s="50"/>
      <c r="E17" s="51"/>
      <c r="F17" s="20"/>
      <c r="G17" s="47"/>
      <c r="H17" s="75"/>
      <c r="I17" s="76"/>
      <c r="J17" s="77"/>
      <c r="K17" s="20"/>
      <c r="L17" s="47"/>
      <c r="M17" s="61"/>
      <c r="N17" s="62"/>
      <c r="O17" s="63"/>
      <c r="P17" s="21"/>
    </row>
    <row r="18" spans="2:16" ht="9.75" customHeight="1" x14ac:dyDescent="0.2">
      <c r="B18" s="17"/>
      <c r="C18" s="20"/>
      <c r="D18" s="20"/>
      <c r="E18" s="20"/>
      <c r="F18" s="20"/>
      <c r="G18" s="24"/>
      <c r="H18" s="24"/>
      <c r="I18" s="24"/>
      <c r="J18" s="20"/>
      <c r="K18" s="20"/>
      <c r="L18" s="20"/>
      <c r="M18" s="20"/>
      <c r="N18" s="20"/>
      <c r="O18" s="20"/>
      <c r="P18" s="21"/>
    </row>
    <row r="19" spans="2:16" ht="19.5" customHeight="1" x14ac:dyDescent="0.2">
      <c r="B19" s="17"/>
      <c r="C19" s="48" t="s">
        <v>49</v>
      </c>
      <c r="D19" s="49"/>
      <c r="E19" s="78" t="str">
        <f>VLOOKUP(C10,'Product Backlog- HU'!B6:O9,14,0)</f>
        <v>Eliminar Products to the system</v>
      </c>
      <c r="F19" s="79"/>
      <c r="G19" s="79"/>
      <c r="H19" s="79"/>
      <c r="I19" s="79"/>
      <c r="J19" s="79"/>
      <c r="K19" s="79"/>
      <c r="L19" s="79"/>
      <c r="M19" s="79"/>
      <c r="N19" s="79"/>
      <c r="O19" s="80"/>
      <c r="P19" s="21"/>
    </row>
    <row r="20" spans="2:16" ht="19.5" customHeight="1" x14ac:dyDescent="0.2">
      <c r="B20" s="17"/>
      <c r="C20" s="50"/>
      <c r="D20" s="51"/>
      <c r="E20" s="81"/>
      <c r="F20" s="82"/>
      <c r="G20" s="82"/>
      <c r="H20" s="82"/>
      <c r="I20" s="82"/>
      <c r="J20" s="82"/>
      <c r="K20" s="82"/>
      <c r="L20" s="82"/>
      <c r="M20" s="82"/>
      <c r="N20" s="82"/>
      <c r="O20" s="83"/>
      <c r="P20" s="21"/>
    </row>
    <row r="21" spans="2:16" ht="9.75" customHeight="1" x14ac:dyDescent="0.2">
      <c r="B21" s="17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1"/>
    </row>
    <row r="22" spans="2:16" ht="19.5" customHeight="1" x14ac:dyDescent="0.2">
      <c r="B22" s="17"/>
      <c r="C22" s="52" t="s">
        <v>50</v>
      </c>
      <c r="D22" s="49"/>
      <c r="E22" s="55" t="str">
        <f>VLOOKUP(C10,'Product Backlog- HU'!B6:O9,12,0)</f>
        <v>The interface remove the products</v>
      </c>
      <c r="F22" s="56"/>
      <c r="G22" s="56"/>
      <c r="H22" s="57"/>
      <c r="I22" s="20"/>
      <c r="J22" s="52" t="s">
        <v>28</v>
      </c>
      <c r="K22" s="49"/>
      <c r="L22" s="55" t="str">
        <f>VLOOKUP(C10,'Product Backlog- HU'!B6:O9,13,0)</f>
        <v>It is required to verify that the information, has been remove the database</v>
      </c>
      <c r="M22" s="56"/>
      <c r="N22" s="56"/>
      <c r="O22" s="57"/>
      <c r="P22" s="21"/>
    </row>
    <row r="23" spans="2:16" ht="19.5" customHeight="1" x14ac:dyDescent="0.2">
      <c r="B23" s="17"/>
      <c r="C23" s="53"/>
      <c r="D23" s="54"/>
      <c r="E23" s="58"/>
      <c r="F23" s="59"/>
      <c r="G23" s="59"/>
      <c r="H23" s="60"/>
      <c r="I23" s="20"/>
      <c r="J23" s="53"/>
      <c r="K23" s="54"/>
      <c r="L23" s="58"/>
      <c r="M23" s="59"/>
      <c r="N23" s="59"/>
      <c r="O23" s="60"/>
      <c r="P23" s="21"/>
    </row>
    <row r="24" spans="2:16" ht="19.5" customHeight="1" x14ac:dyDescent="0.2">
      <c r="B24" s="17"/>
      <c r="C24" s="50"/>
      <c r="D24" s="51"/>
      <c r="E24" s="61"/>
      <c r="F24" s="62"/>
      <c r="G24" s="62"/>
      <c r="H24" s="63"/>
      <c r="I24" s="20"/>
      <c r="J24" s="50"/>
      <c r="K24" s="51"/>
      <c r="L24" s="61"/>
      <c r="M24" s="62"/>
      <c r="N24" s="62"/>
      <c r="O24" s="63"/>
      <c r="P24" s="21"/>
    </row>
    <row r="25" spans="2:16" ht="9.75" customHeight="1" x14ac:dyDescent="0.2">
      <c r="B25" s="27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9"/>
    </row>
    <row r="26" spans="2:16" ht="19.5" customHeight="1" x14ac:dyDescent="0.2"/>
    <row r="27" spans="2:16" ht="19.5" customHeight="1" x14ac:dyDescent="0.2"/>
    <row r="28" spans="2:16" ht="19.5" customHeight="1" x14ac:dyDescent="0.2"/>
    <row r="29" spans="2:16" ht="19.5" customHeight="1" x14ac:dyDescent="0.2"/>
    <row r="30" spans="2:16" ht="19.5" customHeight="1" x14ac:dyDescent="0.2"/>
    <row r="31" spans="2:16" ht="19.5" customHeight="1" x14ac:dyDescent="0.2"/>
    <row r="32" spans="2:16" ht="19.5" customHeight="1" x14ac:dyDescent="0.2"/>
    <row r="33" ht="19.5" customHeight="1" x14ac:dyDescent="0.2"/>
    <row r="34" ht="19.5" customHeight="1" x14ac:dyDescent="0.2"/>
    <row r="35" ht="19.5" customHeight="1" x14ac:dyDescent="0.2"/>
    <row r="36" ht="19.5" customHeight="1" x14ac:dyDescent="0.2"/>
    <row r="37" ht="19.5" customHeight="1" x14ac:dyDescent="0.2"/>
    <row r="38" ht="19.5" customHeight="1" x14ac:dyDescent="0.2"/>
    <row r="39" ht="19.5" customHeight="1" x14ac:dyDescent="0.2"/>
    <row r="40" ht="19.5" customHeight="1" x14ac:dyDescent="0.2"/>
    <row r="41" ht="19.5" customHeight="1" x14ac:dyDescent="0.2"/>
    <row r="42" ht="19.5" customHeight="1" x14ac:dyDescent="0.2"/>
    <row r="43" ht="19.5" customHeight="1" x14ac:dyDescent="0.2"/>
    <row r="44" ht="19.5" customHeight="1" x14ac:dyDescent="0.2"/>
    <row r="45" ht="19.5" customHeight="1" x14ac:dyDescent="0.2"/>
    <row r="46" ht="19.5" customHeight="1" x14ac:dyDescent="0.2"/>
    <row r="47" ht="19.5" customHeight="1" x14ac:dyDescent="0.2"/>
    <row r="48" ht="19.5" customHeight="1" x14ac:dyDescent="0.2"/>
    <row r="49" ht="19.5" customHeight="1" x14ac:dyDescent="0.2"/>
    <row r="50" ht="19.5" customHeight="1" x14ac:dyDescent="0.2"/>
    <row r="51" ht="19.5" customHeight="1" x14ac:dyDescent="0.2"/>
    <row r="52" ht="19.5" customHeight="1" x14ac:dyDescent="0.2"/>
    <row r="53" ht="19.5" customHeight="1" x14ac:dyDescent="0.2"/>
    <row r="54" ht="19.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21">
    <mergeCell ref="L15:L17"/>
    <mergeCell ref="M15:O17"/>
    <mergeCell ref="E19:O20"/>
    <mergeCell ref="E12:F12"/>
    <mergeCell ref="E13:F13"/>
    <mergeCell ref="C15:C17"/>
    <mergeCell ref="C19:D20"/>
    <mergeCell ref="C22:D24"/>
    <mergeCell ref="E22:H24"/>
    <mergeCell ref="B6:P6"/>
    <mergeCell ref="E9:F9"/>
    <mergeCell ref="H9:I9"/>
    <mergeCell ref="E10:F10"/>
    <mergeCell ref="H10:I10"/>
    <mergeCell ref="J22:K24"/>
    <mergeCell ref="L22:O24"/>
    <mergeCell ref="H12:I12"/>
    <mergeCell ref="H13:I13"/>
    <mergeCell ref="D15:E17"/>
    <mergeCell ref="G15:G17"/>
    <mergeCell ref="H15:J17"/>
  </mergeCells>
  <conditionalFormatting sqref="H10:I11">
    <cfRule type="cellIs" dxfId="3" priority="1" operator="equal">
      <formula>"Atrasado"</formula>
    </cfRule>
  </conditionalFormatting>
  <conditionalFormatting sqref="H10:I11">
    <cfRule type="cellIs" dxfId="2" priority="2" operator="equal">
      <formula>"Terminado"</formula>
    </cfRule>
  </conditionalFormatting>
  <conditionalFormatting sqref="H10:I11">
    <cfRule type="cellIs" dxfId="1" priority="3" operator="equal">
      <formula>"En proceso"</formula>
    </cfRule>
  </conditionalFormatting>
  <conditionalFormatting sqref="H10:I11"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'Product Backlog- HU'!$B$6:$B$9</xm:f>
          </x14:formula1>
          <xm:sqref>C10:C11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Product Backlog- HU</vt:lpstr>
      <vt:lpstr>User Stories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2022-11-22T17:26:52Z</dcterms:created>
  <dcterms:modified xsi:type="dcterms:W3CDTF">2022-11-25T23:32:33Z</dcterms:modified>
</cp:coreProperties>
</file>