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xr:revisionPtr revIDLastSave="0" documentId="8_{3428381E-4C93-468C-8731-00B75F575E54}" xr6:coauthVersionLast="47" xr6:coauthVersionMax="47" xr10:uidLastSave="{00000000-0000-0000-0000-000000000000}"/>
  <bookViews>
    <workbookView xWindow="-108" yWindow="-108" windowWidth="23256" windowHeight="12576" xr2:uid="{7813BE31-4AE5-468F-84B1-8D0D266759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1" i="1" l="1"/>
  <c r="E105" i="1"/>
  <c r="E69" i="1"/>
  <c r="E58" i="1"/>
  <c r="E12" i="1"/>
</calcChain>
</file>

<file path=xl/sharedStrings.xml><?xml version="1.0" encoding="utf-8"?>
<sst xmlns="http://schemas.openxmlformats.org/spreadsheetml/2006/main" count="127" uniqueCount="122">
  <si>
    <t>UNIVERSIDAD DE LAS FUERZAS ARMADAS</t>
  </si>
  <si>
    <t>DEPARTAMENTO DE CIENCIAS DE LA COMPUTACIÓN</t>
  </si>
  <si>
    <t>Métricas de evaluación de aplicativo "TecEclipse"</t>
  </si>
  <si>
    <t>ESCALA: 1 a 10</t>
  </si>
  <si>
    <t>1‐2 Deficiente</t>
  </si>
  <si>
    <t xml:space="preserve"> 3‐4 Insuficiente</t>
  </si>
  <si>
    <t xml:space="preserve"> 5‐6 Regular</t>
  </si>
  <si>
    <t xml:space="preserve"> 7‐8 Bueno </t>
  </si>
  <si>
    <t>9‐10 Excelente</t>
  </si>
  <si>
    <t>1. Usabilidad</t>
  </si>
  <si>
    <t>Observaciones</t>
  </si>
  <si>
    <t>1.1 Comprensibilidad Global del Sitio</t>
  </si>
  <si>
    <t>1.1.1 Esquema de Organización Global</t>
  </si>
  <si>
    <t xml:space="preserve">    1.1.1.1 Mapa del Sitio</t>
  </si>
  <si>
    <t xml:space="preserve">    1.1.1.2 Índice Global (por Temas, etc.)</t>
  </si>
  <si>
    <t xml:space="preserve">    1.1.1.3 Tabla de Contenidos</t>
  </si>
  <si>
    <t>1.1.2 Calidad en el Sistema de Etiquetado</t>
  </si>
  <si>
    <t xml:space="preserve">    1.1.2.1 Etiquetado Textual</t>
  </si>
  <si>
    <t xml:space="preserve">    1.1.2.2 Etiquetado con Iconos</t>
  </si>
  <si>
    <t>1.1.4 Página Principal</t>
  </si>
  <si>
    <t xml:space="preserve">    1.1.4.1 Navegabilidad de la página principal</t>
  </si>
  <si>
    <t xml:space="preserve">    1.1.4.2 Impacto de la página principal</t>
  </si>
  <si>
    <t xml:space="preserve">        1.1.4.2.1 La página principal refleja la idea del sitio</t>
  </si>
  <si>
    <t xml:space="preserve">        1.1.4.2.2 La página principal deja claro que puedo hacer en el sitio</t>
  </si>
  <si>
    <t xml:space="preserve">        1.1.4.2.3 La página principal se ve bien al deshabilitar las imágenes</t>
  </si>
  <si>
    <t>1.1.5 Consistencia de la navegación</t>
  </si>
  <si>
    <t>1.2 Mecanismos de Ayuda y Retroalimentación en línea</t>
  </si>
  <si>
    <t>1.2.1 Calidad de la Ayuda</t>
  </si>
  <si>
    <t xml:space="preserve">    1.2.1.1 Ayuda Explicatoria acerca del sitio</t>
  </si>
  <si>
    <t xml:space="preserve">    1.2.1.2 Ayuda de la Búsqueda</t>
  </si>
  <si>
    <t>1.2.2 Indicador de Ultima Actualización</t>
  </si>
  <si>
    <t xml:space="preserve">    1.2.2.1 Global (de todo el sitio Web)</t>
  </si>
  <si>
    <t xml:space="preserve">    1.2.2.2 Restringido (subsitio o página)</t>
  </si>
  <si>
    <t xml:space="preserve">    1.2.2.3 Por noticias (Solo ultimas noticias)</t>
  </si>
  <si>
    <t>1.2.3 Directorio de Enlaces</t>
  </si>
  <si>
    <t xml:space="preserve">    1.2.3.1 Enlaces a sitios de Interes</t>
  </si>
  <si>
    <t xml:space="preserve">    1.2.3.2 Enlaces a asociaciones de interes</t>
  </si>
  <si>
    <t>1.3 Aspectos de Interfaces y Estéticos</t>
  </si>
  <si>
    <t>1.4 Misceláneas</t>
  </si>
  <si>
    <t>1.4.1 Soporte a Lenguaje Extranjero</t>
  </si>
  <si>
    <t>1.4.2 Descarga de contenidos</t>
  </si>
  <si>
    <t xml:space="preserve">    1.4.2.1 Descarga de contenidos a multidispositivo</t>
  </si>
  <si>
    <t>1.4.3 Intrusión publicitaria</t>
  </si>
  <si>
    <t>1.5 Usabilidad de los Textos</t>
  </si>
  <si>
    <t>1.5.1 Textos adaptados para la Web</t>
  </si>
  <si>
    <t xml:space="preserve">    1.5.1.1 Textos breves</t>
  </si>
  <si>
    <t xml:space="preserve">    1.5.1.2 Textos escaneables</t>
  </si>
  <si>
    <t xml:space="preserve">    1.5.1.3 Estilo de escritura conciso</t>
  </si>
  <si>
    <t>1.6 Clasificación de la información</t>
  </si>
  <si>
    <t>1.6.1 Categorías</t>
  </si>
  <si>
    <t xml:space="preserve">    1.6.1.1 Claridad de las categorías</t>
  </si>
  <si>
    <t xml:space="preserve">    1.6.1.2 Cohesión de las categorías</t>
  </si>
  <si>
    <t>1.3.1 Permanencia y Estabilidad en la Presentación de los Controles Principales</t>
  </si>
  <si>
    <t>1.3.2 Preferencia Estética</t>
  </si>
  <si>
    <t>1.3.3 Uniformidad en el Estilo del sitio</t>
  </si>
  <si>
    <t>2. Accesibilidad</t>
  </si>
  <si>
    <t>2.1 Accesibilidad para usuarios con discapacidades</t>
  </si>
  <si>
    <t xml:space="preserve">    2.1.1 Discapacidades visuales</t>
  </si>
  <si>
    <t xml:space="preserve">        2.1.1.1 Posibilidad de modificar el tamaño de las fuentes</t>
  </si>
  <si>
    <t xml:space="preserve">        2.1.1.2 Combinaciones de color (para usuarios con ceguera al color)</t>
  </si>
  <si>
    <t xml:space="preserve">        2.1.1.3 Markup claro para poder ser leído por un lector de pantalla</t>
  </si>
  <si>
    <t xml:space="preserve">        2.1.1.4 Etiquetas ALT en todas las imágenes</t>
  </si>
  <si>
    <t xml:space="preserve">    2.1.2 Discapacidades auditivas</t>
  </si>
  <si>
    <t>2.2 Acceso a navegadores no gráficos</t>
  </si>
  <si>
    <t>2.3 Acceso Multidispositivo</t>
  </si>
  <si>
    <t>3. Funcionalidad</t>
  </si>
  <si>
    <t>3.1 Aspectos de Búsqueda</t>
  </si>
  <si>
    <t>3.1.1 Mecanismo de Búsqueda en el Sitio</t>
  </si>
  <si>
    <t xml:space="preserve">    3.1.1.1 Búsqueda Restringida (por secciones)</t>
  </si>
  <si>
    <t xml:space="preserve">    3.1.1.2 Búsqueda Global</t>
  </si>
  <si>
    <t>3.1.2 Búsqueda siempre disponible</t>
  </si>
  <si>
    <t>3.2 Aspectos de Navegación y Exploración</t>
  </si>
  <si>
    <t>3.2.1 Navegabilidad Local (de subsitio)</t>
  </si>
  <si>
    <t xml:space="preserve">    3.2.1.1 Nivel de Interconexión</t>
  </si>
  <si>
    <t xml:space="preserve">    3.2.1.2 Orientación</t>
  </si>
  <si>
    <t xml:space="preserve">        3.2.1.2.1 Indicador del Camino</t>
  </si>
  <si>
    <t xml:space="preserve">        3.2.1.2.2 Etiqueta de la Posición Actual</t>
  </si>
  <si>
    <t>3.2.2 Navegabilidad Global</t>
  </si>
  <si>
    <t xml:space="preserve">    3.2.2.1 Acoplamiento entre Subsitios</t>
  </si>
  <si>
    <t>3.2.3 Objetos de Control Navegacional</t>
  </si>
  <si>
    <t xml:space="preserve">    3.2.3.1 Permanencia y Estabilidad en la Presentación de los Controles Contextuales</t>
  </si>
  <si>
    <t xml:space="preserve">        3.2.3.1.1 Permanencia de los Controles Contextuales</t>
  </si>
  <si>
    <t xml:space="preserve">        3.2.3.1.2 Estabilidad</t>
  </si>
  <si>
    <t xml:space="preserve">    3.2.3.2 Nivel de Desplazamiento</t>
  </si>
  <si>
    <t xml:space="preserve">        3.2.3.2.1 Desplazamiento Vertical</t>
  </si>
  <si>
    <t xml:space="preserve">        3.2.3.2.2 Desplazamiento Horizontal</t>
  </si>
  <si>
    <t>3.2.4 Predicción Navegacional</t>
  </si>
  <si>
    <t xml:space="preserve">    3.2.4.1 Enlace con Título (enlace con texto explicatorio)</t>
  </si>
  <si>
    <t xml:space="preserve">    3.2.4.2 Calidad de la Frase del Enlace</t>
  </si>
  <si>
    <t>3.2.5 Funciones Misceláneas y Específicas del Dominio</t>
  </si>
  <si>
    <t>4 Contenidos</t>
  </si>
  <si>
    <t>4.1 Información para administradores</t>
  </si>
  <si>
    <t>4.1.1 Información sobre Productos</t>
  </si>
  <si>
    <t>4.1.2 Informacion sobre Usuarios</t>
  </si>
  <si>
    <t>4.1.3 Información sobre Ventas</t>
  </si>
  <si>
    <t>4.2 Información para usuarios</t>
  </si>
  <si>
    <t>4.2.1 Información sobre sesión</t>
  </si>
  <si>
    <t xml:space="preserve">    4.2.1.1 Productos</t>
  </si>
  <si>
    <t xml:space="preserve">    4.2.1.2 Compra</t>
  </si>
  <si>
    <t>5. Confiabilidad</t>
  </si>
  <si>
    <t>5.1 Ausencia de Deficiencias y Errores</t>
  </si>
  <si>
    <t>5.1.1 Errores de Enlaces</t>
  </si>
  <si>
    <t xml:space="preserve">    5.1.1.1 Enlaces Rotos</t>
  </si>
  <si>
    <t xml:space="preserve">    5.1.1.2 Enlaces Inválidos</t>
  </si>
  <si>
    <t xml:space="preserve">    5.1.1.3 Enlaces no Implementados</t>
  </si>
  <si>
    <t>5.1.2 Errores o Deficiencias Varias</t>
  </si>
  <si>
    <t xml:space="preserve">    5.1.2.1 Deficiencias o cualidades ausentes debido a diferentes navegadores</t>
  </si>
  <si>
    <t xml:space="preserve">    5.1.2.2 Nodos Web Muertos (sin enlaces de retorno)</t>
  </si>
  <si>
    <t xml:space="preserve">    5.1.2.3 Nodos Destinos (inesperadamente) en Construcción   </t>
  </si>
  <si>
    <t>5.1.3 Enlaces externos a instituciones prestigiosas</t>
  </si>
  <si>
    <t>5.2 Utilización de estándares del W3C</t>
  </si>
  <si>
    <t>5.2.1 HTML</t>
  </si>
  <si>
    <t>5.2.2 CSS</t>
  </si>
  <si>
    <t>5.3 Actualizacion periódica de la información</t>
  </si>
  <si>
    <t>6. Eficiencia</t>
  </si>
  <si>
    <t>6.1 Accesibilidad de Información</t>
  </si>
  <si>
    <t>6.1.1 Soporte a Versión sólo Texto</t>
  </si>
  <si>
    <t>6.1.2 Legibilidad al desactivar la Propiedad Imagen del Browser</t>
  </si>
  <si>
    <t xml:space="preserve">    6.1.2.1 Imagen con Título</t>
  </si>
  <si>
    <t xml:space="preserve">    6.1.2.2 Legibilidad Global</t>
  </si>
  <si>
    <t>6.2 Rendimiento</t>
  </si>
  <si>
    <t>6.3 Tiempo de descarga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</si>
</sst>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5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9" fontId="4" fillId="3" borderId="1" xfId="0" applyNumberFormat="1" applyFont="1" applyFill="1" applyBorder="1"/>
    <xf numFmtId="9" fontId="5" fillId="3" borderId="1" xfId="0" applyNumberFormat="1" applyFont="1" applyFill="1" applyBorder="1"/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4" fillId="2" borderId="1" xfId="0" applyFont="1" applyFill="1" applyBorder="1"/>
    <xf numFmtId="9" fontId="5" fillId="2" borderId="1" xfId="0" applyNumberFormat="1" applyFont="1" applyFill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6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7" fillId="4" borderId="1" xfId="0" applyFont="1" applyFill="1" applyBorder="1"/>
    <xf numFmtId="0" fontId="0" fillId="2" borderId="1" xfId="0" applyFill="1" applyBorder="1"/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/>
    <xf numFmtId="3" fontId="5" fillId="2" borderId="1" xfId="0" applyNumberFormat="1" applyFont="1" applyFill="1" applyBorder="1"/>
    <xf numFmtId="0" fontId="3" fillId="4" borderId="1" xfId="0" applyFont="1" applyFill="1" applyBorder="1"/>
    <xf numFmtId="0" fontId="8" fillId="2" borderId="1" xfId="0" applyFont="1" applyFill="1" applyBorder="1" applyAlignment="1">
      <alignment horizontal="center" wrapText="1"/>
    </xf>
    <xf numFmtId="0" fontId="0" fillId="4" borderId="1" xfId="0" applyFill="1" applyBorder="1"/>
    <xf numFmtId="0" fontId="5" fillId="3" borderId="1" xfId="0" applyFont="1" applyFill="1" applyBorder="1"/>
    <xf numFmtId="0" fontId="8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/>
    <xf numFmtId="0" fontId="10" fillId="2" borderId="1" xfId="0" applyFont="1" applyFill="1" applyBorder="1"/>
    <xf numFmtId="164" fontId="4" fillId="3" borderId="1" xfId="0" applyNumberFormat="1" applyFont="1" applyFill="1" applyBorder="1"/>
    <xf numFmtId="0" fontId="1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62A2E-6418-4A1F-AF38-C6A24118371F}">
  <dimension ref="B1:F129"/>
  <sheetViews>
    <sheetView tabSelected="1" workbookViewId="0">
      <selection activeCell="G11" sqref="G11"/>
    </sheetView>
  </sheetViews>
  <sheetFormatPr baseColWidth="10" defaultRowHeight="14.4" x14ac:dyDescent="0.3"/>
  <cols>
    <col min="2" max="2" width="5.33203125" bestFit="1" customWidth="1"/>
    <col min="3" max="3" width="4.77734375" bestFit="1" customWidth="1"/>
    <col min="4" max="4" width="53.5546875" customWidth="1"/>
    <col min="5" max="5" width="3.88671875" customWidth="1"/>
    <col min="6" max="6" width="33.109375" customWidth="1"/>
  </cols>
  <sheetData>
    <row r="1" spans="2:6" ht="15" thickBot="1" x14ac:dyDescent="0.35"/>
    <row r="2" spans="2:6" ht="18" thickTop="1" x14ac:dyDescent="0.3">
      <c r="B2" s="25" t="s">
        <v>0</v>
      </c>
      <c r="C2" s="26"/>
      <c r="D2" s="26"/>
      <c r="E2" s="26"/>
      <c r="F2" s="27"/>
    </row>
    <row r="3" spans="2:6" ht="17.399999999999999" x14ac:dyDescent="0.3">
      <c r="B3" s="28" t="s">
        <v>1</v>
      </c>
      <c r="C3" s="29"/>
      <c r="D3" s="29"/>
      <c r="E3" s="29"/>
      <c r="F3" s="30"/>
    </row>
    <row r="4" spans="2:6" ht="17.399999999999999" x14ac:dyDescent="0.3">
      <c r="B4" s="31" t="s">
        <v>2</v>
      </c>
      <c r="C4" s="29"/>
      <c r="D4" s="29"/>
      <c r="E4" s="29"/>
      <c r="F4" s="30"/>
    </row>
    <row r="5" spans="2:6" x14ac:dyDescent="0.3">
      <c r="B5" s="38" t="s">
        <v>3</v>
      </c>
      <c r="C5" s="39"/>
      <c r="D5" s="39"/>
      <c r="E5" s="39"/>
      <c r="F5" s="40"/>
    </row>
    <row r="6" spans="2:6" x14ac:dyDescent="0.3">
      <c r="B6" s="32" t="s">
        <v>4</v>
      </c>
      <c r="C6" s="33"/>
      <c r="D6" s="33"/>
      <c r="E6" s="33"/>
      <c r="F6" s="34"/>
    </row>
    <row r="7" spans="2:6" x14ac:dyDescent="0.3">
      <c r="B7" s="32" t="s">
        <v>5</v>
      </c>
      <c r="C7" s="33"/>
      <c r="D7" s="33"/>
      <c r="E7" s="33"/>
      <c r="F7" s="34"/>
    </row>
    <row r="8" spans="2:6" x14ac:dyDescent="0.3">
      <c r="B8" s="32" t="s">
        <v>6</v>
      </c>
      <c r="C8" s="33"/>
      <c r="D8" s="33"/>
      <c r="E8" s="33"/>
      <c r="F8" s="34"/>
    </row>
    <row r="9" spans="2:6" x14ac:dyDescent="0.3">
      <c r="B9" s="32" t="s">
        <v>7</v>
      </c>
      <c r="C9" s="33"/>
      <c r="D9" s="33"/>
      <c r="E9" s="33"/>
      <c r="F9" s="34"/>
    </row>
    <row r="10" spans="2:6" ht="15" thickBot="1" x14ac:dyDescent="0.35">
      <c r="B10" s="35" t="s">
        <v>8</v>
      </c>
      <c r="C10" s="36"/>
      <c r="D10" s="36"/>
      <c r="E10" s="36"/>
      <c r="F10" s="37"/>
    </row>
    <row r="11" spans="2:6" ht="15.6" thickTop="1" thickBot="1" x14ac:dyDescent="0.35"/>
    <row r="12" spans="2:6" ht="15.6" thickTop="1" thickBot="1" x14ac:dyDescent="0.35">
      <c r="B12" s="1">
        <v>0.2</v>
      </c>
      <c r="C12" s="2"/>
      <c r="D12" s="3" t="s">
        <v>9</v>
      </c>
      <c r="E12" s="4">
        <f>E13*0.4 + E28*0.1 + E39*0.1 + E43*0.1 +E48*0.15 + E53*0.15</f>
        <v>0</v>
      </c>
      <c r="F12" s="3" t="s">
        <v>10</v>
      </c>
    </row>
    <row r="13" spans="2:6" ht="15.6" thickTop="1" thickBot="1" x14ac:dyDescent="0.35">
      <c r="B13" s="5"/>
      <c r="C13" s="6">
        <v>0.4</v>
      </c>
      <c r="D13" s="7" t="s">
        <v>11</v>
      </c>
      <c r="E13" s="8"/>
      <c r="F13" s="9"/>
    </row>
    <row r="14" spans="2:6" ht="15.6" thickTop="1" thickBot="1" x14ac:dyDescent="0.35">
      <c r="B14" s="5"/>
      <c r="C14" s="8"/>
      <c r="D14" s="10" t="s">
        <v>12</v>
      </c>
      <c r="E14" s="11"/>
      <c r="F14" s="9"/>
    </row>
    <row r="15" spans="2:6" ht="15.6" thickTop="1" thickBot="1" x14ac:dyDescent="0.35">
      <c r="B15" s="5"/>
      <c r="C15" s="8"/>
      <c r="D15" s="10" t="s">
        <v>13</v>
      </c>
      <c r="E15" s="12"/>
      <c r="F15" s="9"/>
    </row>
    <row r="16" spans="2:6" ht="15.6" thickTop="1" thickBot="1" x14ac:dyDescent="0.35">
      <c r="B16" s="5"/>
      <c r="C16" s="8"/>
      <c r="D16" s="10" t="s">
        <v>14</v>
      </c>
      <c r="E16" s="12"/>
      <c r="F16" s="9"/>
    </row>
    <row r="17" spans="2:6" ht="15.6" thickTop="1" thickBot="1" x14ac:dyDescent="0.35">
      <c r="B17" s="5"/>
      <c r="C17" s="8"/>
      <c r="D17" s="10" t="s">
        <v>15</v>
      </c>
      <c r="E17" s="12"/>
      <c r="F17" s="13"/>
    </row>
    <row r="18" spans="2:6" ht="15.6" thickTop="1" thickBot="1" x14ac:dyDescent="0.35">
      <c r="B18" s="5"/>
      <c r="C18" s="8"/>
      <c r="D18" s="10" t="s">
        <v>16</v>
      </c>
      <c r="E18" s="11"/>
      <c r="F18" s="13"/>
    </row>
    <row r="19" spans="2:6" ht="15.6" thickTop="1" thickBot="1" x14ac:dyDescent="0.35">
      <c r="B19" s="5"/>
      <c r="C19" s="8"/>
      <c r="D19" s="10" t="s">
        <v>17</v>
      </c>
      <c r="E19" s="12"/>
      <c r="F19" s="13"/>
    </row>
    <row r="20" spans="2:6" ht="15.6" thickTop="1" thickBot="1" x14ac:dyDescent="0.35">
      <c r="B20" s="5"/>
      <c r="C20" s="8"/>
      <c r="D20" s="10" t="s">
        <v>18</v>
      </c>
      <c r="E20" s="12"/>
      <c r="F20" s="10"/>
    </row>
    <row r="21" spans="2:6" ht="15.6" thickTop="1" thickBot="1" x14ac:dyDescent="0.35">
      <c r="B21" s="5"/>
      <c r="C21" s="8"/>
      <c r="D21" s="10" t="s">
        <v>19</v>
      </c>
      <c r="E21" s="11"/>
      <c r="F21" s="10"/>
    </row>
    <row r="22" spans="2:6" ht="15.6" thickTop="1" thickBot="1" x14ac:dyDescent="0.35">
      <c r="B22" s="5"/>
      <c r="C22" s="8"/>
      <c r="D22" s="10" t="s">
        <v>20</v>
      </c>
      <c r="E22" s="12"/>
      <c r="F22" s="13"/>
    </row>
    <row r="23" spans="2:6" ht="15.6" thickTop="1" thickBot="1" x14ac:dyDescent="0.35">
      <c r="B23" s="5"/>
      <c r="C23" s="8"/>
      <c r="D23" s="10" t="s">
        <v>21</v>
      </c>
      <c r="E23" s="12"/>
      <c r="F23" s="10"/>
    </row>
    <row r="24" spans="2:6" ht="15.6" thickTop="1" thickBot="1" x14ac:dyDescent="0.35">
      <c r="B24" s="5"/>
      <c r="C24" s="8"/>
      <c r="D24" s="10" t="s">
        <v>22</v>
      </c>
      <c r="E24" s="14"/>
      <c r="F24" s="10"/>
    </row>
    <row r="25" spans="2:6" ht="30" thickTop="1" thickBot="1" x14ac:dyDescent="0.35">
      <c r="B25" s="5"/>
      <c r="C25" s="8"/>
      <c r="D25" s="10" t="s">
        <v>23</v>
      </c>
      <c r="E25" s="14"/>
      <c r="F25" s="10"/>
    </row>
    <row r="26" spans="2:6" ht="30" thickTop="1" thickBot="1" x14ac:dyDescent="0.35">
      <c r="B26" s="5"/>
      <c r="C26" s="8"/>
      <c r="D26" s="10" t="s">
        <v>24</v>
      </c>
      <c r="E26" s="14"/>
      <c r="F26" s="10"/>
    </row>
    <row r="27" spans="2:6" ht="15.6" thickTop="1" thickBot="1" x14ac:dyDescent="0.35">
      <c r="B27" s="5"/>
      <c r="C27" s="8"/>
      <c r="D27" s="10" t="s">
        <v>25</v>
      </c>
      <c r="E27" s="11"/>
      <c r="F27" s="13"/>
    </row>
    <row r="28" spans="2:6" ht="15.6" thickTop="1" thickBot="1" x14ac:dyDescent="0.35">
      <c r="B28" s="5"/>
      <c r="C28" s="6">
        <v>0.1</v>
      </c>
      <c r="D28" s="7" t="s">
        <v>26</v>
      </c>
      <c r="E28" s="15"/>
      <c r="F28" s="10"/>
    </row>
    <row r="29" spans="2:6" ht="15.6" thickTop="1" thickBot="1" x14ac:dyDescent="0.35">
      <c r="B29" s="5"/>
      <c r="C29" s="8"/>
      <c r="D29" s="13" t="s">
        <v>27</v>
      </c>
      <c r="E29" s="16"/>
      <c r="F29" s="10"/>
    </row>
    <row r="30" spans="2:6" ht="15.6" thickTop="1" thickBot="1" x14ac:dyDescent="0.35">
      <c r="B30" s="5"/>
      <c r="C30" s="8"/>
      <c r="D30" s="10" t="s">
        <v>28</v>
      </c>
      <c r="E30" s="12"/>
      <c r="F30" s="10"/>
    </row>
    <row r="31" spans="2:6" ht="15.6" thickTop="1" thickBot="1" x14ac:dyDescent="0.35">
      <c r="B31" s="5"/>
      <c r="C31" s="8"/>
      <c r="D31" s="10" t="s">
        <v>29</v>
      </c>
      <c r="E31" s="12"/>
      <c r="F31" s="10"/>
    </row>
    <row r="32" spans="2:6" ht="15.6" thickTop="1" thickBot="1" x14ac:dyDescent="0.35">
      <c r="B32" s="5"/>
      <c r="C32" s="8"/>
      <c r="D32" s="10" t="s">
        <v>30</v>
      </c>
      <c r="E32" s="16"/>
      <c r="F32" s="10"/>
    </row>
    <row r="33" spans="2:6" ht="15.6" thickTop="1" thickBot="1" x14ac:dyDescent="0.35">
      <c r="B33" s="5"/>
      <c r="C33" s="8"/>
      <c r="D33" s="10" t="s">
        <v>31</v>
      </c>
      <c r="E33" s="12"/>
      <c r="F33" s="10"/>
    </row>
    <row r="34" spans="2:6" ht="15.6" thickTop="1" thickBot="1" x14ac:dyDescent="0.35">
      <c r="B34" s="5"/>
      <c r="C34" s="8"/>
      <c r="D34" s="10" t="s">
        <v>32</v>
      </c>
      <c r="E34" s="12"/>
      <c r="F34" s="10"/>
    </row>
    <row r="35" spans="2:6" ht="15.6" thickTop="1" thickBot="1" x14ac:dyDescent="0.35">
      <c r="B35" s="5"/>
      <c r="C35" s="8"/>
      <c r="D35" s="10" t="s">
        <v>33</v>
      </c>
      <c r="E35" s="12"/>
      <c r="F35" s="10"/>
    </row>
    <row r="36" spans="2:6" ht="15.6" thickTop="1" thickBot="1" x14ac:dyDescent="0.35">
      <c r="B36" s="5"/>
      <c r="C36" s="8"/>
      <c r="D36" s="10" t="s">
        <v>34</v>
      </c>
      <c r="E36" s="16"/>
      <c r="F36" s="10"/>
    </row>
    <row r="37" spans="2:6" ht="15.6" thickTop="1" thickBot="1" x14ac:dyDescent="0.35">
      <c r="B37" s="5"/>
      <c r="C37" s="8"/>
      <c r="D37" s="10" t="s">
        <v>35</v>
      </c>
      <c r="E37" s="12"/>
      <c r="F37" s="10"/>
    </row>
    <row r="38" spans="2:6" ht="15.6" thickTop="1" thickBot="1" x14ac:dyDescent="0.35">
      <c r="B38" s="5"/>
      <c r="C38" s="8"/>
      <c r="D38" s="10" t="s">
        <v>36</v>
      </c>
      <c r="E38" s="12"/>
      <c r="F38" s="10"/>
    </row>
    <row r="39" spans="2:6" ht="15.6" thickTop="1" thickBot="1" x14ac:dyDescent="0.35">
      <c r="B39" s="5"/>
      <c r="C39" s="6">
        <v>0.1</v>
      </c>
      <c r="D39" s="7" t="s">
        <v>37</v>
      </c>
      <c r="E39" s="8"/>
      <c r="F39" s="10"/>
    </row>
    <row r="40" spans="2:6" ht="30" thickTop="1" thickBot="1" x14ac:dyDescent="0.35">
      <c r="B40" s="5"/>
      <c r="C40" s="8"/>
      <c r="D40" s="10" t="s">
        <v>52</v>
      </c>
      <c r="E40" s="16"/>
      <c r="F40" s="10"/>
    </row>
    <row r="41" spans="2:6" ht="15.6" thickTop="1" thickBot="1" x14ac:dyDescent="0.35">
      <c r="B41" s="5"/>
      <c r="C41" s="8"/>
      <c r="D41" s="10" t="s">
        <v>53</v>
      </c>
      <c r="E41" s="16"/>
      <c r="F41" s="10"/>
    </row>
    <row r="42" spans="2:6" ht="15.6" thickTop="1" thickBot="1" x14ac:dyDescent="0.35">
      <c r="B42" s="5"/>
      <c r="C42" s="8"/>
      <c r="D42" s="10" t="s">
        <v>54</v>
      </c>
      <c r="E42" s="16"/>
      <c r="F42" s="10"/>
    </row>
    <row r="43" spans="2:6" ht="15.6" thickTop="1" thickBot="1" x14ac:dyDescent="0.35">
      <c r="B43" s="5"/>
      <c r="C43" s="6">
        <v>0.1</v>
      </c>
      <c r="D43" s="7" t="s">
        <v>38</v>
      </c>
      <c r="E43" s="8"/>
      <c r="F43" s="10"/>
    </row>
    <row r="44" spans="2:6" ht="15.6" thickTop="1" thickBot="1" x14ac:dyDescent="0.35">
      <c r="B44" s="5"/>
      <c r="C44" s="8"/>
      <c r="D44" s="10" t="s">
        <v>39</v>
      </c>
      <c r="E44" s="16"/>
      <c r="F44" s="13"/>
    </row>
    <row r="45" spans="2:6" ht="15.6" thickTop="1" thickBot="1" x14ac:dyDescent="0.35">
      <c r="B45" s="5"/>
      <c r="C45" s="8"/>
      <c r="D45" s="10" t="s">
        <v>40</v>
      </c>
      <c r="E45" s="16"/>
      <c r="F45" s="17"/>
    </row>
    <row r="46" spans="2:6" ht="15.6" thickTop="1" thickBot="1" x14ac:dyDescent="0.35">
      <c r="B46" s="5"/>
      <c r="C46" s="8"/>
      <c r="D46" s="10" t="s">
        <v>41</v>
      </c>
      <c r="E46" s="12"/>
      <c r="F46" s="17"/>
    </row>
    <row r="47" spans="2:6" ht="15.6" thickTop="1" thickBot="1" x14ac:dyDescent="0.35">
      <c r="B47" s="5"/>
      <c r="C47" s="8"/>
      <c r="D47" s="10" t="s">
        <v>42</v>
      </c>
      <c r="E47" s="16"/>
      <c r="F47" s="13"/>
    </row>
    <row r="48" spans="2:6" ht="15.6" thickTop="1" thickBot="1" x14ac:dyDescent="0.35">
      <c r="B48" s="5"/>
      <c r="C48" s="6">
        <v>0.15</v>
      </c>
      <c r="D48" s="7" t="s">
        <v>43</v>
      </c>
      <c r="E48" s="8"/>
      <c r="F48" s="10"/>
    </row>
    <row r="49" spans="2:6" ht="15.6" thickTop="1" thickBot="1" x14ac:dyDescent="0.35">
      <c r="B49" s="5"/>
      <c r="C49" s="8"/>
      <c r="D49" s="10" t="s">
        <v>44</v>
      </c>
      <c r="E49" s="16"/>
      <c r="F49" s="10"/>
    </row>
    <row r="50" spans="2:6" ht="15.6" thickTop="1" thickBot="1" x14ac:dyDescent="0.35">
      <c r="B50" s="5"/>
      <c r="C50" s="8"/>
      <c r="D50" s="10" t="s">
        <v>45</v>
      </c>
      <c r="E50" s="14"/>
      <c r="F50" s="13"/>
    </row>
    <row r="51" spans="2:6" ht="15.6" thickTop="1" thickBot="1" x14ac:dyDescent="0.35">
      <c r="B51" s="5"/>
      <c r="C51" s="8"/>
      <c r="D51" s="10" t="s">
        <v>46</v>
      </c>
      <c r="E51" s="12"/>
      <c r="F51" s="13"/>
    </row>
    <row r="52" spans="2:6" ht="15.6" thickTop="1" thickBot="1" x14ac:dyDescent="0.35">
      <c r="B52" s="5"/>
      <c r="C52" s="8"/>
      <c r="D52" s="10" t="s">
        <v>47</v>
      </c>
      <c r="E52" s="12"/>
      <c r="F52" s="13"/>
    </row>
    <row r="53" spans="2:6" ht="15.6" thickTop="1" thickBot="1" x14ac:dyDescent="0.35">
      <c r="B53" s="5"/>
      <c r="C53" s="6">
        <v>0.15</v>
      </c>
      <c r="D53" s="7" t="s">
        <v>48</v>
      </c>
      <c r="E53" s="8"/>
      <c r="F53" s="10"/>
    </row>
    <row r="54" spans="2:6" ht="15.6" thickTop="1" thickBot="1" x14ac:dyDescent="0.35">
      <c r="B54" s="5"/>
      <c r="C54" s="8"/>
      <c r="D54" s="10" t="s">
        <v>49</v>
      </c>
      <c r="E54" s="18"/>
      <c r="F54" s="17"/>
    </row>
    <row r="55" spans="2:6" ht="15.6" thickTop="1" thickBot="1" x14ac:dyDescent="0.35">
      <c r="B55" s="5"/>
      <c r="C55" s="8"/>
      <c r="D55" s="10" t="s">
        <v>50</v>
      </c>
      <c r="E55" s="12"/>
      <c r="F55" s="17"/>
    </row>
    <row r="56" spans="2:6" ht="15.6" thickTop="1" thickBot="1" x14ac:dyDescent="0.35">
      <c r="B56" s="5"/>
      <c r="C56" s="8"/>
      <c r="D56" s="10" t="s">
        <v>51</v>
      </c>
      <c r="E56" s="12"/>
      <c r="F56" s="17"/>
    </row>
    <row r="57" spans="2:6" ht="15.6" thickTop="1" thickBot="1" x14ac:dyDescent="0.35"/>
    <row r="58" spans="2:6" ht="15.6" thickTop="1" thickBot="1" x14ac:dyDescent="0.35">
      <c r="B58" s="1">
        <v>0.1</v>
      </c>
      <c r="C58" s="19"/>
      <c r="D58" s="3" t="s">
        <v>55</v>
      </c>
      <c r="E58" s="4">
        <f>E59*0.7+E66*0.1+E67*0.1</f>
        <v>0</v>
      </c>
      <c r="F58" s="3" t="s">
        <v>10</v>
      </c>
    </row>
    <row r="59" spans="2:6" ht="15.6" thickTop="1" thickBot="1" x14ac:dyDescent="0.35">
      <c r="B59" s="5"/>
      <c r="C59" s="6">
        <v>0.7</v>
      </c>
      <c r="D59" s="7" t="s">
        <v>56</v>
      </c>
      <c r="E59" s="8"/>
      <c r="F59" s="20"/>
    </row>
    <row r="60" spans="2:6" ht="15.6" thickTop="1" thickBot="1" x14ac:dyDescent="0.35">
      <c r="B60" s="5"/>
      <c r="C60" s="8"/>
      <c r="D60" s="13" t="s">
        <v>57</v>
      </c>
      <c r="E60" s="16"/>
      <c r="F60" s="20"/>
    </row>
    <row r="61" spans="2:6" ht="15.6" thickTop="1" thickBot="1" x14ac:dyDescent="0.35">
      <c r="B61" s="5"/>
      <c r="C61" s="8"/>
      <c r="D61" s="13" t="s">
        <v>58</v>
      </c>
      <c r="E61" s="12"/>
      <c r="F61" s="13"/>
    </row>
    <row r="62" spans="2:6" ht="28.2" thickTop="1" thickBot="1" x14ac:dyDescent="0.35">
      <c r="B62" s="5"/>
      <c r="C62" s="8"/>
      <c r="D62" s="13" t="s">
        <v>59</v>
      </c>
      <c r="E62" s="12"/>
      <c r="F62" s="13"/>
    </row>
    <row r="63" spans="2:6" ht="28.2" thickTop="1" thickBot="1" x14ac:dyDescent="0.35">
      <c r="B63" s="5"/>
      <c r="C63" s="8"/>
      <c r="D63" s="13" t="s">
        <v>60</v>
      </c>
      <c r="E63" s="12"/>
      <c r="F63" s="10"/>
    </row>
    <row r="64" spans="2:6" ht="15.6" thickTop="1" thickBot="1" x14ac:dyDescent="0.35">
      <c r="B64" s="5"/>
      <c r="C64" s="8"/>
      <c r="D64" s="13" t="s">
        <v>61</v>
      </c>
      <c r="E64" s="12"/>
      <c r="F64" s="13"/>
    </row>
    <row r="65" spans="2:6" ht="15.6" thickTop="1" thickBot="1" x14ac:dyDescent="0.35">
      <c r="B65" s="5"/>
      <c r="C65" s="8"/>
      <c r="D65" s="13" t="s">
        <v>62</v>
      </c>
      <c r="E65" s="16"/>
      <c r="F65" s="13"/>
    </row>
    <row r="66" spans="2:6" ht="15.6" thickTop="1" thickBot="1" x14ac:dyDescent="0.35">
      <c r="B66" s="5"/>
      <c r="C66" s="6">
        <v>0.1</v>
      </c>
      <c r="D66" s="7" t="s">
        <v>63</v>
      </c>
      <c r="E66" s="8"/>
      <c r="F66" s="13"/>
    </row>
    <row r="67" spans="2:6" ht="15.6" thickTop="1" thickBot="1" x14ac:dyDescent="0.35">
      <c r="B67" s="5"/>
      <c r="C67" s="6">
        <v>0.1</v>
      </c>
      <c r="D67" s="7" t="s">
        <v>64</v>
      </c>
      <c r="E67" s="8"/>
      <c r="F67" s="13"/>
    </row>
    <row r="68" spans="2:6" ht="15.6" thickTop="1" thickBot="1" x14ac:dyDescent="0.35"/>
    <row r="69" spans="2:6" ht="15.6" thickTop="1" thickBot="1" x14ac:dyDescent="0.35">
      <c r="B69" s="1">
        <v>0.15</v>
      </c>
      <c r="C69" s="19"/>
      <c r="D69" s="3" t="s">
        <v>65</v>
      </c>
      <c r="E69" s="4">
        <f>E70*0.5 + E75*0.5</f>
        <v>0</v>
      </c>
      <c r="F69" s="3" t="s">
        <v>10</v>
      </c>
    </row>
    <row r="70" spans="2:6" ht="15.6" thickTop="1" thickBot="1" x14ac:dyDescent="0.35">
      <c r="B70" s="5"/>
      <c r="C70" s="6">
        <v>0.5</v>
      </c>
      <c r="D70" s="7" t="s">
        <v>66</v>
      </c>
      <c r="E70" s="8"/>
      <c r="F70" s="10"/>
    </row>
    <row r="71" spans="2:6" ht="15.6" thickTop="1" thickBot="1" x14ac:dyDescent="0.35">
      <c r="B71" s="5"/>
      <c r="C71" s="8"/>
      <c r="D71" s="10" t="s">
        <v>67</v>
      </c>
      <c r="E71" s="16"/>
      <c r="F71" s="10"/>
    </row>
    <row r="72" spans="2:6" ht="15.6" thickTop="1" thickBot="1" x14ac:dyDescent="0.35">
      <c r="B72" s="5"/>
      <c r="C72" s="8"/>
      <c r="D72" s="10" t="s">
        <v>68</v>
      </c>
      <c r="E72" s="12"/>
      <c r="F72" s="13"/>
    </row>
    <row r="73" spans="2:6" ht="15.6" thickTop="1" thickBot="1" x14ac:dyDescent="0.35">
      <c r="B73" s="5"/>
      <c r="C73" s="8"/>
      <c r="D73" s="10" t="s">
        <v>69</v>
      </c>
      <c r="E73" s="12"/>
      <c r="F73" s="13"/>
    </row>
    <row r="74" spans="2:6" ht="15.6" thickTop="1" thickBot="1" x14ac:dyDescent="0.35">
      <c r="B74" s="5"/>
      <c r="C74" s="8"/>
      <c r="D74" s="10" t="s">
        <v>70</v>
      </c>
      <c r="E74" s="12"/>
      <c r="F74" s="13"/>
    </row>
    <row r="75" spans="2:6" ht="15.6" thickTop="1" thickBot="1" x14ac:dyDescent="0.35">
      <c r="B75" s="5"/>
      <c r="C75" s="6">
        <v>0.5</v>
      </c>
      <c r="D75" s="7" t="s">
        <v>71</v>
      </c>
      <c r="E75" s="8"/>
      <c r="F75" s="10"/>
    </row>
    <row r="76" spans="2:6" ht="15.6" thickTop="1" thickBot="1" x14ac:dyDescent="0.35">
      <c r="B76" s="5"/>
      <c r="C76" s="8"/>
      <c r="D76" s="10" t="s">
        <v>72</v>
      </c>
      <c r="E76" s="21"/>
      <c r="F76" s="17"/>
    </row>
    <row r="77" spans="2:6" ht="15.6" thickTop="1" thickBot="1" x14ac:dyDescent="0.35">
      <c r="B77" s="5"/>
      <c r="C77" s="8"/>
      <c r="D77" s="10" t="s">
        <v>73</v>
      </c>
      <c r="E77" s="22"/>
      <c r="F77" s="17"/>
    </row>
    <row r="78" spans="2:6" ht="15.6" thickTop="1" thickBot="1" x14ac:dyDescent="0.35">
      <c r="B78" s="5"/>
      <c r="C78" s="8"/>
      <c r="D78" s="10" t="s">
        <v>74</v>
      </c>
      <c r="E78" s="22"/>
      <c r="F78" s="10"/>
    </row>
    <row r="79" spans="2:6" ht="15.6" thickTop="1" thickBot="1" x14ac:dyDescent="0.35">
      <c r="B79" s="5"/>
      <c r="C79" s="8"/>
      <c r="D79" s="10" t="s">
        <v>75</v>
      </c>
      <c r="E79" s="22"/>
      <c r="F79" s="13"/>
    </row>
    <row r="80" spans="2:6" ht="15.6" thickTop="1" thickBot="1" x14ac:dyDescent="0.35">
      <c r="B80" s="5"/>
      <c r="C80" s="8"/>
      <c r="D80" s="10" t="s">
        <v>76</v>
      </c>
      <c r="E80" s="22"/>
      <c r="F80" s="10"/>
    </row>
    <row r="81" spans="2:6" ht="15.6" thickTop="1" thickBot="1" x14ac:dyDescent="0.35">
      <c r="B81" s="5"/>
      <c r="C81" s="8"/>
      <c r="D81" s="10" t="s">
        <v>77</v>
      </c>
      <c r="E81" s="21"/>
      <c r="F81" s="17"/>
    </row>
    <row r="82" spans="2:6" ht="15.6" thickTop="1" thickBot="1" x14ac:dyDescent="0.35">
      <c r="B82" s="5"/>
      <c r="C82" s="8"/>
      <c r="D82" s="10" t="s">
        <v>78</v>
      </c>
      <c r="E82" s="22"/>
      <c r="F82" s="17"/>
    </row>
    <row r="83" spans="2:6" ht="15.6" thickTop="1" thickBot="1" x14ac:dyDescent="0.35">
      <c r="B83" s="5"/>
      <c r="C83" s="8"/>
      <c r="D83" s="10" t="s">
        <v>79</v>
      </c>
      <c r="E83" s="21"/>
      <c r="F83" s="10"/>
    </row>
    <row r="84" spans="2:6" ht="30" thickTop="1" thickBot="1" x14ac:dyDescent="0.35">
      <c r="B84" s="5"/>
      <c r="C84" s="8"/>
      <c r="D84" s="10" t="s">
        <v>80</v>
      </c>
      <c r="E84" s="22"/>
      <c r="F84" s="10"/>
    </row>
    <row r="85" spans="2:6" ht="15.6" thickTop="1" thickBot="1" x14ac:dyDescent="0.35">
      <c r="B85" s="5"/>
      <c r="C85" s="8"/>
      <c r="D85" s="10" t="s">
        <v>81</v>
      </c>
      <c r="E85" s="22"/>
      <c r="F85" s="13"/>
    </row>
    <row r="86" spans="2:6" ht="15.6" thickTop="1" thickBot="1" x14ac:dyDescent="0.35">
      <c r="B86" s="5"/>
      <c r="C86" s="8"/>
      <c r="D86" s="10" t="s">
        <v>82</v>
      </c>
      <c r="E86" s="22"/>
      <c r="F86" s="13"/>
    </row>
    <row r="87" spans="2:6" ht="15.6" thickTop="1" thickBot="1" x14ac:dyDescent="0.35">
      <c r="B87" s="5"/>
      <c r="C87" s="8"/>
      <c r="D87" s="10" t="s">
        <v>83</v>
      </c>
      <c r="E87" s="22"/>
      <c r="F87" s="10"/>
    </row>
    <row r="88" spans="2:6" ht="15.6" thickTop="1" thickBot="1" x14ac:dyDescent="0.35">
      <c r="B88" s="5"/>
      <c r="C88" s="8"/>
      <c r="D88" s="10" t="s">
        <v>84</v>
      </c>
      <c r="E88" s="22"/>
      <c r="F88" s="13"/>
    </row>
    <row r="89" spans="2:6" ht="15.6" thickTop="1" thickBot="1" x14ac:dyDescent="0.35">
      <c r="B89" s="5"/>
      <c r="C89" s="8"/>
      <c r="D89" s="10" t="s">
        <v>85</v>
      </c>
      <c r="E89" s="22"/>
      <c r="F89" s="13"/>
    </row>
    <row r="90" spans="2:6" ht="15.6" thickTop="1" thickBot="1" x14ac:dyDescent="0.35">
      <c r="B90" s="5"/>
      <c r="C90" s="8"/>
      <c r="D90" s="10" t="s">
        <v>86</v>
      </c>
      <c r="E90" s="21"/>
      <c r="F90" s="10"/>
    </row>
    <row r="91" spans="2:6" ht="15.6" thickTop="1" thickBot="1" x14ac:dyDescent="0.35">
      <c r="B91" s="5"/>
      <c r="C91" s="8"/>
      <c r="D91" s="10" t="s">
        <v>87</v>
      </c>
      <c r="E91" s="22"/>
      <c r="F91" s="17"/>
    </row>
    <row r="92" spans="2:6" ht="15.6" thickTop="1" thickBot="1" x14ac:dyDescent="0.35">
      <c r="B92" s="5"/>
      <c r="C92" s="8"/>
      <c r="D92" s="10" t="s">
        <v>88</v>
      </c>
      <c r="E92" s="22"/>
      <c r="F92" s="17"/>
    </row>
    <row r="93" spans="2:6" ht="15.6" thickTop="1" thickBot="1" x14ac:dyDescent="0.35">
      <c r="B93" s="5"/>
      <c r="C93" s="8"/>
      <c r="D93" s="10" t="s">
        <v>89</v>
      </c>
      <c r="E93" s="21"/>
      <c r="F93" s="13"/>
    </row>
    <row r="94" spans="2:6" ht="15.6" thickTop="1" thickBot="1" x14ac:dyDescent="0.35"/>
    <row r="95" spans="2:6" ht="15.6" thickTop="1" thickBot="1" x14ac:dyDescent="0.35">
      <c r="B95" s="1">
        <v>0.4</v>
      </c>
      <c r="C95" s="19"/>
      <c r="D95" s="3" t="s">
        <v>90</v>
      </c>
      <c r="E95" s="4"/>
      <c r="F95" s="3" t="s">
        <v>10</v>
      </c>
    </row>
    <row r="96" spans="2:6" ht="15.6" thickTop="1" thickBot="1" x14ac:dyDescent="0.35">
      <c r="B96" s="5"/>
      <c r="C96" s="6">
        <v>0.2</v>
      </c>
      <c r="D96" s="7" t="s">
        <v>91</v>
      </c>
      <c r="E96" s="8"/>
      <c r="F96" s="10"/>
    </row>
    <row r="97" spans="2:6" ht="15.6" thickTop="1" thickBot="1" x14ac:dyDescent="0.35">
      <c r="B97" s="5"/>
      <c r="C97" s="8"/>
      <c r="D97" s="13" t="s">
        <v>92</v>
      </c>
      <c r="E97" s="16"/>
      <c r="F97" s="13"/>
    </row>
    <row r="98" spans="2:6" ht="15.6" thickTop="1" thickBot="1" x14ac:dyDescent="0.35">
      <c r="B98" s="5"/>
      <c r="C98" s="8"/>
      <c r="D98" s="13" t="s">
        <v>93</v>
      </c>
      <c r="E98" s="16"/>
      <c r="F98" s="10"/>
    </row>
    <row r="99" spans="2:6" ht="15.6" thickTop="1" thickBot="1" x14ac:dyDescent="0.35">
      <c r="B99" s="5"/>
      <c r="C99" s="8"/>
      <c r="D99" s="13" t="s">
        <v>94</v>
      </c>
      <c r="E99" s="16"/>
      <c r="F99" s="10"/>
    </row>
    <row r="100" spans="2:6" ht="15.6" thickTop="1" thickBot="1" x14ac:dyDescent="0.35">
      <c r="B100" s="5"/>
      <c r="C100" s="6">
        <v>0.15</v>
      </c>
      <c r="D100" s="7" t="s">
        <v>95</v>
      </c>
      <c r="E100" s="8"/>
      <c r="F100" s="10"/>
    </row>
    <row r="101" spans="2:6" ht="15.6" thickTop="1" thickBot="1" x14ac:dyDescent="0.35">
      <c r="B101" s="5"/>
      <c r="C101" s="8"/>
      <c r="D101" s="13" t="s">
        <v>96</v>
      </c>
      <c r="E101" s="16"/>
      <c r="F101" s="10"/>
    </row>
    <row r="102" spans="2:6" ht="15.6" thickTop="1" thickBot="1" x14ac:dyDescent="0.35">
      <c r="B102" s="5"/>
      <c r="C102" s="8"/>
      <c r="D102" s="13" t="s">
        <v>97</v>
      </c>
      <c r="E102" s="12"/>
      <c r="F102" s="10"/>
    </row>
    <row r="103" spans="2:6" ht="15.6" thickTop="1" thickBot="1" x14ac:dyDescent="0.35">
      <c r="B103" s="5"/>
      <c r="C103" s="8"/>
      <c r="D103" s="13" t="s">
        <v>98</v>
      </c>
      <c r="E103" s="12"/>
      <c r="F103" s="10"/>
    </row>
    <row r="104" spans="2:6" ht="15.6" thickTop="1" thickBot="1" x14ac:dyDescent="0.35"/>
    <row r="105" spans="2:6" ht="15.6" thickTop="1" thickBot="1" x14ac:dyDescent="0.35">
      <c r="B105" s="23">
        <v>7.4999999999999997E-2</v>
      </c>
      <c r="C105" s="19"/>
      <c r="D105" s="3" t="s">
        <v>99</v>
      </c>
      <c r="E105" s="4">
        <f>E106*0.5 + E116*0.25 + E119*0.25</f>
        <v>0</v>
      </c>
      <c r="F105" s="3" t="s">
        <v>10</v>
      </c>
    </row>
    <row r="106" spans="2:6" ht="15.6" thickTop="1" thickBot="1" x14ac:dyDescent="0.35">
      <c r="B106" s="5"/>
      <c r="C106" s="6">
        <v>0.5</v>
      </c>
      <c r="D106" s="7" t="s">
        <v>100</v>
      </c>
      <c r="E106" s="24"/>
      <c r="F106" s="10"/>
    </row>
    <row r="107" spans="2:6" ht="15.6" thickTop="1" thickBot="1" x14ac:dyDescent="0.35">
      <c r="B107" s="5"/>
      <c r="C107" s="8"/>
      <c r="D107" s="13" t="s">
        <v>101</v>
      </c>
      <c r="E107" s="16"/>
      <c r="F107" s="10"/>
    </row>
    <row r="108" spans="2:6" ht="15.6" thickTop="1" thickBot="1" x14ac:dyDescent="0.35">
      <c r="B108" s="5"/>
      <c r="C108" s="8"/>
      <c r="D108" s="13" t="s">
        <v>102</v>
      </c>
      <c r="E108" s="12"/>
      <c r="F108" s="13"/>
    </row>
    <row r="109" spans="2:6" ht="15.6" thickTop="1" thickBot="1" x14ac:dyDescent="0.35">
      <c r="B109" s="5"/>
      <c r="C109" s="8"/>
      <c r="D109" s="13" t="s">
        <v>103</v>
      </c>
      <c r="E109" s="12"/>
      <c r="F109" s="10"/>
    </row>
    <row r="110" spans="2:6" ht="15.6" thickTop="1" thickBot="1" x14ac:dyDescent="0.35">
      <c r="B110" s="5"/>
      <c r="C110" s="8"/>
      <c r="D110" s="13" t="s">
        <v>104</v>
      </c>
      <c r="E110" s="12"/>
      <c r="F110" s="10"/>
    </row>
    <row r="111" spans="2:6" ht="15.6" thickTop="1" thickBot="1" x14ac:dyDescent="0.35">
      <c r="B111" s="5"/>
      <c r="C111" s="8"/>
      <c r="D111" s="13" t="s">
        <v>105</v>
      </c>
      <c r="E111" s="16"/>
      <c r="F111" s="10"/>
    </row>
    <row r="112" spans="2:6" ht="28.2" thickTop="1" thickBot="1" x14ac:dyDescent="0.35">
      <c r="B112" s="5"/>
      <c r="C112" s="8"/>
      <c r="D112" s="13" t="s">
        <v>106</v>
      </c>
      <c r="E112" s="12"/>
      <c r="F112" s="10"/>
    </row>
    <row r="113" spans="2:6" ht="15.6" thickTop="1" thickBot="1" x14ac:dyDescent="0.35">
      <c r="B113" s="5"/>
      <c r="C113" s="8"/>
      <c r="D113" s="13" t="s">
        <v>107</v>
      </c>
      <c r="E113" s="12"/>
      <c r="F113" s="13"/>
    </row>
    <row r="114" spans="2:6" ht="15.6" thickTop="1" thickBot="1" x14ac:dyDescent="0.35">
      <c r="B114" s="5"/>
      <c r="C114" s="8"/>
      <c r="D114" s="13" t="s">
        <v>108</v>
      </c>
      <c r="E114" s="12"/>
      <c r="F114" s="13"/>
    </row>
    <row r="115" spans="2:6" ht="15.6" thickTop="1" thickBot="1" x14ac:dyDescent="0.35">
      <c r="B115" s="5"/>
      <c r="C115" s="8"/>
      <c r="D115" s="13" t="s">
        <v>109</v>
      </c>
      <c r="E115" s="16"/>
      <c r="F115" s="10"/>
    </row>
    <row r="116" spans="2:6" ht="15.6" thickTop="1" thickBot="1" x14ac:dyDescent="0.35">
      <c r="B116" s="5"/>
      <c r="C116" s="6">
        <v>0.25</v>
      </c>
      <c r="D116" s="7" t="s">
        <v>110</v>
      </c>
      <c r="E116" s="8"/>
      <c r="F116" s="17"/>
    </row>
    <row r="117" spans="2:6" ht="15.6" thickTop="1" thickBot="1" x14ac:dyDescent="0.35">
      <c r="B117" s="5"/>
      <c r="C117" s="8"/>
      <c r="D117" s="13" t="s">
        <v>111</v>
      </c>
      <c r="E117" s="12"/>
      <c r="F117" s="17"/>
    </row>
    <row r="118" spans="2:6" ht="15.6" thickTop="1" thickBot="1" x14ac:dyDescent="0.35">
      <c r="B118" s="5"/>
      <c r="C118" s="8"/>
      <c r="D118" s="13" t="s">
        <v>112</v>
      </c>
      <c r="E118" s="12"/>
      <c r="F118" s="17"/>
    </row>
    <row r="119" spans="2:6" ht="15.6" thickTop="1" thickBot="1" x14ac:dyDescent="0.35">
      <c r="B119" s="5"/>
      <c r="C119" s="6">
        <v>0.25</v>
      </c>
      <c r="D119" s="7" t="s">
        <v>113</v>
      </c>
      <c r="E119" s="8"/>
      <c r="F119" s="13"/>
    </row>
    <row r="120" spans="2:6" ht="15.6" thickTop="1" thickBot="1" x14ac:dyDescent="0.35"/>
    <row r="121" spans="2:6" ht="15.6" thickTop="1" thickBot="1" x14ac:dyDescent="0.35">
      <c r="B121" s="23">
        <v>7.4999999999999997E-2</v>
      </c>
      <c r="C121" s="19"/>
      <c r="D121" s="3" t="s">
        <v>114</v>
      </c>
      <c r="E121" s="4">
        <f>E122*0.6 + E127*0.2 + E128*0.2</f>
        <v>0</v>
      </c>
      <c r="F121" s="3" t="s">
        <v>10</v>
      </c>
    </row>
    <row r="122" spans="2:6" ht="15.6" thickTop="1" thickBot="1" x14ac:dyDescent="0.35">
      <c r="B122" s="5"/>
      <c r="C122" s="6">
        <v>0.6</v>
      </c>
      <c r="D122" s="7" t="s">
        <v>115</v>
      </c>
      <c r="E122" s="8"/>
      <c r="F122" s="10"/>
    </row>
    <row r="123" spans="2:6" ht="15.6" thickTop="1" thickBot="1" x14ac:dyDescent="0.35">
      <c r="B123" s="5"/>
      <c r="C123" s="8"/>
      <c r="D123" s="10" t="s">
        <v>116</v>
      </c>
      <c r="E123" s="16"/>
      <c r="F123" s="13"/>
    </row>
    <row r="124" spans="2:6" ht="15.6" thickTop="1" thickBot="1" x14ac:dyDescent="0.35">
      <c r="B124" s="5"/>
      <c r="C124" s="8"/>
      <c r="D124" s="10" t="s">
        <v>117</v>
      </c>
      <c r="E124" s="16"/>
      <c r="F124" s="10"/>
    </row>
    <row r="125" spans="2:6" ht="15.6" thickTop="1" thickBot="1" x14ac:dyDescent="0.35">
      <c r="B125" s="5"/>
      <c r="C125" s="8"/>
      <c r="D125" s="10" t="s">
        <v>118</v>
      </c>
      <c r="E125" s="12"/>
      <c r="F125" s="13"/>
    </row>
    <row r="126" spans="2:6" ht="15.6" thickTop="1" thickBot="1" x14ac:dyDescent="0.35">
      <c r="B126" s="5"/>
      <c r="C126" s="8"/>
      <c r="D126" s="10" t="s">
        <v>119</v>
      </c>
      <c r="E126" s="12"/>
      <c r="F126" s="13"/>
    </row>
    <row r="127" spans="2:6" ht="15.6" thickTop="1" thickBot="1" x14ac:dyDescent="0.35">
      <c r="B127" s="5"/>
      <c r="C127" s="6">
        <v>0.2</v>
      </c>
      <c r="D127" s="7" t="s">
        <v>120</v>
      </c>
      <c r="E127" s="8"/>
      <c r="F127" s="13"/>
    </row>
    <row r="128" spans="2:6" ht="15.6" thickTop="1" thickBot="1" x14ac:dyDescent="0.35">
      <c r="B128" s="5"/>
      <c r="C128" s="6">
        <v>0.2</v>
      </c>
      <c r="D128" s="7" t="s">
        <v>121</v>
      </c>
      <c r="E128" s="8"/>
      <c r="F128" s="13"/>
    </row>
    <row r="129" ht="15" thickTop="1" x14ac:dyDescent="0.3"/>
  </sheetData>
  <mergeCells count="16">
    <mergeCell ref="F76:F77"/>
    <mergeCell ref="F81:F82"/>
    <mergeCell ref="F91:F92"/>
    <mergeCell ref="F116:F118"/>
    <mergeCell ref="B8:F8"/>
    <mergeCell ref="B9:F9"/>
    <mergeCell ref="B10:F10"/>
    <mergeCell ref="F45:F46"/>
    <mergeCell ref="F54:F56"/>
    <mergeCell ref="F59:F60"/>
    <mergeCell ref="B2:F2"/>
    <mergeCell ref="B3:F3"/>
    <mergeCell ref="B4:F4"/>
    <mergeCell ref="B5:F5"/>
    <mergeCell ref="B6:F6"/>
    <mergeCell ref="B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2023-02-18T05:01:07Z</dcterms:created>
  <dcterms:modified xsi:type="dcterms:W3CDTF">2023-02-18T06:15:39Z</dcterms:modified>
</cp:coreProperties>
</file>