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agnalespec-my.sharepoint.com/personal/pamela_vasquez_ane_gov_co/Documents/Documentos/INNOVACIÓN TECNOLOGICA - COTIZACIÓN/"/>
    </mc:Choice>
  </mc:AlternateContent>
  <xr:revisionPtr revIDLastSave="1" documentId="8_{4F9E5DA0-4ECB-4EF1-890C-713734161FA3}" xr6:coauthVersionLast="47" xr6:coauthVersionMax="47" xr10:uidLastSave="{09EBB103-7702-4A5B-AB2A-0DC43F4CAF5B}"/>
  <bookViews>
    <workbookView xWindow="20370" yWindow="-120" windowWidth="29040" windowHeight="15840" firstSheet="1" activeTab="1" xr2:uid="{00000000-000D-0000-FFFF-FFFF00000000}"/>
  </bookViews>
  <sheets>
    <sheet name="Generalidades" sheetId="6" state="hidden" r:id="rId1"/>
    <sheet name="ESCENARIO 1" sheetId="8" r:id="rId2"/>
    <sheet name="ESCENARIO 2" sheetId="14" r:id="rId3"/>
    <sheet name="Equipos Medición old" sheetId="11" state="hidden" r:id="rId4"/>
    <sheet name="Formato Cotización" sheetId="13" r:id="rId5"/>
  </sheets>
  <definedNames>
    <definedName name="_xlnm.Print_Area" localSheetId="0">Generalidades!$A$1:$D$30</definedName>
    <definedName name="_xlnm.Print_Titles" localSheetId="3">'Equipos Medición old'!$1:$2</definedName>
    <definedName name="_xlnm.Print_Titles" localSheetId="1">'ESCENARIO 1'!$1:$1</definedName>
    <definedName name="_xlnm.Print_Titles" localSheetId="2">'ESCENARIO 2'!$1:$1</definedName>
    <definedName name="_xlnm.Print_Titles" localSheetId="0">Generalidades!$1:$2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3" l="1"/>
  <c r="F23" i="13"/>
  <c r="F11" i="13"/>
  <c r="B9" i="13"/>
  <c r="B8" i="13"/>
  <c r="B7" i="13"/>
  <c r="B6" i="13"/>
  <c r="B5" i="13"/>
  <c r="F32"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tc={377886B7-3851-47B1-BBDE-C146EDBB80DE}</author>
    <author>tc={89BF0D9C-8423-4201-AFED-981325996AB8}</author>
    <author>tc={A62E6FF5-7FBF-4F18-8EDB-234C068BB735}</author>
    <author>tc={29D33A18-B4F9-4F3B-86E0-39C4087B1A95}</author>
    <author>tc={4A8D8E83-8EDA-4031-93EB-65CA4C5A0D5D}</author>
    <author>tc={1692934F-4F52-4C20-86D8-3F12F4841D74}</author>
    <author>tc={7950139F-BFA7-4FFB-AEF0-0B37CA3AFBEE}</author>
    <author>tc={A621CAAD-E142-468C-A4C5-6148F2531B84}</author>
    <author>tc={037B4F06-1351-42E0-AF81-6CF4C58DEDFD}</author>
    <author>tc={E4D79BFA-31D8-4831-BD0E-94967FB4B3A8}</author>
    <author>tc={8BBD3A65-DB46-44CE-AA2F-FA263F8132F9}</author>
    <author>tc={E91CB23F-23FF-4480-849F-F3951EFFEB7F}</author>
    <author>tc={9C077D15-3DEE-4E57-AA9B-8897455CADA6}</author>
    <author>tc={53A1AE16-CB6B-4428-98E2-4B915666226D}</author>
    <author>tc={7EE96500-3CAB-424B-8300-3CA48BA61EFC}</author>
    <author>tc={1176A7DC-F111-4613-A853-E59B6E9B14B0}</author>
    <author>tc={B8B03CAD-725D-465A-B548-DF735A692DCB}</author>
    <author>tc={00358037-EE94-46FB-988F-0B372954DF41}</author>
    <author>tc={1DD58FD4-AE2E-4BFB-9102-2D53FFB959A1}</author>
    <author>tc={3DFA3139-AED8-45B1-925E-213220ED46E6}</author>
    <author>tc={DB21A061-53F3-478E-AA30-6D2AD909B443}</author>
    <author>tc={5B0F23CD-4AA4-478B-92D0-071D1EEBFC3C}</author>
    <author>tc={5844BBBD-8697-4E5F-9A10-2869FD356D6E}</author>
    <author>tc={BB26ACD7-05BB-4B2B-A35C-8844BA5C7C70}</author>
    <author>tc={1F04684C-FD47-47FF-BECF-1B76D51814B9}</author>
    <author>tc={39DC3EB3-4C18-4BBF-B5B4-78952E37F1DA}</author>
    <author>tc={28CA5AD9-E3BA-4656-8467-6DCAC47800E4}</author>
    <author>tc={585DBDE8-4A8B-4876-B880-4F91ECF8EC5A}</author>
    <author>tc={65C3D2E9-4ACD-4715-9EF9-A2858EF94ED6}</author>
    <author>tc={A7AF8123-4F91-4781-9C89-C068835F533E}</author>
    <author>tc={8DA5703F-9C92-476A-B9C4-B34F5A38E54D}</author>
  </authors>
  <commentList>
    <comment ref="C5" authorId="0" shapeId="0" xr:uid="{377886B7-3851-47B1-BBDE-C146EDBB80DE}">
      <text>
        <t>[Comentario encadenado]
Su versión de Excel le permite leer este comentario encadenado; sin embargo, las ediciones que se apliquen se quitarán si el archivo se abre en una versión más reciente de Excel. Más información: https://go.microsoft.com/fwlink/?linkid=870924
Comentario:
    sugiero definir claramente si se requieren todos los tipos de equipos enunciados o si se admite que algunos de ellos suplan las funciones de otros (por ejemplo el receptor puede suplir el analizador de espectro, el goniometro y el analizador de señales)</t>
      </text>
    </comment>
    <comment ref="C7" authorId="1" shapeId="0" xr:uid="{89BF0D9C-8423-4201-AFED-981325996AB8}">
      <text>
        <t>[Comentario encadenado]
Su versión de Excel le permite leer este comentario encadenado; sin embargo, las ediciones que se apliquen se quitarán si el archivo se abre en una versión más reciente de Excel. Más información: https://go.microsoft.com/fwlink/?linkid=870924
Comentario:
    que sea un Plus si tiene TDoA compatible con lo ya instalado
Respuesta:
    Solicitar DF desde frecuencias tan bajas incrementa dramáticamente el costo de la solución, se requerirá un juego de antenas desplegables en un área bastante grande. Hasta la fecha la ANE no ha requerido DF en rangos de frecuencias tan bajos, sugiero iniciar en 20 MHz o 30 MHz que es lo usual que ofrecen los fabricantes. Asi mismo es necesario incluir técnicas de DF adecuadas para unidades móviles como el Homing y/o busqueda por diferencia de potencia (ejemplo claro Mobil locator). Igual faltan especificaciones para el DF (Precisión, mínima intensidad de señal, confiabilidad en las marcaciones...)</t>
      </text>
    </comment>
    <comment ref="C8" authorId="2" shapeId="0" xr:uid="{A62E6FF5-7FBF-4F18-8EDB-234C068BB73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requiere un equipo rackeable o cómo la actual con la que cuenta la ANE? entendiendo que la solución actual no es rackeable... en sentido estricto
Respuesta:
    Para mediciones CEM se requieren mas especificaciones (Ver resolución 774 de 2018) y se debe definir si debe ser compatible con el sistema actual.</t>
      </text>
    </comment>
    <comment ref="C9" authorId="3" shapeId="0" xr:uid="{29D33A18-B4F9-4F3B-86E0-39C4087B1A95}">
      <text>
        <t>[Comentario encadenado]
Su versión de Excel le permite leer este comentario encadenado; sin embargo, las ediciones que se apliquen se quitarán si el archivo se abre en una versión más reciente de Excel. Más información: https://go.microsoft.com/fwlink/?linkid=870924
Comentario:
    Pareciera que se hace referencia solo a la demodulación, porque un receptor debe tener muchas mas especificaciones</t>
      </text>
    </comment>
    <comment ref="C10" authorId="4" shapeId="0" xr:uid="{4A8D8E83-8EDA-4031-93EB-65CA4C5A0D5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requeríria un equipo de este estilo, para efectos de hacer parametrización de cables? En principio no es indespensable.</t>
      </text>
    </comment>
    <comment ref="C13" authorId="5" shapeId="0" xr:uid="{1692934F-4F52-4C20-86D8-3F12F4841D74}">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mas especificaciones para drive test (registro periódico, por separación de distancia, por umbral definido.. etc; velocidad mínima del veh{iculo para el registro...)</t>
      </text>
    </comment>
    <comment ref="C15" authorId="6" shapeId="0" xr:uid="{7950139F-BFA7-4FFB-AEF0-0B37CA3AFBEE}">
      <text>
        <t>[Comentario encadenado]
Su versión de Excel le permite leer este comentario encadenado; sin embargo, las ediciones que se apliquen se quitarán si el archivo se abre en una versión más reciente de Excel. Más información: https://go.microsoft.com/fwlink/?linkid=870924
Comentario:
    Es necesario especificar al detalle los filtros requeridos, el mínimo numero de ellos, el término "adecuados" es muy relativo al tipo de medición que se requiera efectuar.</t>
      </text>
    </comment>
    <comment ref="C17" authorId="7" shapeId="0" xr:uid="{A621CAAD-E142-468C-A4C5-6148F2531B8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Como se está requiriendo datos IQ la cantidad de almacenamiento requerida resulta insuficiente. </t>
      </text>
    </comment>
    <comment ref="C18" authorId="8" shapeId="0" xr:uid="{037B4F06-1351-42E0-AF81-6CF4C58DEDFD}">
      <text>
        <t>[Comentario encadenado]
Su versión de Excel le permite leer este comentario encadenado; sin embargo, las ediciones que se apliquen se quitarán si el archivo se abre en una versión más reciente de Excel. Más información: https://go.microsoft.com/fwlink/?linkid=870924
Comentario:
    No me es clara la razón de solicitar antena bicónica para TV. Por otro lado se debe especificar los rangos de frecuencias de operación de estas antenas</t>
      </text>
    </comment>
    <comment ref="C22" authorId="9" shapeId="0" xr:uid="{E4D79BFA-31D8-4831-BD0E-94967FB4B3A8}">
      <text>
        <t>[Comentario encadenado]
Su versión de Excel le permite leer este comentario encadenado; sin embargo, las ediciones que se apliquen se quitarán si el archivo se abre en una versión más reciente de Excel. Más información: https://go.microsoft.com/fwlink/?linkid=870924
Comentario:
    Varios de estos accesorios requieren especificaciones</t>
      </text>
    </comment>
    <comment ref="C23" authorId="10" shapeId="0" xr:uid="{8BBD3A65-DB46-44CE-AA2F-FA263F8132F9}">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vigencia de la calibración no la establece el fabricante sino la Entidad en consulta a las especificaciones de los equipos</t>
      </text>
    </comment>
    <comment ref="C24" authorId="11" shapeId="0" xr:uid="{E91CB23F-23FF-4480-849F-F3951EFFEB7F}">
      <text>
        <t>[Comentario encadenado]
Su versión de Excel le permite leer este comentario encadenado; sin embargo, las ediciones que se apliquen se quitarán si el archivo se abre en una versión más reciente de Excel. Más información: https://go.microsoft.com/fwlink/?linkid=870924
Comentario:
    La garantía no se debería incluir por secciones  (equipos por ejemplo) sino debe ser global para toda la solución)</t>
      </text>
    </comment>
    <comment ref="B25" authorId="12" shapeId="0" xr:uid="{9C077D15-3DEE-4E57-AA9B-8897455CADA6}">
      <text>
        <t>[Comentario encadenado]
Su versión de Excel le permite leer este comentario encadenado; sin embargo, las ediciones que se apliquen se quitarán si el archivo se abre en una versión más reciente de Excel. Más información: https://go.microsoft.com/fwlink/?linkid=870924
Comentario:
    Para todos los equipos portátiles se debe especificar el peso máximo según recomendaciones de la ARL</t>
      </text>
    </comment>
    <comment ref="C26" authorId="13" shapeId="0" xr:uid="{53A1AE16-CB6B-4428-98E2-4B915666226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Y porque no receptor?
</t>
      </text>
    </comment>
    <comment ref="C27" authorId="14" shapeId="0" xr:uid="{7EE96500-3CAB-424B-8300-3CA48BA61EFC}">
      <text>
        <t>[Comentario encadenado]
Su versión de Excel le permite leer este comentario encadenado; sin embargo, las ediciones que se apliquen se quitarán si el archivo se abre en una versión más reciente de Excel. Más información: https://go.microsoft.com/fwlink/?linkid=870924
Comentario:
    El rango de frecuencias superior se queda corto, independiente del equipo fijo de la móvil debería incluirse por lo menos hasta 30 GHz</t>
      </text>
    </comment>
    <comment ref="C30" authorId="15" shapeId="0" xr:uid="{1176A7DC-F111-4613-A853-E59B6E9B14B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 claro a que se refiere este parámetro, pareciera corresponder a "ancho de banda instantáneo"</t>
      </text>
    </comment>
    <comment ref="C31" authorId="16" shapeId="0" xr:uid="{B8B03CAD-725D-465A-B548-DF735A692DCB}">
      <text>
        <t>[Comentario encadenado]
Su versión de Excel le permite leer este comentario encadenado; sin embargo, las ediciones que se apliquen se quitarán si el archivo se abre en una versión más reciente de Excel. Más información: https://go.microsoft.com/fwlink/?linkid=870924
Comentario:
    parece que este término se refiere a rango dinámico, en cuyo caso no recuerdo haber visto equipos con el valor implícitamente solicitado (mas de 170 dB)</t>
      </text>
    </comment>
    <comment ref="C34" authorId="17" shapeId="0" xr:uid="{00358037-EE94-46FB-988F-0B372954DF41}">
      <text>
        <t>[Comentario encadenado]
Su versión de Excel le permite leer este comentario encadenado; sin embargo, las ediciones que se apliquen se quitarán si el archivo se abre en una versión más reciente de Excel. Más información: https://go.microsoft.com/fwlink/?linkid=870924
Comentario:
    aplica mismo comentario que para el preselector del equipo en la unidad de rack</t>
      </text>
    </comment>
    <comment ref="C35" authorId="18" shapeId="0" xr:uid="{1DD58FD4-AE2E-4BFB-9102-2D53FFB959A1}">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es pertinentente quitar el demodulador DVB-T2</t>
      </text>
    </comment>
    <comment ref="C41" authorId="19" shapeId="0" xr:uid="{3DFA3139-AED8-45B1-925E-213220ED46E6}">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especificaciones, incluir TDD y tambien  NR (5G)</t>
      </text>
    </comment>
    <comment ref="C43" authorId="20" shapeId="0" xr:uid="{DB21A061-53F3-478E-AA30-6D2AD909B44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 claro la necesidad de un kit de antenas fijo . en todo caso se deben indicar especificaciones mínimas para cada kit.</t>
      </text>
    </comment>
    <comment ref="C44" authorId="21" shapeId="0" xr:uid="{5B0F23CD-4AA4-478B-92D0-071D1EEBFC3C}">
      <text>
        <t>[Comentario encadenado]
Su versión de Excel le permite leer este comentario encadenado; sin embargo, las ediciones que se apliquen se quitarán si el archivo se abre en una versión más reciente de Excel. Más información: https://go.microsoft.com/fwlink/?linkid=870924
Comentario:
    sugiero incluir un apartado completo con las definiciones del software de medición, el cual debe permitir la automatización de tareas rutinarias.</t>
      </text>
    </comment>
    <comment ref="C47" authorId="22" shapeId="0" xr:uid="{5844BBBD-8697-4E5F-9A10-2869FD356D6E}">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 la solución debe tener una sola garantía global</t>
      </text>
    </comment>
    <comment ref="C49" authorId="23" shapeId="0" xr:uid="{BB26ACD7-05BB-4B2B-A35C-8844BA5C7C7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veo la necesidad de un goniometro portátil; en todo caso de requerirse este equipo se deben indicar las esecificaciones propias de un DF (tipo de localización, precisión, mínimo nivel de intensidad de campo, confiabilidad de las marcaciones, etc)</t>
      </text>
    </comment>
    <comment ref="C56" authorId="24" shapeId="0" xr:uid="{1F04684C-FD47-47FF-BECF-1B76D51814B9}">
      <text>
        <t>[Comentario encadenado]
Su versión de Excel le permite leer este comentario encadenado; sin embargo, las ediciones que se apliquen se quitarán si el archivo se abre en una versión más reciente de Excel. Más información: https://go.microsoft.com/fwlink/?linkid=870924
Comentario:
    requerimiento ambiguo</t>
      </text>
    </comment>
    <comment ref="C71" authorId="25" shapeId="0" xr:uid="{39DC3EB3-4C18-4BBF-B5B4-78952E37F1DA}">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entiendo porque el rango tan amplio, debería abarcar como mínimo desde el canal 2 hasta el canal 49 (700 MHz)</t>
      </text>
    </comment>
    <comment ref="B88" authorId="26" shapeId="0" xr:uid="{28CA5AD9-E3BA-4656-8467-6DCAC47800E4}">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este ítem ¿se haría referencia a sondas montadas sobre tripodes?
Respuesta:
    Tener en cuenta que una "sonda" es un tipo especial de antena de medición, razón por la cual se debe incluir el equipo propiamente de medición y sus especificaciones ( promediación temporal, unidades de medida, número de registros a almacenar, alarmas, etc)</t>
      </text>
    </comment>
    <comment ref="C97" authorId="27" shapeId="0" xr:uid="{585DBDE8-4A8B-4876-B880-4F91ECF8EC5A}">
      <text>
        <t>[Comentario encadenado]
Su versión de Excel le permite leer este comentario encadenado; sin embargo, las ediciones que se apliquen se quitarán si el archivo se abre en una versión más reciente de Excel. Más información: https://go.microsoft.com/fwlink/?linkid=870924
Comentario:
    La sonda es una antena!!! entonces no se requiere solicitar antenas para la sonda.</t>
      </text>
    </comment>
    <comment ref="C99" authorId="28" shapeId="0" xr:uid="{65C3D2E9-4ACD-4715-9EF9-A2858EF94ED6}">
      <text>
        <t>[Comentario encadenado]
Su versión de Excel le permite leer este comentario encadenado; sin embargo, las ediciones que se apliquen se quitarán si el archivo se abre en una versión más reciente de Excel. Más información: https://go.microsoft.com/fwlink/?linkid=870924
Comentario:
    ver comentario anterior sobre calibraciones.</t>
      </text>
    </comment>
    <comment ref="C102" authorId="29" shapeId="0" xr:uid="{A7AF8123-4F91-4781-9C89-C068835F533E}">
      <text>
        <t>[Comentario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rango específico de frecuencias ( mínimo las correspondientes desde el canal 2 hasta el 49)
Respuesta:
    Se atiende el comentario, se especifican rangos de frecuencias desde antes del Canal 2 al 51, lo anterior para que no se corte tan abrutamente el rango de operación de la antena, lo cual pueda afectar de alguna manera el comportamiento de la misma sobre las señales incidentes.</t>
      </text>
    </comment>
    <comment ref="C105" authorId="30" shapeId="0" xr:uid="{8DA5703F-9C92-476A-B9C4-B34F5A38E54D}">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 claro si esta antena es para el portatil o para la móvil
Respuesta:
    Se insertan indicaciones adicionales para dar claridad sobre el requerimiento</t>
      </text>
    </comment>
  </commentList>
</comments>
</file>

<file path=xl/sharedStrings.xml><?xml version="1.0" encoding="utf-8"?>
<sst xmlns="http://schemas.openxmlformats.org/spreadsheetml/2006/main" count="636" uniqueCount="458">
  <si>
    <t>PROYECTO ADQUISICIÓN DE ESTACIÓN MÓVIL DE MONITOREO - EMM Y ESTACIONES DE MONITOREO TRANSPORTABLES - EMT</t>
  </si>
  <si>
    <t>GENERALIDADES</t>
  </si>
  <si>
    <t>Observaciones del Interesado</t>
  </si>
  <si>
    <t>SISTEMA</t>
  </si>
  <si>
    <t>La Estación Móvil de Monitoreo (EMM) del Espectro es un sistema compuesto por un vehículo adecuado con los componentes técnicos y  tecnológicos requeridos para realizar el monitoreo del espectro radioeléctrico y cuya función es realizar todas aquellas operaciones de supervisión en las que la baja potencia de los transmisores, la gran directividad de las antenas y las especiales características de la propagación imposibilitan que las mediciones sean realizadas por las estaciones fija. Conforme lo define el numeral 2.4.2 Manual de Comprobación Técnica del Espectro</t>
  </si>
  <si>
    <t>CAPACIDAD</t>
  </si>
  <si>
    <t>Verificación de parámetros técnicos de las emisiones radioeléctricas en cuanto al cumplimiento de las condiciones de asignación.</t>
  </si>
  <si>
    <t>Observación de las bandas de frecuencias comprendidas entre 9 kHz y 8GHz con equipos rackeables en el vehículo y frecuencias comprendidas entre 8 GHz y 13 GHz con equipos portables</t>
  </si>
  <si>
    <t>Mediciones de la ocupación de los canales de frecuencia</t>
  </si>
  <si>
    <t>Investigación de casos de interferencia</t>
  </si>
  <si>
    <t>Identificación y radiolocalización de las emisiones no autorizadas</t>
  </si>
  <si>
    <t>Mediciones de cobertura de servicios de radiocomunicaciones concesionados</t>
  </si>
  <si>
    <t>ITU-R</t>
  </si>
  <si>
    <t>El sistema debe cumplir los requisitos mínimos dispuestos en el numeral 2.4.2.2.3 y 2.4.2.2.4 del Manual de Comprobación Técnica del Espectro de la Unión Internacional de Telecomunicaciones, para vehículo TIPO 3, con mástil telescópico de 10 metros, con autonomía eléctrica sin afectar el alternador original del vehículo.</t>
  </si>
  <si>
    <t>AUTONOMÍA</t>
  </si>
  <si>
    <t>El sistema debe ser autónomo en cuanto a conectividad de datos. La conectividad de la estación móvil deberá garantizarse vía 3G/4G redundante.</t>
  </si>
  <si>
    <t>El sistema debe ser autónomo en cuando a suministro eléctrico.
Los equipos tecnológicos serán alimentados por un sistema compuesto por un banco de baterías conectados a un inversor, el cual debe ser redundante; así mismo deberán poder ser alimentados con fuentes alternativas como la red eléctrica tradicional y una planta eléctrica.
En ningún caso se compartirá el sistema eléctrico del vehículo con el dispuesto para los equipos tecnológicos. No se modificará el alternador original del vehículo.</t>
  </si>
  <si>
    <t>El sistema deberá contar con los equipos de medición portables para acceder o cubrir zonas inaccesibles por el vehículo, de acuerdo con lo indicado en los numerales 3.2, 3.3 y 3.4 de las especificaciones técnicas mínimas defindidas para la EMM .</t>
  </si>
  <si>
    <t>CALIDAD Y COMPATIBILIDAD</t>
  </si>
  <si>
    <t>El contratista debe garantizar la compatibilidad entre todos y cada uno de los componentes de la Estación Móvil de Monitoreo.</t>
  </si>
  <si>
    <t>El sistema permitirá la extracción de resultados de medición mediante la transferencia de ficheros en formato estandar según el(los) caso(s) que apliquen:
a) datos de mediciones en bruto: formato de fichero de texto, CSV (Valores separados por coma) y/o XML (Lenguaje de marcado extensible).
b) datos espectrales resultantes de aplicar la FFT a mediciones realizadas en el dominio del tiempo: formato normalizado fichero de texto, CSV (Valores separados por coma) y/o XML (Lenguaje de marcado extensible).
c) datos digitales de audio: fichero con formato wav, mp3 y/o otro formato de audio estandar.
d) datos demodulados y decodificados: formato de salida fichero de texto.
e) datos digitales que representan las componentes de fase y cuadratura (I/Q) de un flujo continuo o de muestras en modo bloque de la banda de base o de la salida en FI en un formato común.
Nota: El formato normalizado deberá atender la recomendación UIT-R SM.1809-0</t>
  </si>
  <si>
    <t>El contratista proporcionara la documentación relativa a los protocolos de comunicación y control de los equipos que componen la solución.</t>
  </si>
  <si>
    <t>Es obligación del contratista suministrar, instalar, adecuar, configurar, programar y poner en funcionamiento todos y cada uno de los bienes requeridos por la entidad y los que hagan parte de su propuesta, incluyendo los manuales de uso de los instrumentos y equipos.</t>
  </si>
  <si>
    <t>Todos y cada uno de los bienes deben ser nuevos. No se aceptan bienes de segunda mano o remanufacturados.</t>
  </si>
  <si>
    <t>Cualquier licencia de software que sea requerida para el funcionamiento y operación del sistema debe ser provista por el contratista a perpetuidad, sin costos adicionales para la ANE.</t>
  </si>
  <si>
    <t>El contratista será enteramente responsable por almacenamiento, custodia, buen manejo y transporte de los bienes hasta que la solución sea entregada funcionando al 100% y recibida integralmente por el supervisor del contrato en las instalaciones de la ANE</t>
  </si>
  <si>
    <t>DISEÑO</t>
  </si>
  <si>
    <t>Todas las especificaciones técnicas son las mínimas requeridas. Por lo tanto, el contratista podrá ofrecer mejores calidades y cantidades a las solicitadas por la entidad.</t>
  </si>
  <si>
    <t>Los bienes que componen la solución deben haber sido fabricados en 2020 o 2021.</t>
  </si>
  <si>
    <t>Con el Plan de Gestión del Proyecto, el contratista deberá presentar para aprobación de la supervisión el "Plan de Ingeniería y Operación" que debe contener, entre otros, el diseño renderizado de la solución. El render debe permitir al supervisor validar la ubicación del mobiliario, de los equipos activos y pasivos, así como sus accesorios y herramientas. Todo antes de iniciar el proceso de adecuación del vehículo.</t>
  </si>
  <si>
    <t>ENTREGA Y GARANTÍA</t>
  </si>
  <si>
    <t>Se deberá proveer una garantía técnica poscontratual DE FÁBRICA de tres (3) años para todos y cada uno de los bienes que componen la solución. La garantía se hará efectiva por la ANE en los casos no exonerados por el artículo 16 de la Ley 1480 de 2011.</t>
  </si>
  <si>
    <t>La garantía técnica poscontratual DE FÁBRICA de todos los bienes de la solución será contada a partir de la fecha de suscripción por parte del supervisor del "acta de entrega y recibo a satisfacción"</t>
  </si>
  <si>
    <t>Se deberán realizar pruebas de aceptación en fábrica durante el desarrollo del contrato y de funcionamiento previas a la puesta en servicio del sistema, estás últimas como máximo tres (3) días antes del plazo de recepción con el fin de garantizar su estabilidad y realizar ajustes, minimizando riesgos en su puesta en funcionamiento.</t>
  </si>
  <si>
    <t>El contratista debe tomar las medidas encaminadas a la protección de los equipos y operadores del sistema.</t>
  </si>
  <si>
    <t>Cualquier equipo adicional, no requerido por la entidad y no ofertado por el contratista en su propuesta, que se requiera para garantizar el funcionamiento y operación del sistema, deberá ser suministrado por el contratista.</t>
  </si>
  <si>
    <t>Todo el cableado instalado deberá ser certificado y marquillado. Se deberá aplicar la norma RETIE.</t>
  </si>
  <si>
    <t>Al momento de la "entrega y recibo a satisfacción" el contratista deberá suministrar en medio electrónico toda la documentación del proyecto: manuales de uso, manuales de mantenimiento, fichas técnicas, garantías, planos del sistema, esquemáticos de conexión, templates de configuración, usuarios, contraseña y demás que sean requeridos por la supervisión.</t>
  </si>
  <si>
    <t>CAPACITACIÓN</t>
  </si>
  <si>
    <t>El contratista efectuará capacitación a por lo menos 4 funcionarios de la ANE que indique el supervisor del contrato, sobre la operación y configuración de todos y cada uno componentes de: vehículo, TIC , equipos de medición y todo el el software y hardware que haga parte de la solución integral.</t>
  </si>
  <si>
    <t>Representación gráfica para efectos méramente referenciales</t>
  </si>
  <si>
    <t xml:space="preserve">                                                                                                                                                                                                                               </t>
  </si>
  <si>
    <t>ESPECIFICACIONES TÉCNICAS MÍNIMAS DE PLATAFORMA DE CONVERGENCIA DE DATOS</t>
  </si>
  <si>
    <t>1. PLATAFORMA</t>
  </si>
  <si>
    <t>ITEM</t>
  </si>
  <si>
    <t>Requerimiento</t>
  </si>
  <si>
    <t>Descripción</t>
  </si>
  <si>
    <t>Relacion</t>
  </si>
  <si>
    <t>1.1</t>
  </si>
  <si>
    <t>ALMACENAMIENTO</t>
  </si>
  <si>
    <t>1.1.1</t>
  </si>
  <si>
    <t>Almacenamiento de la información obtenida</t>
  </si>
  <si>
    <t>Se debe garantizar espacio físico o virtual suficiente para almacenar la información obtenida a partir de las diferentes fuentes.
Por vigencia 164GB (RMTDT 12GB, RMER 150GB, RMRNI 2GB)</t>
  </si>
  <si>
    <t>1.1.2</t>
  </si>
  <si>
    <t>Respaldo de información</t>
  </si>
  <si>
    <t>Toda la data almacenada debe contar con puntos de restauración que permita su recuperación en caso de una perdida critica de los archivos principales. Mínimo 8 puntos de restauración (5 incrementales y 3 generales)</t>
  </si>
  <si>
    <t>1.1.3</t>
  </si>
  <si>
    <t>Tiempo de almacenamiento</t>
  </si>
  <si>
    <r>
      <t xml:space="preserve">Se debe garantizar el almacenamiento de los datos obtenidos de las diferentes fuentes, y los resultados del procesamiento por un tiempo mínimo de años, para poder ser consultados. </t>
    </r>
    <r>
      <rPr>
        <u/>
        <sz val="8"/>
        <color theme="1"/>
        <rFont val="Calibri"/>
        <family val="2"/>
        <scheme val="minor"/>
      </rPr>
      <t>Espacio físico 5 años. Espacio en nube 1 año</t>
    </r>
  </si>
  <si>
    <t>1.1.4</t>
  </si>
  <si>
    <t>Esquema de almacenamiento</t>
  </si>
  <si>
    <t>Toda la información obtenida de las diferentes fuentes, debe ser almacenada en una base de datos estructurada con motor de búsqueda MySQL (InnoDB) (establecida por el grupo de Transformación Digital ANE)</t>
  </si>
  <si>
    <t>ACCESO</t>
  </si>
  <si>
    <t>2.1</t>
  </si>
  <si>
    <t>Registro de usuarios</t>
  </si>
  <si>
    <t>Registro para inicio de sesión, como parte de las restricciones que se requieren para el acceso a la información. Este aspecto debe estar conectado al directorio activo de la entidad, para facilitar el acceso a cualquier persona de la entidad.</t>
  </si>
  <si>
    <t>2.2</t>
  </si>
  <si>
    <t>Conexiones cifrada</t>
  </si>
  <si>
    <t>Alineados a las políticas de la seguridad de la información de la ANE.</t>
  </si>
  <si>
    <t>2.3</t>
  </si>
  <si>
    <t>Roles o perfiles</t>
  </si>
  <si>
    <t>Establecer roles/perfiles para cada usuario registrado. Administrador, Supervisor, Monitoreo, Consultas (Lectura), Infraestructura (Disponibilidad).</t>
  </si>
  <si>
    <t>INTEROPERABILIDAD</t>
  </si>
  <si>
    <t>3.1</t>
  </si>
  <si>
    <t>VISOR ESPECTRO</t>
  </si>
  <si>
    <t>Plataforma que brinda a los usuarios la posibilidad de conocer, la asignación del espectro en tiempo real. Microondas permite a los operadores analizar y generar reportes detallados de interferencia de sus solicitudes para enlaces microondas antes de presentarlas al MinTIC. Radiodifusión permite identificar los municipios donde tendrá cobertura una estación de FM​.</t>
  </si>
  <si>
    <t>Interfaz (API)</t>
  </si>
  <si>
    <t>3.2</t>
  </si>
  <si>
    <t>SMC</t>
  </si>
  <si>
    <t>Sistema de Monitoreo de Campos Electromagnéticos. Contiene los niveles de las emisiones que generan las estaciones de radiocomunic​aciones que se encuentren en cercanías de las estaciones de medición de la ANE y se comprueba que dichos niveles se encuentren dentro de los límites de exposición de las personas a los campos electromagnéticos establecidos en Colombia, para protección de la población.</t>
  </si>
  <si>
    <t>3.3</t>
  </si>
  <si>
    <t>CNABF</t>
  </si>
  <si>
    <t>Permite consultas particulares de forma gráfica o por filtros de texto, de la información relacionada con la normatividad, planes de distribución de canales, notas nacionales, notas internacionales, parámetros de espectro de uso libre, entre otros.​​​​​​</t>
  </si>
  <si>
    <t>3.4</t>
  </si>
  <si>
    <t>HORUS</t>
  </si>
  <si>
    <t>Sistema de gestión documental para recepción y respuesta a comunicados externos e internos.</t>
  </si>
  <si>
    <t>3.5</t>
  </si>
  <si>
    <t>ARCGIS</t>
  </si>
  <si>
    <t>Plataforma que a través de formularios recolecta información de consulta hacia los usuarios internos y externos.</t>
  </si>
  <si>
    <t>3.6</t>
  </si>
  <si>
    <t>DOCMA</t>
  </si>
  <si>
    <t>Gestión de documentos contractuales</t>
  </si>
  <si>
    <t>3.7</t>
  </si>
  <si>
    <t>PRTG</t>
  </si>
  <si>
    <t>Sistema de variables físicas dispuesto en algunas estaciones de monitoreo y de conectividad establecido para todas las estaciones de monitoreo.</t>
  </si>
  <si>
    <t>3.8</t>
  </si>
  <si>
    <t>GSERTEL (Datamainer)</t>
  </si>
  <si>
    <t>Herramienta que permite la verificación de la continuidad y calidad del servicio del servicio de televisión digital terrestre sin interrupciones.</t>
  </si>
  <si>
    <t>3.9</t>
  </si>
  <si>
    <t>ARGUS</t>
  </si>
  <si>
    <t>Herramienta de recolección de data de espectro radioeléctrico, referente a ocupación de canales/frecuencias y a verificación de parámetros técnicos.</t>
  </si>
  <si>
    <t>3.10</t>
  </si>
  <si>
    <t>TESAvit</t>
  </si>
  <si>
    <t>Herramienta que facilita el registro de información referente a las verificaciones de control técnico del espectro radioeléctrico In Situ.</t>
  </si>
  <si>
    <t>PROCESAMIENTO</t>
  </si>
  <si>
    <t>4.1</t>
  </si>
  <si>
    <t>Comparacion con bases de datos (VISOR Y CNABF)</t>
  </si>
  <si>
    <t>Visualización en lista y mapa de los canales/frecuencias no autorizadas.</t>
  </si>
  <si>
    <t>4.2</t>
  </si>
  <si>
    <t>Depuracion de datos</t>
  </si>
  <si>
    <t xml:space="preserve">Limpieza, estandarización (en los casos que aplique), estructuración, de la data recolectada referente al monitoreo del espectro radioeléctrico. </t>
  </si>
  <si>
    <t>Almacenamiento</t>
  </si>
  <si>
    <t>4.3</t>
  </si>
  <si>
    <t>Analisis de datos</t>
  </si>
  <si>
    <t>Análisis de data procesada en rango de frecuencias, tiempo y cantidad de estaciones seleccionados por el usuario, identificando patrones temporales y espaciales, tendencias de aparición de emisiones en frecuencias/canales tanto autorizados como no autorizados.</t>
  </si>
  <si>
    <t>4.4</t>
  </si>
  <si>
    <t>Consultas</t>
  </si>
  <si>
    <t>Comparativos entre los diferentes estaciones para bandas/servicios estableciendo patrones, con visualización en mapas y despliegue de reproducción del espectro (reproducción de diagramas cartesianos, diagramas 2D &lt;espectrograma&gt; y diagrama en 3D, ver adjuntos). Reportes/informes de ocupación de bandas identificando la ocupación para cada canal/frecuencia con conclusiones y observaciones. Exportar archivos matriciales con los resultados del espectro.</t>
  </si>
  <si>
    <t xml:space="preserve">Interfaz (GUI+API) </t>
  </si>
  <si>
    <t>4.5</t>
  </si>
  <si>
    <t>Estado de la disponibilidad de estaciones de monitoreo</t>
  </si>
  <si>
    <t>Disponibilidad = operatividad + conectividad, con los datos de la plataforma PRTG estimar el porcentaje de disponibilidad de cada estación en los periodos seleccionados por el usuario. Generar logs de eventos de no disponibilidad.</t>
  </si>
  <si>
    <t>Interfaz (GUI)</t>
  </si>
  <si>
    <t>USUARIO</t>
  </si>
  <si>
    <t>INTERFAZ</t>
  </si>
  <si>
    <t>El diseño de la interfaz debe elaborarse en conjunto con el personal de la ANE que destine para este fin.</t>
  </si>
  <si>
    <t>5.1</t>
  </si>
  <si>
    <t>Claridad</t>
  </si>
  <si>
    <t>La interfaz debe se clara y precisa en la información mostrada, a fin de evitar errores o mala comprensión en la manipulación por parte del usuarios</t>
  </si>
  <si>
    <t>5.2</t>
  </si>
  <si>
    <t>Coherencia</t>
  </si>
  <si>
    <t>La navegación a través del aplicativo debe ser fluida e intuitiva con instrucciones claras y debe seguir un orden que permita ir de lo general a lo especifico de la información</t>
  </si>
  <si>
    <t>5.3</t>
  </si>
  <si>
    <t>Orden</t>
  </si>
  <si>
    <t>La información registrada debe estar ordenada mediante menús, iconos, imágenes y sesiones</t>
  </si>
  <si>
    <t>5.4</t>
  </si>
  <si>
    <t>Estética</t>
  </si>
  <si>
    <t>El diseño de la interfaz debe estar alineado con la imagen definida por la entidad, y debe ser actualizable de acuerdo a la imagen del gobierno y la propia entidad</t>
  </si>
  <si>
    <t>5.5</t>
  </si>
  <si>
    <t>Tolerante a errores</t>
  </si>
  <si>
    <t>La interfaz debe tener un diseño que minimice los errores del usuario, dando alertas o generando mejoras en caso de ocurrencia, permitiendo la corrección de los posibles errores a fin de no reiniciar los procesos.</t>
  </si>
  <si>
    <t>2. SERVICIOS</t>
  </si>
  <si>
    <t>CONECTIVIDAD</t>
  </si>
  <si>
    <t>Debera proveer el servicio durante un año para las actividades de monitoreo, con una velocidad que permita la carga y descarga de la información obtenida de las estaciones de manera eficiente.</t>
  </si>
  <si>
    <t>INSTALACIÓN</t>
  </si>
  <si>
    <t>Se debe garantizar la instalación de las estaciones de monitoreo definidas por la ANE en ciudades principales de facil acceso</t>
  </si>
  <si>
    <t>ESPECIFICACIONES TÉCNICAS MÍNIMAS REDES MULTIPROPOSITO</t>
  </si>
  <si>
    <t>HARDWARE</t>
  </si>
  <si>
    <t>PESO</t>
  </si>
  <si>
    <t>Unidad activa de monitoreo 1 (antenas, unidad RF, baterías, modulo comunicación)</t>
  </si>
  <si>
    <t xml:space="preserve">Menor a 8 kg, para su implementación en emplazamientos con espacio reducido, facilitando su traslado y transporte 
</t>
  </si>
  <si>
    <t>1.2</t>
  </si>
  <si>
    <t>Unidad activa de monitoreo 2 (antenas, unidad RF, baterías, modulo comunicación)</t>
  </si>
  <si>
    <t xml:space="preserve">Menor a 1.5 kg, para su implementación de soluciones con vehículos aéreos (UAS) 
</t>
  </si>
  <si>
    <t>1.3</t>
  </si>
  <si>
    <t>Mástil o soporte</t>
  </si>
  <si>
    <t>No mayor a 5 kg</t>
  </si>
  <si>
    <t>1.4</t>
  </si>
  <si>
    <t>Maletín de transporte</t>
  </si>
  <si>
    <t>No mayor a 1 kg (Debe contener todos los elemento activos (antenas, unidad RF, baterías, modulo comunicación) y pasivos (soporte o mástil) del sistema de medición)</t>
  </si>
  <si>
    <t>DIMENSIONES</t>
  </si>
  <si>
    <t>Unidad RF (con sin sistema de alimentación y comunicación)</t>
  </si>
  <si>
    <t xml:space="preserve">Para implementación en Unidad activa de monitoreo 1 : 30cm x 25cm x 25 cm
Para implementación en Unidad activa de monitoreo 2: 18cm x 8cm x 8cm </t>
  </si>
  <si>
    <t>Antenas</t>
  </si>
  <si>
    <t xml:space="preserve">Para implementación en Unidad activa de monitoreo 1: máximo 30cm x 20cm x 20 cm
Para implementación en Unidad activa de monitoreo 2: máximo 10cm x 5cm x 5cm </t>
  </si>
  <si>
    <t>Debe contener todos los elemento activos (antenas, unidad RF, baterías, modulo comunicación) y pasivos (soporte o mástil) del sistema de medición</t>
  </si>
  <si>
    <t>CONSUMO</t>
  </si>
  <si>
    <t>100 w</t>
  </si>
  <si>
    <t>50 w</t>
  </si>
  <si>
    <t>EQUIPO DE RECEPCION Y ANALISIS</t>
  </si>
  <si>
    <t>Demodulador</t>
  </si>
  <si>
    <t>Equipo de bajo costo para realizar censado</t>
  </si>
  <si>
    <t>PC Monoplaca</t>
  </si>
  <si>
    <t>SBC. En el mercado hay varias marcas de computadoras de placa única los cuales las hacen de bajo costo, estas pueden ser: Khada Vim4, Orange Pi, ZimaBoard, Tinker Board, Raspberry Pi, Jetson nano, Elegoo board, entre otros, y sobre estas SDR. (El PC Monoplaca deberá soportar las actividades de censado y análisis de los datos, relacionadas con el espectro radioeléctrico).</t>
  </si>
  <si>
    <t>AUTONOMIA ELECTRICA</t>
  </si>
  <si>
    <t>Alimentación</t>
  </si>
  <si>
    <t>Sistema de alimentación provisto por energías de alimentación eficientes (sugerido: panel solar), sin perder la calidad de peso, tamaño y consumo. 
Proveer autonomía por baterías por mínimo 10 horas.</t>
  </si>
  <si>
    <t>AUTONOMIA COMUNICACION</t>
  </si>
  <si>
    <t>6.1</t>
  </si>
  <si>
    <t>Sistema comunicación</t>
  </si>
  <si>
    <t>Provisto de un sistema de comunicación inalámbrico (sugerido: que opere con la red de telefónica celular mínimo 3G) que permita recibir y transmitir (solicitudes de monitoreo, transferencia datos, ordenes, entre otros).</t>
  </si>
  <si>
    <t>PROTECCION</t>
  </si>
  <si>
    <t>7.1</t>
  </si>
  <si>
    <t>Radioeléctrica</t>
  </si>
  <si>
    <t>La protección del dispositivo también debe considerar blindaje frente a posibles fuentes interferentes.</t>
  </si>
  <si>
    <t>7.2</t>
  </si>
  <si>
    <t>Intemperie</t>
  </si>
  <si>
    <t>Se requiere tener un nivel de sellado de los dispositivos electrónicos a prueba de elementos como polvo, agua, humedad, mínimo IP66</t>
  </si>
  <si>
    <t>ANTENAS</t>
  </si>
  <si>
    <t>8.1</t>
  </si>
  <si>
    <t>Censado de espectro</t>
  </si>
  <si>
    <t>Antena(s) omnidireccional(es) para cubrir el rango de operación</t>
  </si>
  <si>
    <t>8.2</t>
  </si>
  <si>
    <t>Parámetros</t>
  </si>
  <si>
    <t>Antena necesaria para la captura tecnica de emisiones y verificación de parámetros de TDT</t>
  </si>
  <si>
    <t>8.3</t>
  </si>
  <si>
    <t>CEM</t>
  </si>
  <si>
    <t>Antena necesaria para la captura tecnica de Densidad de potencia, resolución No. 773 de 2023</t>
  </si>
  <si>
    <t>SOFTWARE</t>
  </si>
  <si>
    <t>Toda la información obtenida de las diferentes fuentes, debe ser almacenada en una base de datos estructurada con motor de busqueda MySQL (InnoDB) (establecida por el grupo de Transformacion Digital ANE)</t>
  </si>
  <si>
    <t>Alineados a las políticas de la seguridad de la información.</t>
  </si>
  <si>
    <t>Data recolectada</t>
  </si>
  <si>
    <t>Similares a los formatos que actualmente exportan los equipos de monitoreo del sistema nacional de monitoreo -SNM de la ANE, es decir, de acuerdo con la estructura de archivos obtenidos con la RMER, RMTDT y RMCEM.</t>
  </si>
  <si>
    <t>Operación de monitoreo automática</t>
  </si>
  <si>
    <t>En el aplicativo desarrollado, se debe poder previamente cargar una programación de mediciones, a lo cual el sistema debe configurar adecuadamente los sensores disponibles, recuperando los datos para su respectivo análisis.</t>
  </si>
  <si>
    <t>Comparación con bases de datos (VISOR Y CNABF)</t>
  </si>
  <si>
    <t>Análisis de datos</t>
  </si>
  <si>
    <t>Análisis de data procesada en rango de frecuencias, tiempo y cantidad de sensores seleccionados por el usuario, identificando patrones temporales y tendencias de aparición de emisiones en frecuencias/canales tanto autorizados como no autorizados.</t>
  </si>
  <si>
    <t>Comparativos entre los diferentes estaciones para bandas/servicios estableciendo patrones espaciales, con visualización en mapas y despliegue de reproducción del espectro (reproducción de diagramas cartesianos, diagramas 2D &lt;espectrograma&gt; y diagrama en 3D).</t>
  </si>
  <si>
    <t>La información registrada debe estar ordenada mediante menús, iconos, imágenes, sesiones</t>
  </si>
  <si>
    <t>SERVICIOS</t>
  </si>
  <si>
    <t>PROYECTO ADQUISICIÓN UNIDAD MÓVIL PARA EL MONITOREO DEL ESPECTRO RADIOELÉCTRICO</t>
  </si>
  <si>
    <t>ESPECIFICACIONES TÉCNICAS MÍNIMAS</t>
  </si>
  <si>
    <t>3. EQUIPOS DE MEDICIÓN</t>
  </si>
  <si>
    <t>Equipo(s) de monitoreo rackeables</t>
  </si>
  <si>
    <t>3.1.1</t>
  </si>
  <si>
    <t>Tipo</t>
  </si>
  <si>
    <r>
      <t xml:space="preserve">Analizador de espectro rackeables, analizador de señales, radiogoniometro, sonda EMF, receptor, </t>
    </r>
    <r>
      <rPr>
        <u/>
        <sz val="8"/>
        <color theme="8"/>
        <rFont val="Calibri"/>
        <family val="2"/>
        <scheme val="minor"/>
      </rPr>
      <t>analizador de TV</t>
    </r>
  </si>
  <si>
    <t>3.1.2</t>
  </si>
  <si>
    <t>Analizador</t>
  </si>
  <si>
    <r>
      <t xml:space="preserve">Si, 9 kHz a 32 GHz, para análisis y mediciones de AM/FM, </t>
    </r>
    <r>
      <rPr>
        <u/>
        <sz val="8"/>
        <color rgb="FF0070C0"/>
        <rFont val="Calibri"/>
        <family val="2"/>
        <scheme val="minor"/>
      </rPr>
      <t>TV,</t>
    </r>
    <r>
      <rPr>
        <sz val="8"/>
        <color rgb="FF000000"/>
        <rFont val="Calibri"/>
        <family val="2"/>
        <scheme val="minor"/>
      </rPr>
      <t xml:space="preserve"> GSM/EDGE/EDGE Evol, 3GPP, 5G, LTE, TD-SCDMA, W-CDMA, OFDM (</t>
    </r>
    <r>
      <rPr>
        <u/>
        <sz val="8"/>
        <color theme="9" tint="-0.499984740745262"/>
        <rFont val="Calibri"/>
        <family val="2"/>
        <scheme val="minor"/>
      </rPr>
      <t>Sugiero que el limite superior sea 8 GHz, y el equipo portatil tenga el rango de microondas</t>
    </r>
    <r>
      <rPr>
        <sz val="8"/>
        <color rgb="FF000000"/>
        <rFont val="Calibri"/>
        <family val="2"/>
        <scheme val="minor"/>
      </rPr>
      <t>)</t>
    </r>
  </si>
  <si>
    <t>3.1.3</t>
  </si>
  <si>
    <t>Direction Finding</t>
  </si>
  <si>
    <r>
      <t xml:space="preserve">Si, 300 kHz a 6 GHz, </t>
    </r>
    <r>
      <rPr>
        <u/>
        <sz val="8"/>
        <color theme="9" tint="-0.249977111117893"/>
        <rFont val="Calibri"/>
        <family val="2"/>
        <scheme val="minor"/>
      </rPr>
      <t>AOA y</t>
    </r>
    <r>
      <rPr>
        <sz val="8"/>
        <color rgb="FF000000"/>
        <rFont val="Calibri"/>
        <family val="2"/>
        <scheme val="minor"/>
      </rPr>
      <t xml:space="preserve"> TDOA </t>
    </r>
    <r>
      <rPr>
        <u/>
        <sz val="8"/>
        <color theme="9" tint="-0.249977111117893"/>
        <rFont val="Calibri"/>
        <family val="2"/>
        <scheme val="minor"/>
      </rPr>
      <t>(Para TDoA se requieren minimo tres puntos de medición en este caso la solución debe ser compatible con las unidades TDoA actuales de la ANE para que sea funcional)</t>
    </r>
  </si>
  <si>
    <t>3.1.4</t>
  </si>
  <si>
    <t>Medición EMF</t>
  </si>
  <si>
    <t>Si, 100 MHz a 6 GHz para medición de campo E y de 100 MHz a 1 GHz para medición de campo H.</t>
  </si>
  <si>
    <t>3.1.5</t>
  </si>
  <si>
    <t>Receptor</t>
  </si>
  <si>
    <r>
      <t xml:space="preserve">Si, AM, FM, DVB-T2 </t>
    </r>
    <r>
      <rPr>
        <u/>
        <sz val="8"/>
        <color theme="8"/>
        <rFont val="Calibri"/>
        <family val="2"/>
        <scheme val="minor"/>
      </rPr>
      <t>versión 1.3.1</t>
    </r>
  </si>
  <si>
    <t>3.1.6</t>
  </si>
  <si>
    <t>Generador de Señales</t>
  </si>
  <si>
    <r>
      <t xml:space="preserve">Si, 8 kHz a 32 GHz de banda base, FI, RF y microondas </t>
    </r>
    <r>
      <rPr>
        <u/>
        <sz val="8"/>
        <color theme="9" tint="-0.249977111117893"/>
        <rFont val="Calibri"/>
        <family val="2"/>
        <scheme val="minor"/>
      </rPr>
      <t>(El generador de señales considero que es más util en un ambito de laboratorio)</t>
    </r>
  </si>
  <si>
    <t>3.1.7</t>
  </si>
  <si>
    <t>GNSS</t>
  </si>
  <si>
    <t>Si, todas y cada una de las mediciones efectuadas deben encontrarse debidamente georreferenciadas vía GPS, GLONASS o Galileo</t>
  </si>
  <si>
    <t>3.1.8</t>
  </si>
  <si>
    <t>Mapeo</t>
  </si>
  <si>
    <t>Si, todas y cada una de las mediciones efectuadas deben poder ser visualizadas en mapa de forma integrada y unificada.</t>
  </si>
  <si>
    <t>3.1.9</t>
  </si>
  <si>
    <t>Drive Test</t>
  </si>
  <si>
    <t>Si, El(los) equipo(s) entregado(s) deben tener el software y el hardware que permita esta funcionalidad.</t>
  </si>
  <si>
    <t>3.1.10</t>
  </si>
  <si>
    <t>IQ Data</t>
  </si>
  <si>
    <t>Si, capture y streaming. Debe incluir conversor si se requiere.</t>
  </si>
  <si>
    <t>3.1.11</t>
  </si>
  <si>
    <t>Preselectores</t>
  </si>
  <si>
    <t>En cumplimiendo del manual de comprobación técnica del espectro, el equipo entregado, debe contar con  filtros de entrada adecuados a fin de proteger la banda de frecuencias utilizada para la medición contra las emisiones no deseadas</t>
  </si>
  <si>
    <t>3.1.12</t>
  </si>
  <si>
    <t>Cantidad de equipos</t>
  </si>
  <si>
    <r>
      <t xml:space="preserve">Las funciones aquí descritas deben ser cumplidas por uno (1) o hasta </t>
    </r>
    <r>
      <rPr>
        <b/>
        <sz val="8"/>
        <rFont val="Calibri"/>
        <family val="2"/>
        <scheme val="minor"/>
      </rPr>
      <t>máximo</t>
    </r>
    <r>
      <rPr>
        <sz val="8"/>
        <rFont val="Calibri"/>
        <family val="2"/>
        <scheme val="minor"/>
      </rPr>
      <t xml:space="preserve"> cuatro (4) equipos diferentes. En todo caso, la gestión, control y monitoreo de los equipos deberá poderse realizar de forma unificada a través de un aplicativo único y deberán ser compatibles a nivel de software y hardware con el resto de equipos que componen el sistema, incluyendo los equipos portables (handheld).</t>
    </r>
  </si>
  <si>
    <t>3.1.13</t>
  </si>
  <si>
    <t>Total interno SSD de mínimo 256 GB y externo con USB o MicroSD de mínimo 16 GB (debe incluir el disco SSD interno y al menos una USB o MicroSD/SDXC externa por equipo)</t>
  </si>
  <si>
    <t>3.1.14</t>
  </si>
  <si>
    <r>
      <t xml:space="preserve">El contratista debe entregar todas las sondas, antenas y/o arreglo de antenas, necesarias para efectuar mediciones en cualquier frecuencia dentro del rango de frecuencias mínimo requerido para el dispositivo. Los equipos pasivos (antenas, conectores, cables y demás) utilizados por el este(estos) equipos de medición deben ser diferentes a las utilizadas por los equipos portátiles (handheld). Para monitoreo y recepción de TV se deben proveer antena bicónica y antena log periódica. 
</t>
    </r>
    <r>
      <rPr>
        <u/>
        <sz val="8"/>
        <color theme="9"/>
        <rFont val="Calibri"/>
        <family val="2"/>
        <scheme val="minor"/>
      </rPr>
      <t>(La totalidad de antenas y cables deben estar parámetrizados y precargados en los instrumentos de medición, permitiendo la selección de factor de antena y perdidas asociadas a las lineas RF de recepción)</t>
    </r>
  </si>
  <si>
    <t>3.1.15</t>
  </si>
  <si>
    <t>Intregación</t>
  </si>
  <si>
    <t>El(los) equipo(s) entregado(s) en cumplimiendo de este numeral deben poder ser gestionados de forma integrada y converente. Desde una cuanta de operador debe poder gestionar todos y cada uno de los equipos de forma local o remota, por lo tanto estos equipos deben estar conectados permanentemente a internet transmitiendo al SNM los resultados de las mediciones en tiempo real.</t>
  </si>
  <si>
    <t>3.1.16</t>
  </si>
  <si>
    <t>Proyección y visualización</t>
  </si>
  <si>
    <r>
      <t xml:space="preserve">Los resultados de las mediciones, análisis y el mapeo deben poder ser visualizadas en los computadores portátiles, tabletas y teléfonos inteligentes de los operadores y en las pantallas de visualización de la unidad móvil. De la misma forma la recepción de las señales AM y FM deben poder ser escuchadas en los parlantes del vehículo y las señales DVBT2 y </t>
    </r>
    <r>
      <rPr>
        <u/>
        <sz val="8"/>
        <color theme="9" tint="-0.249977111117893"/>
        <rFont val="Calibri"/>
        <family val="2"/>
        <scheme val="minor"/>
      </rPr>
      <t>NTSC</t>
    </r>
    <r>
      <rPr>
        <sz val="8"/>
        <color rgb="FF000000"/>
        <rFont val="Calibri"/>
        <family val="2"/>
        <scheme val="minor"/>
      </rPr>
      <t xml:space="preserve"> deben poder ser visualizadas en las pantallas de la unidad móvil.</t>
    </r>
  </si>
  <si>
    <t>3.1.17</t>
  </si>
  <si>
    <t>Licencias</t>
  </si>
  <si>
    <t>El contratista debe proveer las licencias vitalicias que se requieran para el funcionamiento y gestión del(los) dispositivo(s), así como la visualización de los resultados de las mediciones de forma local y remota desde el SNM, incluyendo licencias para el maping de las mediciones.</t>
  </si>
  <si>
    <t>3.1.18</t>
  </si>
  <si>
    <t>Accesorios</t>
  </si>
  <si>
    <t>Debe incluir cables, adaptadores, conectores, atenuadores, filtros, splitters, mixers, sensores de potencia, rackmount kit y manuales que se requieran para su operación.</t>
  </si>
  <si>
    <t>3.1.19</t>
  </si>
  <si>
    <t>Calibración</t>
  </si>
  <si>
    <t>Debe incluir certificado de calibración y conformidad con una vigencia no inferior a 24 meses.</t>
  </si>
  <si>
    <t>3.1.20</t>
  </si>
  <si>
    <t>Garantía.</t>
  </si>
  <si>
    <t>De fábrica, dos (2) años a partir del recibo a satisfacción del supervisor.</t>
  </si>
  <si>
    <r>
      <t xml:space="preserve">Analizador </t>
    </r>
    <r>
      <rPr>
        <b/>
        <u/>
        <sz val="8"/>
        <color theme="8"/>
        <rFont val="Calibri"/>
        <family val="2"/>
        <scheme val="minor"/>
      </rPr>
      <t>de Espectro</t>
    </r>
    <r>
      <rPr>
        <b/>
        <sz val="8"/>
        <rFont val="Calibri"/>
        <family val="2"/>
        <scheme val="minor"/>
      </rPr>
      <t xml:space="preserve"> / Receptor Portable</t>
    </r>
  </si>
  <si>
    <t>3.2.1</t>
  </si>
  <si>
    <t>Analizador de espectro y señales portable (handheld)</t>
  </si>
  <si>
    <t>3.2.2</t>
  </si>
  <si>
    <t>Rango de frecuencias</t>
  </si>
  <si>
    <r>
      <t xml:space="preserve">9 kHz a 6 GHz  </t>
    </r>
    <r>
      <rPr>
        <u/>
        <sz val="8"/>
        <color theme="9" tint="-0.249977111117893"/>
        <rFont val="Calibri"/>
        <family val="2"/>
        <scheme val="minor"/>
      </rPr>
      <t>(9 kHz a 32 GHz en caso que el equipo de rack se baje a 8 GHz)</t>
    </r>
  </si>
  <si>
    <t>3.2.3</t>
  </si>
  <si>
    <t xml:space="preserve">DANL </t>
  </si>
  <si>
    <r>
      <rPr>
        <sz val="8"/>
        <color theme="9" tint="-0.249977111117893"/>
        <rFont val="Calibri"/>
        <family val="2"/>
        <scheme val="minor"/>
      </rPr>
      <t xml:space="preserve"> &lt;</t>
    </r>
    <r>
      <rPr>
        <sz val="8"/>
        <color rgb="FF000000"/>
        <rFont val="Calibri"/>
        <family val="2"/>
        <scheme val="minor"/>
      </rPr>
      <t>-142 dBm/Hz a 1 GHz</t>
    </r>
  </si>
  <si>
    <t>3.2.4</t>
  </si>
  <si>
    <t>TOI</t>
  </si>
  <si>
    <t xml:space="preserve"> &gt; +20 dBm</t>
  </si>
  <si>
    <t>3.2.5</t>
  </si>
  <si>
    <t>Ancho de banda analizado</t>
  </si>
  <si>
    <r>
      <t xml:space="preserve">20 MHz / 50 MHz / 100 MHz </t>
    </r>
    <r>
      <rPr>
        <u/>
        <sz val="8"/>
        <color theme="9" tint="-0.249977111117893"/>
        <rFont val="Calibri"/>
        <family val="2"/>
        <scheme val="minor"/>
      </rPr>
      <t>(No entiendo este parámetro)</t>
    </r>
  </si>
  <si>
    <t>3.2.6</t>
  </si>
  <si>
    <t>Rango de Amplitud</t>
  </si>
  <si>
    <t>DANL a +30 dBm</t>
  </si>
  <si>
    <t>3.2.7</t>
  </si>
  <si>
    <t>Ruido de fase a 1 GHz</t>
  </si>
  <si>
    <r>
      <rPr>
        <sz val="8"/>
        <color theme="9" tint="-0.249977111117893"/>
        <rFont val="Calibri"/>
        <family val="2"/>
        <scheme val="minor"/>
      </rPr>
      <t>&lt;</t>
    </r>
    <r>
      <rPr>
        <sz val="8"/>
        <color theme="1"/>
        <rFont val="Calibri"/>
        <family val="2"/>
        <scheme val="minor"/>
      </rPr>
      <t xml:space="preserve"> -110 dBc/Hz @ 100 kHz offset</t>
    </r>
  </si>
  <si>
    <t>3.2.8</t>
  </si>
  <si>
    <t>RBW</t>
  </si>
  <si>
    <t>1 Hz a 10 MHz</t>
  </si>
  <si>
    <t>3.2.9</t>
  </si>
  <si>
    <t>Demodulación / Receptor</t>
  </si>
  <si>
    <r>
      <t xml:space="preserve">AM, FM y </t>
    </r>
    <r>
      <rPr>
        <b/>
        <sz val="8"/>
        <color rgb="FF000000"/>
        <rFont val="Calibri"/>
        <family val="2"/>
        <scheme val="minor"/>
      </rPr>
      <t>DVB-T2</t>
    </r>
    <r>
      <rPr>
        <sz val="8"/>
        <color rgb="FF000000"/>
        <rFont val="Calibri"/>
        <family val="2"/>
        <scheme val="minor"/>
      </rPr>
      <t xml:space="preserve"> </t>
    </r>
    <r>
      <rPr>
        <u/>
        <sz val="8"/>
        <color theme="8"/>
        <rFont val="Calibri"/>
        <family val="2"/>
        <scheme val="minor"/>
      </rPr>
      <t>versión 1.3.1</t>
    </r>
    <r>
      <rPr>
        <sz val="8"/>
        <color rgb="FF000000"/>
        <rFont val="Calibri"/>
        <family val="2"/>
        <scheme val="minor"/>
      </rPr>
      <t xml:space="preserve"> (</t>
    </r>
    <r>
      <rPr>
        <u/>
        <sz val="8"/>
        <color theme="9" tint="-0.249977111117893"/>
        <rFont val="Calibri"/>
        <family val="2"/>
        <scheme val="minor"/>
      </rPr>
      <t>Considero que para este equipo no se debe pedir DVB-T2 ya que en el númeral 3.4 se pide un equipo expecializado en TDT y no encontré fabrcantes que ofrezcan la totalidad opciones listadas en el númeral 3.2 + DVB-T2</t>
    </r>
    <r>
      <rPr>
        <sz val="8"/>
        <color rgb="FF000000"/>
        <rFont val="Calibri"/>
        <family val="2"/>
        <scheme val="minor"/>
      </rPr>
      <t>)</t>
    </r>
  </si>
  <si>
    <t>3.2.10</t>
  </si>
  <si>
    <t>Wifi y Bluetooth</t>
  </si>
  <si>
    <t>802.11 a/b/g/n/ac</t>
  </si>
  <si>
    <t>3.2.11</t>
  </si>
  <si>
    <t>Buscador de interferencia</t>
  </si>
  <si>
    <t>Si</t>
  </si>
  <si>
    <t>3.2.12</t>
  </si>
  <si>
    <t>GPS, GLONASS o Galileo</t>
  </si>
  <si>
    <t>3.2.13</t>
  </si>
  <si>
    <t>IQ</t>
  </si>
  <si>
    <r>
      <t xml:space="preserve">Si, capture and streaming. Debe incluir conversor si se requiere </t>
    </r>
    <r>
      <rPr>
        <u/>
        <sz val="8"/>
        <color theme="9" tint="-0.499984740745262"/>
        <rFont val="Calibri"/>
        <family val="2"/>
        <scheme val="minor"/>
      </rPr>
      <t>(No todos los fabricantes ofrecen esta caracteristica)</t>
    </r>
  </si>
  <si>
    <t>3.2.14</t>
  </si>
  <si>
    <t>Analizador de espectro en tiempo real</t>
  </si>
  <si>
    <t>3.2.15</t>
  </si>
  <si>
    <t>Mediciones LTE FDD</t>
  </si>
  <si>
    <t>3.2.16</t>
  </si>
  <si>
    <t>Batería</t>
  </si>
  <si>
    <t>De Ion-Litio para garantizar dos horas de operación. Debe incluir una batería adicional.</t>
  </si>
  <si>
    <t>3.2.17</t>
  </si>
  <si>
    <r>
      <t>El contratista debe entregar todas las antenas y/o arreglo de antenas, necesarias para efectuar mediciones en cualquier frecuencia dentro del rango de frecuencias mínimo requerido para el dispositivo. Se deben proveer dos kits de antenas o arreglos de antenas diferentes: uno para ser instalado de manera definitiva en el vehículo y otro para permitir operar el analizador de manera independiente al vehículo (modo handheld)</t>
    </r>
    <r>
      <rPr>
        <sz val="8"/>
        <color rgb="FFFF0000"/>
        <rFont val="Calibri"/>
        <family val="2"/>
        <scheme val="minor"/>
      </rPr>
      <t>.</t>
    </r>
  </si>
  <si>
    <t>3.2.18</t>
  </si>
  <si>
    <t>El contratista debe proveer las licencias vitalicias que se requieran para el funcionamiento y gestión del dispositivo, así como la visualización de los resultados de las mediciones de forma local y remota desde el SNM.</t>
  </si>
  <si>
    <t>3.2.19</t>
  </si>
  <si>
    <t>Debe incluir maletín, cargador de baterías, cables, conectores, adaptadores, atenuadores, filtros, estuche protector, correa, manual y vidrio templado para protección de pantalla</t>
  </si>
  <si>
    <t>3.2.20</t>
  </si>
  <si>
    <t>3.2.21</t>
  </si>
  <si>
    <t>De fábrica, dos (2) años a partir del recibo a satisfacción del supervisor</t>
  </si>
  <si>
    <t>Radiogoniometro Portable</t>
  </si>
  <si>
    <t>3.3.1</t>
  </si>
  <si>
    <r>
      <t xml:space="preserve">Receptor y direction finding portable (handheld) </t>
    </r>
    <r>
      <rPr>
        <u/>
        <sz val="8"/>
        <color theme="9" tint="-0.249977111117893"/>
        <rFont val="Calibri"/>
        <family val="2"/>
        <scheme val="minor"/>
      </rPr>
      <t>(deben ser equipos diferentes? O es mejor que el equipo del númeral 3.2 incluya las opciones de radiolocalización?)</t>
    </r>
  </si>
  <si>
    <t>3.3.2</t>
  </si>
  <si>
    <t>Rango de frecuencias Modo DF</t>
  </si>
  <si>
    <t>20 MHz a 6 GHz</t>
  </si>
  <si>
    <t>3.3.3</t>
  </si>
  <si>
    <t>Rango de frecuencias Modo Receptor</t>
  </si>
  <si>
    <t>8 kHz a 7,5 GHz</t>
  </si>
  <si>
    <t>3.3.4</t>
  </si>
  <si>
    <t>Ancho de banda de demodulación</t>
  </si>
  <si>
    <t>Hasta 200 kHz</t>
  </si>
  <si>
    <t>3.3.5</t>
  </si>
  <si>
    <t>10 Hz a 20 MHz</t>
  </si>
  <si>
    <t>3.3.6</t>
  </si>
  <si>
    <t>≤ -100 dBc/Hz @ 4.5005 GHz offset</t>
  </si>
  <si>
    <t>3.3.7</t>
  </si>
  <si>
    <t>&lt; -150 dBm/Hz (noise figure &lt; 24 dB) @ f ≤ 6 GHz</t>
  </si>
  <si>
    <t>3.3.8</t>
  </si>
  <si>
    <t>Método</t>
  </si>
  <si>
    <t>Utilización de métodos de alta precisión para DF</t>
  </si>
  <si>
    <t>3.3.9</t>
  </si>
  <si>
    <t>Despliegue de mapa</t>
  </si>
  <si>
    <t>Integrado</t>
  </si>
  <si>
    <t>3.3.10</t>
  </si>
  <si>
    <t>Triangulación</t>
  </si>
  <si>
    <t>3.3.11</t>
  </si>
  <si>
    <t>Medición de Ocupación</t>
  </si>
  <si>
    <t>3.3.12</t>
  </si>
  <si>
    <t>3.3.13</t>
  </si>
  <si>
    <t>Puertos</t>
  </si>
  <si>
    <t>Ethernet, USB y micro SD</t>
  </si>
  <si>
    <t>3.3.14</t>
  </si>
  <si>
    <t>Data I/Q</t>
  </si>
  <si>
    <t>Si, se puede extraer vía Ethernet a PC</t>
  </si>
  <si>
    <t>3.3.15</t>
  </si>
  <si>
    <t>Baterías</t>
  </si>
  <si>
    <t>Ion Litio para garantizar una autonomía mínima de 2 horas</t>
  </si>
  <si>
    <t>3.3.16</t>
  </si>
  <si>
    <r>
      <t xml:space="preserve">Debe incluir las licencias a perpetuidad </t>
    </r>
    <r>
      <rPr>
        <u/>
        <sz val="8"/>
        <color theme="8"/>
        <rFont val="Calibri"/>
        <family val="2"/>
        <scheme val="minor"/>
      </rPr>
      <t>del software</t>
    </r>
    <r>
      <rPr>
        <sz val="8"/>
        <color rgb="FF000000"/>
        <rFont val="Calibri"/>
        <family val="2"/>
        <scheme val="minor"/>
      </rPr>
      <t xml:space="preserve"> para la visualización, control, gestión y programación local y remota en el SNM.</t>
    </r>
  </si>
  <si>
    <t>3.3.17</t>
  </si>
  <si>
    <r>
      <t>El contratista debe entregar todas las sondas, antenas y/o arreglo de antenas, necesarias para efectuar radiolocalización en cualquier frecuencia dentro del rango de frecuencias mínimo requerido para el dispositivo. Se deben proveer dos kits de antenas o arreglos de antenas diferentes: uno para ser instalado de manera definitiva en el vehículo y otro para permitir operar el radiogoniometro de manera independiente al vehículo (modo handheld)</t>
    </r>
    <r>
      <rPr>
        <sz val="8"/>
        <color rgb="FFFF0000"/>
        <rFont val="Calibri"/>
        <family val="2"/>
        <scheme val="minor"/>
      </rPr>
      <t>.</t>
    </r>
  </si>
  <si>
    <t>3.3.18</t>
  </si>
  <si>
    <t>Debe incluir maletín, cargador de baterías, cables, conectores, adaptadores, atenuadores, filtros, estuche protector, diadema, correa, manual y vidrio templado para protección de pantalla</t>
  </si>
  <si>
    <t>3.3.19</t>
  </si>
  <si>
    <t>3.3.20</t>
  </si>
  <si>
    <t>Receptor TDT Portable</t>
  </si>
  <si>
    <t>3.4.1</t>
  </si>
  <si>
    <t>Receptor portable para TV</t>
  </si>
  <si>
    <t>3.4.2</t>
  </si>
  <si>
    <t>5 MHz a 2500 MHz</t>
  </si>
  <si>
    <t>3.4.3</t>
  </si>
  <si>
    <t>Rango dinámico</t>
  </si>
  <si>
    <t>60 dB</t>
  </si>
  <si>
    <t>Estándar</t>
  </si>
  <si>
    <t>TV Analógica, FM y TV terrenal en linea con la recomendación ETSI EN 302755 versión 1.3.1: DVB-T2 Base, DVB-T2 Lite</t>
  </si>
  <si>
    <t>3.4.4</t>
  </si>
  <si>
    <t>Mediciones de DVB-T2</t>
  </si>
  <si>
    <r>
      <t xml:space="preserve">Potencia de Canal, MER, BER, C/N, Constelación, Ecos, </t>
    </r>
    <r>
      <rPr>
        <u/>
        <sz val="8"/>
        <color rgb="FF0070C0"/>
        <rFont val="Calibri"/>
        <family val="2"/>
        <scheme val="minor"/>
      </rPr>
      <t xml:space="preserve">FFT, Patrón de Portadoras Pilotos, Intervalo de Guarda, </t>
    </r>
    <r>
      <rPr>
        <sz val="8"/>
        <color rgb="FF000000"/>
        <rFont val="Calibri"/>
        <family val="2"/>
        <scheme val="minor"/>
      </rPr>
      <t>PDP</t>
    </r>
  </si>
  <si>
    <t>3.4.5</t>
  </si>
  <si>
    <t>Salida de audio y video</t>
  </si>
  <si>
    <t>Video: MPEG, HD. Audio: MPEG, Dolby, AAC</t>
  </si>
  <si>
    <t>3.4.6</t>
  </si>
  <si>
    <t>3.4.7</t>
  </si>
  <si>
    <t>Drive test</t>
  </si>
  <si>
    <r>
      <t xml:space="preserve">Si, </t>
    </r>
    <r>
      <rPr>
        <u/>
        <sz val="8"/>
        <color theme="8"/>
        <rFont val="Calibri"/>
        <family val="2"/>
        <scheme val="minor"/>
      </rPr>
      <t>El(los) equipo(s) entregado(s) deben tener el software y el hardware que permita esta funcionalidad.</t>
    </r>
  </si>
  <si>
    <t>3.4.8</t>
  </si>
  <si>
    <t>Salidas</t>
  </si>
  <si>
    <t>HDMI, Ethernet IP RJ45, USB, puerto para audífonos, puerto para video análogo</t>
  </si>
  <si>
    <t>3.4.9</t>
  </si>
  <si>
    <t>Pantalla</t>
  </si>
  <si>
    <t>Touchscreen</t>
  </si>
  <si>
    <t>Demodulación de video HD, SD</t>
  </si>
  <si>
    <t>3.4.10</t>
  </si>
  <si>
    <t>3.4.11</t>
  </si>
  <si>
    <t>3.4.12</t>
  </si>
  <si>
    <t>Debe incluir las licencias a perpetuidad para la visualización, control, gestión y programación local.</t>
  </si>
  <si>
    <t>3.4.13</t>
  </si>
  <si>
    <t xml:space="preserve">El contratista debe entregar todas antenas y/o arreglo de antenas, necesarias para efectuar el monitoreo y recepción en cualquier frecuencia dentro del rango de frecuencias mínimo requerido para el dispositivo. </t>
  </si>
  <si>
    <t>3.4.14</t>
  </si>
  <si>
    <t>Debe incluir maletín, cargador de baterías, cables, conectores, adaptadores, estuche protector, diadema, correa, manual y vidrio templado para protección de pantalla</t>
  </si>
  <si>
    <t>3.4.15</t>
  </si>
  <si>
    <t>3.4.16</t>
  </si>
  <si>
    <t>Sonda RNI Portable</t>
  </si>
  <si>
    <t>3.5.1</t>
  </si>
  <si>
    <t>Equipo de medición de campos electromagnéticos</t>
  </si>
  <si>
    <t>3.5.2</t>
  </si>
  <si>
    <t>100 MHz a 6 GHz para medición de campo E y de 100 MHz a 1 GHz para medición de campo H.</t>
  </si>
  <si>
    <t>3.5.3</t>
  </si>
  <si>
    <t>Rango de medición</t>
  </si>
  <si>
    <t>0,2 a 100 V/m</t>
  </si>
  <si>
    <t>3.5.4</t>
  </si>
  <si>
    <t>3.5.5</t>
  </si>
  <si>
    <t>Ethernet IP RJ45, USB</t>
  </si>
  <si>
    <t>3.5.6</t>
  </si>
  <si>
    <t>3.5.7</t>
  </si>
  <si>
    <t>Para garantizar una autonomía mínima de 2 horas</t>
  </si>
  <si>
    <t>3.5.8</t>
  </si>
  <si>
    <t>3.5.9</t>
  </si>
  <si>
    <t xml:space="preserve">El contratista debe entregar todas sondas necesarias para efectuar el monitoreo y recepción en cualquier frecuencia dentro del rango de frecuencias mínimo requerido para el dispositivo. </t>
  </si>
  <si>
    <t>3.5.10</t>
  </si>
  <si>
    <t>Debe incluir maletín, cargador de baterías, cables, conectores, adaptadores, estuche protector, correa, manual y vidrio templado para protección de pantalla</t>
  </si>
  <si>
    <t>3.5.11</t>
  </si>
  <si>
    <t>3.5.12</t>
  </si>
  <si>
    <t xml:space="preserve">Antena de TV </t>
  </si>
  <si>
    <t>3.6.1</t>
  </si>
  <si>
    <t>50 MHz a 700 MHz, (Banda I VHF baja a Banda V)</t>
  </si>
  <si>
    <t>3.6.2</t>
  </si>
  <si>
    <t>antena directiva</t>
  </si>
  <si>
    <t>3.6.3</t>
  </si>
  <si>
    <t>Impedancia</t>
  </si>
  <si>
    <t>75 Ohm</t>
  </si>
  <si>
    <t>3.6.4</t>
  </si>
  <si>
    <t xml:space="preserve">Para mejorar la estabilidad, debe incluir soporte al mástil de la móvil y demás herrajes necesarios para garantizar la estabilidad, debe incluir cableado </t>
  </si>
  <si>
    <t>PROYECTO PLATAFORMA DE CONVERGENCIA DE DATOS</t>
  </si>
  <si>
    <t>FORMULARIO RFI</t>
  </si>
  <si>
    <t>Numeral</t>
  </si>
  <si>
    <t>Cantidad</t>
  </si>
  <si>
    <t>Valor Unitario</t>
  </si>
  <si>
    <t>IVA</t>
  </si>
  <si>
    <t>Valor Total</t>
  </si>
  <si>
    <t>ESCENARIO 1</t>
  </si>
  <si>
    <t>TOTAL</t>
  </si>
  <si>
    <t>ESCENARIO 2 HARDWARE</t>
  </si>
  <si>
    <t>PROTECCIÓN</t>
  </si>
  <si>
    <t>ANTENAS PARA CENSADO DE ESPECTRO</t>
  </si>
  <si>
    <t>ANTENAS PARA VERIFICACIÓN DE PARÁMETROS</t>
  </si>
  <si>
    <t>ANTENAS PARA CAPTURA TÉCNICA DE DENSIDAD DE POTENCIA</t>
  </si>
  <si>
    <t>SUBTOTAL</t>
  </si>
  <si>
    <t>ESCENARIO 2 SOFTWARE</t>
  </si>
  <si>
    <t>La oferta económica debe estar referenciada para cada item contemplado de manera unitaria, incluyendo los costos asociados al transporte, nacionalización, instalación, configuración, puesta en funcionamiento, capacitación, soporte y garantía posventa, así como todos los gastos directos e indirectos (excepto el IVA) en que deba incurrir el interesado hasta el recibo a satisfacción de la solución integral por parte de la 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</si>
</sst>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A]\ #,##0"/>
    <numFmt numFmtId="165" formatCode="_-[$$-409]* #,##0.00_ ;_-[$$-409]* \-#,##0.00\ ;_-[$$-409]* &quot;-&quot;??_ ;_-@_ "/>
  </numFmts>
  <fonts count="22"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FF0000"/>
      <name val="Calibri"/>
      <family val="2"/>
      <scheme val="minor"/>
    </font>
    <font>
      <b/>
      <sz val="8"/>
      <color rgb="FF000000"/>
      <name val="Calibri"/>
      <family val="2"/>
      <scheme val="minor"/>
    </font>
    <font>
      <u/>
      <sz val="8"/>
      <color rgb="FF0070C0"/>
      <name val="Calibri"/>
      <family val="2"/>
      <scheme val="minor"/>
    </font>
    <font>
      <u/>
      <sz val="8"/>
      <color theme="8"/>
      <name val="Calibri"/>
      <family val="2"/>
      <scheme val="minor"/>
    </font>
    <font>
      <sz val="8"/>
      <color theme="9" tint="-0.249977111117893"/>
      <name val="Calibri"/>
      <family val="2"/>
      <scheme val="minor"/>
    </font>
    <font>
      <u/>
      <sz val="8"/>
      <color theme="9" tint="-0.249977111117893"/>
      <name val="Calibri"/>
      <family val="2"/>
      <scheme val="minor"/>
    </font>
    <font>
      <u/>
      <sz val="8"/>
      <color theme="9" tint="-0.499984740745262"/>
      <name val="Calibri"/>
      <family val="2"/>
      <scheme val="minor"/>
    </font>
    <font>
      <b/>
      <u/>
      <sz val="8"/>
      <color theme="8"/>
      <name val="Calibri"/>
      <family val="2"/>
      <scheme val="minor"/>
    </font>
    <font>
      <u/>
      <sz val="8"/>
      <color theme="9"/>
      <name val="Calibri"/>
      <family val="2"/>
      <scheme val="minor"/>
    </font>
    <font>
      <b/>
      <sz val="11"/>
      <color rgb="FFFFFFFF"/>
      <name val="Calibri"/>
      <family val="2"/>
      <scheme val="minor"/>
    </font>
    <font>
      <i/>
      <sz val="11"/>
      <color theme="1"/>
      <name val="Calibri"/>
      <family val="2"/>
      <scheme val="minor"/>
    </font>
    <font>
      <sz val="8"/>
      <color theme="0"/>
      <name val="Calibri"/>
      <family val="2"/>
      <scheme val="minor"/>
    </font>
    <font>
      <u/>
      <sz val="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8EA9DB"/>
        <bgColor indexed="64"/>
      </patternFill>
    </fill>
    <fill>
      <patternFill patternType="solid">
        <fgColor rgb="FF000000"/>
        <bgColor indexed="64"/>
      </patternFill>
    </fill>
    <fill>
      <patternFill patternType="solid">
        <fgColor rgb="FFFCE4D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08">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wrapText="1"/>
    </xf>
    <xf numFmtId="0" fontId="3" fillId="0" borderId="7"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7" fillId="0" borderId="1" xfId="0" applyFont="1" applyBorder="1" applyAlignment="1">
      <alignmen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center" vertical="center"/>
    </xf>
    <xf numFmtId="0" fontId="7" fillId="0" borderId="1" xfId="0" applyFont="1" applyBorder="1" applyAlignment="1">
      <alignment vertical="center"/>
    </xf>
    <xf numFmtId="0" fontId="1" fillId="0" borderId="1" xfId="0" applyFont="1" applyBorder="1" applyAlignment="1">
      <alignment vertical="center" wrapText="1"/>
    </xf>
    <xf numFmtId="0" fontId="6" fillId="5" borderId="2"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2" fillId="5" borderId="2"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0" applyFont="1" applyFill="1" applyBorder="1" applyAlignment="1">
      <alignment horizontal="left" vertical="center"/>
    </xf>
    <xf numFmtId="0" fontId="6" fillId="6" borderId="1" xfId="0" applyFont="1" applyFill="1" applyBorder="1" applyAlignment="1">
      <alignment horizontal="left" vertical="center" wrapText="1"/>
    </xf>
    <xf numFmtId="0" fontId="2" fillId="0" borderId="1" xfId="0" applyFont="1" applyBorder="1" applyAlignment="1">
      <alignment vertical="center" wrapText="1"/>
    </xf>
    <xf numFmtId="0" fontId="5" fillId="4" borderId="1" xfId="0" applyFont="1" applyFill="1" applyBorder="1" applyAlignment="1">
      <alignment horizontal="center" vertical="center" wrapText="1"/>
    </xf>
    <xf numFmtId="0" fontId="2" fillId="0" borderId="1" xfId="0" applyFont="1" applyBorder="1" applyAlignment="1">
      <alignment vertical="center"/>
    </xf>
    <xf numFmtId="0" fontId="5" fillId="2" borderId="4"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0" xfId="0" applyFont="1" applyAlignment="1">
      <alignment vertical="center"/>
    </xf>
    <xf numFmtId="0" fontId="0" fillId="0" borderId="1" xfId="0" applyBorder="1" applyAlignment="1">
      <alignment horizontal="center"/>
    </xf>
    <xf numFmtId="0" fontId="0" fillId="0" borderId="8" xfId="0" applyBorder="1" applyAlignment="1">
      <alignment vertical="center"/>
    </xf>
    <xf numFmtId="0" fontId="1" fillId="7" borderId="8" xfId="0" applyFont="1" applyFill="1" applyBorder="1" applyAlignment="1">
      <alignment horizontal="center" vertical="center"/>
    </xf>
    <xf numFmtId="0" fontId="7"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4" fillId="3" borderId="1" xfId="0" applyFont="1" applyFill="1" applyBorder="1" applyAlignment="1">
      <alignment horizontal="left" vertical="center" wrapText="1"/>
    </xf>
    <xf numFmtId="164" fontId="0" fillId="0" borderId="8" xfId="0" applyNumberFormat="1" applyBorder="1" applyAlignment="1">
      <alignment vertical="center"/>
    </xf>
    <xf numFmtId="0" fontId="2" fillId="0" borderId="3" xfId="0" applyFont="1" applyBorder="1" applyAlignment="1">
      <alignment horizontal="center" vertical="center"/>
    </xf>
    <xf numFmtId="0" fontId="7" fillId="0" borderId="3" xfId="0" applyFont="1" applyBorder="1" applyAlignment="1">
      <alignment vertical="center" wrapText="1"/>
    </xf>
    <xf numFmtId="0" fontId="2" fillId="0" borderId="0" xfId="0" applyFont="1" applyAlignment="1">
      <alignment horizontal="center" vertical="center" textRotation="90"/>
    </xf>
    <xf numFmtId="0" fontId="2" fillId="0" borderId="10" xfId="0" applyFont="1" applyBorder="1" applyAlignment="1">
      <alignment vertical="center" textRotation="90"/>
    </xf>
    <xf numFmtId="0" fontId="2" fillId="0" borderId="8" xfId="0" applyFont="1" applyBorder="1" applyAlignment="1">
      <alignment vertical="center"/>
    </xf>
    <xf numFmtId="0" fontId="2" fillId="0" borderId="8" xfId="0" applyFont="1" applyBorder="1" applyAlignment="1">
      <alignment vertical="center" wrapText="1"/>
    </xf>
    <xf numFmtId="0" fontId="2" fillId="0" borderId="3" xfId="0" applyFont="1" applyBorder="1" applyAlignment="1">
      <alignment vertical="center" wrapText="1"/>
    </xf>
    <xf numFmtId="0" fontId="2" fillId="0" borderId="3" xfId="0" applyFont="1" applyBorder="1" applyAlignment="1">
      <alignment vertical="center"/>
    </xf>
    <xf numFmtId="0" fontId="5" fillId="4" borderId="1" xfId="0" applyFont="1" applyFill="1" applyBorder="1" applyAlignment="1">
      <alignment horizontal="left" vertical="center" wrapText="1"/>
    </xf>
    <xf numFmtId="0" fontId="2" fillId="0" borderId="10" xfId="0" applyFont="1" applyBorder="1" applyAlignment="1">
      <alignment horizontal="center" vertical="center" textRotation="90" wrapText="1"/>
    </xf>
    <xf numFmtId="0" fontId="21" fillId="0" borderId="0" xfId="0" applyFont="1" applyAlignment="1">
      <alignment horizontal="center" vertical="center" wrapText="1"/>
    </xf>
    <xf numFmtId="0" fontId="9" fillId="3" borderId="1" xfId="0" applyFont="1" applyFill="1" applyBorder="1" applyAlignment="1">
      <alignment horizontal="left" vertical="center" wrapText="1"/>
    </xf>
    <xf numFmtId="0" fontId="1" fillId="7" borderId="8" xfId="0" applyFont="1" applyFill="1" applyBorder="1" applyAlignment="1">
      <alignment horizontal="left" vertical="center"/>
    </xf>
    <xf numFmtId="0" fontId="0" fillId="0" borderId="8" xfId="0" applyBorder="1" applyAlignment="1">
      <alignment horizontal="left" vertical="center"/>
    </xf>
    <xf numFmtId="0" fontId="0" fillId="0" borderId="0" xfId="0" applyAlignment="1">
      <alignment horizontal="left"/>
    </xf>
    <xf numFmtId="0" fontId="0" fillId="0" borderId="12" xfId="0" applyBorder="1" applyAlignment="1">
      <alignment horizontal="center" vertical="center"/>
    </xf>
    <xf numFmtId="0" fontId="0" fillId="0" borderId="11"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vertical="center"/>
    </xf>
    <xf numFmtId="0" fontId="7" fillId="3" borderId="1" xfId="0" applyFont="1" applyFill="1" applyBorder="1" applyAlignment="1">
      <alignment horizontal="left" vertical="center" wrapText="1"/>
    </xf>
    <xf numFmtId="165" fontId="0" fillId="0" borderId="8" xfId="0" applyNumberFormat="1" applyBorder="1" applyAlignment="1">
      <alignment vertical="center"/>
    </xf>
    <xf numFmtId="165" fontId="0" fillId="0" borderId="14" xfId="0" applyNumberFormat="1" applyBorder="1" applyAlignment="1">
      <alignment vertical="center"/>
    </xf>
    <xf numFmtId="0" fontId="0" fillId="0" borderId="8" xfId="0" applyBorder="1" applyAlignment="1">
      <alignment horizontal="center" vertical="center"/>
    </xf>
    <xf numFmtId="164" fontId="1" fillId="0" borderId="12" xfId="0" applyNumberFormat="1" applyFont="1" applyBorder="1" applyAlignment="1">
      <alignment vertical="center"/>
    </xf>
    <xf numFmtId="164" fontId="1" fillId="0" borderId="9" xfId="0" applyNumberFormat="1" applyFont="1" applyBorder="1" applyAlignment="1">
      <alignment vertical="center"/>
    </xf>
    <xf numFmtId="0" fontId="0" fillId="0" borderId="0" xfId="0" applyAlignment="1">
      <alignment horizontal="center" wrapText="1"/>
    </xf>
    <xf numFmtId="165" fontId="0" fillId="0" borderId="12" xfId="0" applyNumberFormat="1" applyBorder="1" applyAlignment="1">
      <alignment vertical="center"/>
    </xf>
    <xf numFmtId="0" fontId="0" fillId="0" borderId="14" xfId="0" applyBorder="1" applyAlignment="1">
      <alignment horizontal="center" vertical="center"/>
    </xf>
    <xf numFmtId="165" fontId="0" fillId="0" borderId="9" xfId="0" applyNumberForma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6" xfId="0" applyFont="1" applyBorder="1" applyAlignment="1">
      <alignment horizontal="center"/>
    </xf>
    <xf numFmtId="0" fontId="2" fillId="0" borderId="7" xfId="0" applyFont="1" applyBorder="1" applyAlignment="1">
      <alignment horizontal="center"/>
    </xf>
    <xf numFmtId="0" fontId="7"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2" xfId="0" applyFont="1" applyBorder="1" applyAlignment="1">
      <alignment horizontal="center"/>
    </xf>
    <xf numFmtId="0" fontId="2" fillId="0" borderId="5" xfId="0" applyFont="1" applyBorder="1" applyAlignment="1">
      <alignment horizontal="center"/>
    </xf>
    <xf numFmtId="0" fontId="5" fillId="4" borderId="1" xfId="0" applyFont="1" applyFill="1" applyBorder="1" applyAlignment="1">
      <alignment horizontal="left" vertical="center" wrapText="1"/>
    </xf>
    <xf numFmtId="0" fontId="3" fillId="0" borderId="10" xfId="0" applyFont="1" applyBorder="1" applyAlignment="1">
      <alignment horizontal="center" vertical="center" textRotation="90" wrapText="1"/>
    </xf>
    <xf numFmtId="0" fontId="3" fillId="0" borderId="10" xfId="0" applyFont="1" applyBorder="1" applyAlignment="1">
      <alignment horizontal="center" vertical="center" textRotation="90"/>
    </xf>
    <xf numFmtId="0" fontId="2" fillId="0" borderId="10" xfId="0" applyFont="1" applyBorder="1" applyAlignment="1">
      <alignment horizontal="center" vertical="center" textRotation="90" wrapText="1"/>
    </xf>
    <xf numFmtId="0" fontId="2" fillId="0" borderId="10" xfId="0" applyFont="1" applyBorder="1" applyAlignment="1">
      <alignment horizontal="center" vertical="center" textRotation="90"/>
    </xf>
    <xf numFmtId="0" fontId="2" fillId="0" borderId="0" xfId="0" applyFont="1" applyAlignment="1">
      <alignment horizontal="center" vertical="center" textRotation="90"/>
    </xf>
    <xf numFmtId="0" fontId="4" fillId="3" borderId="1" xfId="0" applyFont="1" applyFill="1" applyBorder="1" applyAlignment="1">
      <alignment horizontal="left" vertical="center" wrapText="1"/>
    </xf>
    <xf numFmtId="0" fontId="1" fillId="0" borderId="8" xfId="0" applyFont="1" applyBorder="1" applyAlignment="1">
      <alignment horizontal="center" vertical="center"/>
    </xf>
    <xf numFmtId="0" fontId="17" fillId="8" borderId="8" xfId="0" applyFont="1" applyFill="1" applyBorder="1" applyAlignment="1">
      <alignment horizontal="center" vertical="center"/>
    </xf>
    <xf numFmtId="0" fontId="2" fillId="0" borderId="8" xfId="0" applyFont="1" applyBorder="1" applyAlignment="1">
      <alignment horizontal="center"/>
    </xf>
    <xf numFmtId="0" fontId="3" fillId="0" borderId="8" xfId="0" applyFont="1" applyBorder="1" applyAlignment="1">
      <alignment horizontal="center" vertical="center" wrapText="1"/>
    </xf>
    <xf numFmtId="0" fontId="18" fillId="9" borderId="9" xfId="0" applyFont="1" applyFill="1" applyBorder="1" applyAlignment="1">
      <alignment horizontal="center" wrapText="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2"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80598</xdr:rowOff>
    </xdr:from>
    <xdr:to>
      <xdr:col>1</xdr:col>
      <xdr:colOff>1717431</xdr:colOff>
      <xdr:row>0</xdr:row>
      <xdr:rowOff>849679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598"/>
          <a:ext cx="1900604" cy="769081"/>
        </a:xfrm>
        <a:prstGeom prst="rect">
          <a:avLst/>
        </a:prstGeom>
      </xdr:spPr>
    </xdr:pic>
    <xdr:clientData/>
  </xdr:twoCellAnchor>
  <xdr:twoCellAnchor editAs="oneCell">
    <xdr:from>
      <xdr:col>2</xdr:col>
      <xdr:colOff>595056</xdr:colOff>
      <xdr:row>31</xdr:row>
      <xdr:rowOff>95249</xdr:rowOff>
    </xdr:from>
    <xdr:to>
      <xdr:col>2</xdr:col>
      <xdr:colOff>6400800</xdr:colOff>
      <xdr:row>31</xdr:row>
      <xdr:rowOff>2219325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38156" y="11115674"/>
          <a:ext cx="5805744" cy="2124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0</xdr:row>
      <xdr:rowOff>73270</xdr:rowOff>
    </xdr:from>
    <xdr:to>
      <xdr:col>2</xdr:col>
      <xdr:colOff>1657399</xdr:colOff>
      <xdr:row>0</xdr:row>
      <xdr:rowOff>857591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73270"/>
          <a:ext cx="1897673" cy="7690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0</xdr:row>
      <xdr:rowOff>73270</xdr:rowOff>
    </xdr:from>
    <xdr:to>
      <xdr:col>2</xdr:col>
      <xdr:colOff>1649779</xdr:colOff>
      <xdr:row>0</xdr:row>
      <xdr:rowOff>842351</xdr:rowOff>
    </xdr:to>
    <xdr:pic>
      <xdr:nvPicPr>
        <xdr:cNvPr id="2" name="Picture 1">
          <a:extLst>
            <a:ext uri="{FF2B5EF4-FFF2-40B4-BE49-F238E27FC236}">
              <a16:creationId xmlns:a16="http://schemas.microsoft.com/office/drawing/2014/main" id="{4348F96D-F8BC-45CF-8467-50CB4AEDD7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73270"/>
          <a:ext cx="1906954" cy="7690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173182</xdr:colOff>
      <xdr:row>0</xdr:row>
      <xdr:rowOff>69273</xdr:rowOff>
    </xdr:from>
    <xdr:to>
      <xdr:col>1</xdr:col>
      <xdr:colOff>1722490</xdr:colOff>
      <xdr:row>0</xdr:row>
      <xdr:rowOff>838354</xdr:rowOff>
    </xdr:to>
    <xdr:pic>
      <xdr:nvPicPr>
        <xdr:cNvPr id="2" name="Picture 3">
          <a:extLst>
            <a:ext uri="{FF2B5EF4-FFF2-40B4-BE49-F238E27FC236}">
              <a16:creationId xmlns:a16="http://schemas.microsoft.com/office/drawing/2014/main" id="{62F54371-9422-4C3D-A6C0-920DCD6C5C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182" y="69273"/>
          <a:ext cx="1901733" cy="7690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479714</xdr:colOff>
      <xdr:row>0</xdr:row>
      <xdr:rowOff>3464</xdr:rowOff>
    </xdr:from>
    <xdr:to>
      <xdr:col>1</xdr:col>
      <xdr:colOff>2002704</xdr:colOff>
      <xdr:row>1</xdr:row>
      <xdr:rowOff>2607</xdr:rowOff>
    </xdr:to>
    <xdr:pic>
      <xdr:nvPicPr>
        <xdr:cNvPr id="4" name="Picture 3">
          <a:extLst>
            <a:ext uri="{FF2B5EF4-FFF2-40B4-BE49-F238E27FC236}">
              <a16:creationId xmlns:a16="http://schemas.microsoft.com/office/drawing/2014/main" id="{80A59BC4-EBDB-4A39-911A-4AD42E374C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9714" y="3464"/>
          <a:ext cx="2111952" cy="7690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eider Jair Lopez Giraldo" id="{154EE091-086F-4AC6-9082-739E150A93A9}" userId="S::heider.lopez@ane.gov.co::7e77094a-e610-45d8-b9d4-150f4d2800f5" providerId="AD"/>
  <person displayName="Alvaro Casallas" id="{677673D4-0D5F-4B49-AE94-A8F45711F40E}" userId="S::alvaro.casallas@ane.gov.co::3660ca86-de46-4da6-8c44-e800ca71e5d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16T16:07:05.57" personId="{677673D4-0D5F-4B49-AE94-A8F45711F40E}" id="{377886B7-3851-47B1-BBDE-C146EDBB80DE}">
    <text>sugiero definir claramente si se requieren todos los tipos de equipos enunciados o si se admite que algunos de ellos suplan las funciones de otros (por ejemplo el receptor puede suplir el analizador de espectro, el goniometro y el analizador de señales)</text>
  </threadedComment>
  <threadedComment ref="C7" dT="2021-02-15T16:28:13.44" personId="{154EE091-086F-4AC6-9082-739E150A93A9}" id="{89BF0D9C-8423-4201-AFED-981325996AB8}">
    <text>que sea un Plus si tiene TDoA compatible con lo ya instalado</text>
  </threadedComment>
  <threadedComment ref="C7" dT="2021-02-16T16:12:52.48" personId="{677673D4-0D5F-4B49-AE94-A8F45711F40E}" id="{3C46CAF8-9517-460E-96AF-02BFE3A4B8F4}" parentId="{89BF0D9C-8423-4201-AFED-981325996AB8}">
    <text>Solicitar DF desde frecuencias tan bajas incrementa dramáticamente el costo de la solución, se requerirá un juego de antenas desplegables en un área bastante grande. Hasta la fecha la ANE no ha requerido DF en rangos de frecuencias tan bajos, sugiero iniciar en 20 MHz o 30 MHz que es lo usual que ofrecen los fabricantes. Asi mismo es necesario incluir técnicas de DF adecuadas para unidades móviles como el Homing y/o busqueda por diferencia de potencia (ejemplo claro Mobil locator). Igual faltan especificaciones para el DF (Precisión, mínima intensidad de señal, confiabilidad en las marcaciones...)</text>
  </threadedComment>
  <threadedComment ref="C8" dT="2021-02-15T16:51:22.68" personId="{154EE091-086F-4AC6-9082-739E150A93A9}" id="{A62E6FF5-7FBF-4F18-8EDB-234C068BB735}">
    <text>¿Se requiere un equipo rackeable o cómo la actual con la que cuenta la ANE? entendiendo que la solución actual no es rackeable... en sentido estricto</text>
  </threadedComment>
  <threadedComment ref="C8" dT="2021-02-16T16:14:27.36" personId="{677673D4-0D5F-4B49-AE94-A8F45711F40E}" id="{7669EC40-A8EE-4AB8-AEF5-CABEEE1DC9B1}" parentId="{A62E6FF5-7FBF-4F18-8EDB-234C068BB735}">
    <text>Para mediciones CEM se requieren mas especificaciones (Ver resolución 774 de 2018) y se debe definir si debe ser compatible con el sistema actual.</text>
  </threadedComment>
  <threadedComment ref="C9" dT="2021-02-16T16:15:43.24" personId="{677673D4-0D5F-4B49-AE94-A8F45711F40E}" id="{29D33A18-B4F9-4F3B-86E0-39C4087B1A95}">
    <text>Pareciera que se hace referencia solo a la demodulación, porque un receptor debe tener muchas mas especificaciones</text>
  </threadedComment>
  <threadedComment ref="C10" dT="2021-02-15T17:02:01.82" personId="{154EE091-086F-4AC6-9082-739E150A93A9}" id="{4A8D8E83-8EDA-4031-93EB-65CA4C5A0D5D}">
    <text>Se requeríria un equipo de este estilo, para efectos de hacer parametrización de cables? En principio no es indespensable.</text>
  </threadedComment>
  <threadedComment ref="C13" dT="2021-02-16T16:17:49.01" personId="{677673D4-0D5F-4B49-AE94-A8F45711F40E}" id="{1692934F-4F52-4C20-86D8-3F12F4841D74}">
    <text>falta mas especificaciones para drive test (registro periódico, por separación de distancia, por umbral definido.. etc; velocidad mínima del veh{iculo para el registro...)</text>
  </threadedComment>
  <threadedComment ref="C15" dT="2021-02-16T16:19:38.52" personId="{677673D4-0D5F-4B49-AE94-A8F45711F40E}" id="{7950139F-BFA7-4FFB-AEF0-0B37CA3AFBEE}">
    <text>Es necesario especificar al detalle los filtros requeridos, el mínimo numero de ellos, el término "adecuados" es muy relativo al tipo de medición que se requiera efectuar.</text>
  </threadedComment>
  <threadedComment ref="C17" dT="2021-02-16T16:22:31.95" personId="{677673D4-0D5F-4B49-AE94-A8F45711F40E}" id="{A621CAAD-E142-468C-A4C5-6148F2531B84}">
    <text xml:space="preserve">Como se está requiriendo datos IQ la cantidad de almacenamiento requerida resulta insuficiente. </text>
  </threadedComment>
  <threadedComment ref="C18" dT="2021-02-16T16:25:10.75" personId="{677673D4-0D5F-4B49-AE94-A8F45711F40E}" id="{037B4F06-1351-42E0-AF81-6CF4C58DEDFD}">
    <text>No me es clara la razón de solicitar antena bicónica para TV. Por otro lado se debe especificar los rangos de frecuencias de operación de estas antenas</text>
  </threadedComment>
  <threadedComment ref="C22" dT="2021-02-16T16:28:09.65" personId="{677673D4-0D5F-4B49-AE94-A8F45711F40E}" id="{E4D79BFA-31D8-4831-BD0E-94967FB4B3A8}">
    <text>Varios de estos accesorios requieren especificaciones</text>
  </threadedComment>
  <threadedComment ref="C23" dT="2021-02-16T16:29:35.99" personId="{677673D4-0D5F-4B49-AE94-A8F45711F40E}" id="{8BBD3A65-DB46-44CE-AA2F-FA263F8132F9}">
    <text>La vigencia de la calibración no la establece el fabricante sino la Entidad en consulta a las especificaciones de los equipos</text>
  </threadedComment>
  <threadedComment ref="C24" dT="2021-02-16T16:30:43.57" personId="{677673D4-0D5F-4B49-AE94-A8F45711F40E}" id="{E91CB23F-23FF-4480-849F-F3951EFFEB7F}">
    <text>La garantía no se debería incluir por secciones  (equipos por ejemplo) sino debe ser global para toda la solución)</text>
  </threadedComment>
  <threadedComment ref="B25" dT="2021-02-16T17:00:15.03" personId="{677673D4-0D5F-4B49-AE94-A8F45711F40E}" id="{9C077D15-3DEE-4E57-AA9B-8897455CADA6}">
    <text>Para todos los equipos portátiles se debe especificar el peso máximo según recomendaciones de la ARL</text>
  </threadedComment>
  <threadedComment ref="C26" dT="2021-02-16T16:31:39.47" personId="{677673D4-0D5F-4B49-AE94-A8F45711F40E}" id="{53A1AE16-CB6B-4428-98E2-4B915666226D}">
    <text xml:space="preserve">Y porque no receptor?
</text>
  </threadedComment>
  <threadedComment ref="C27" dT="2021-02-16T16:33:23.06" personId="{677673D4-0D5F-4B49-AE94-A8F45711F40E}" id="{7EE96500-3CAB-424B-8300-3CA48BA61EFC}">
    <text>El rango de frecuencias superior se queda corto, independiente del equipo fijo de la móvil debería incluirse por lo menos hasta 30 GHz</text>
  </threadedComment>
  <threadedComment ref="C30" dT="2021-02-16T16:35:21.25" personId="{677673D4-0D5F-4B49-AE94-A8F45711F40E}" id="{1176A7DC-F111-4613-A853-E59B6E9B14B0}">
    <text>No es claro a que se refiere este parámetro, pareciera corresponder a "ancho de banda instantáneo"</text>
  </threadedComment>
  <threadedComment ref="C31" dT="2021-02-16T16:40:42.47" personId="{677673D4-0D5F-4B49-AE94-A8F45711F40E}" id="{B8B03CAD-725D-465A-B548-DF735A692DCB}">
    <text>parece que este término se refiere a rango dinámico, en cuyo caso no recuerdo haber visto equipos con el valor implícitamente solicitado (mas de 170 dB)</text>
  </threadedComment>
  <threadedComment ref="C34" dT="2021-02-16T16:42:33.11" personId="{677673D4-0D5F-4B49-AE94-A8F45711F40E}" id="{00358037-EE94-46FB-988F-0B372954DF41}">
    <text>aplica mismo comentario que para el preselector del equipo en la unidad de rack</text>
  </threadedComment>
  <threadedComment ref="C35" dT="2021-02-15T16:54:27.64" personId="{154EE091-086F-4AC6-9082-739E150A93A9}" id="{1DD58FD4-AE2E-4BFB-9102-2D53FFB959A1}">
    <text>Si, es pertinentente quitar el demodulador DVB-T2</text>
  </threadedComment>
  <threadedComment ref="C41" dT="2021-02-16T16:44:31.46" personId="{677673D4-0D5F-4B49-AE94-A8F45711F40E}" id="{3DFA3139-AED8-45B1-925E-213220ED46E6}">
    <text>revisar especificaciones, incluir TDD y tambien  NR (5G)</text>
  </threadedComment>
  <threadedComment ref="C43" dT="2021-02-16T16:46:54.54" personId="{677673D4-0D5F-4B49-AE94-A8F45711F40E}" id="{DB21A061-53F3-478E-AA30-6D2AD909B443}">
    <text>No es claro la necesidad de un kit de antenas fijo . en todo caso se deben indicar especificaciones mínimas para cada kit.</text>
  </threadedComment>
  <threadedComment ref="C44" dT="2021-02-16T16:47:52.73" personId="{677673D4-0D5F-4B49-AE94-A8F45711F40E}" id="{5B0F23CD-4AA4-478B-92D0-071D1EEBFC3C}">
    <text>sugiero incluir un apartado completo con las definiciones del software de medición, el cual debe permitir la automatización de tareas rutinarias.</text>
  </threadedComment>
  <threadedComment ref="C47" dT="2021-02-16T16:48:26.01" personId="{677673D4-0D5F-4B49-AE94-A8F45711F40E}" id="{5844BBBD-8697-4E5F-9A10-2869FD356D6E}">
    <text>Toda la solución debe tener una sola garantía global</text>
  </threadedComment>
  <threadedComment ref="C49" dT="2021-02-16T16:51:22.20" personId="{677673D4-0D5F-4B49-AE94-A8F45711F40E}" id="{BB26ACD7-05BB-4B2B-A35C-8844BA5C7C70}">
    <text>No veo la necesidad de un goniometro portátil; en todo caso de requerirse este equipo se deben indicar las esecificaciones propias de un DF (tipo de localización, precisión, mínimo nivel de intensidad de campo, confiabilidad de las marcaciones, etc)</text>
  </threadedComment>
  <threadedComment ref="C56" dT="2021-02-16T16:54:16.52" personId="{677673D4-0D5F-4B49-AE94-A8F45711F40E}" id="{1F04684C-FD47-47FF-BECF-1B76D51814B9}">
    <text>requerimiento ambiguo</text>
  </threadedComment>
  <threadedComment ref="C71" dT="2021-02-16T16:58:02.57" personId="{677673D4-0D5F-4B49-AE94-A8F45711F40E}" id="{39DC3EB3-4C18-4BBF-B5B4-78952E37F1DA}">
    <text>No entiendo porque el rango tan amplio, debería abarcar como mínimo desde el canal 2 hasta el canal 49 (700 MHz)</text>
  </threadedComment>
  <threadedComment ref="B88" dT="2021-02-15T16:50:16.86" personId="{154EE091-086F-4AC6-9082-739E150A93A9}" id="{28CA5AD9-E3BA-4656-8467-6DCAC47800E4}">
    <text>Por este ítem ¿se haría referencia a sondas montadas sobre tripodes?</text>
  </threadedComment>
  <threadedComment ref="B88" dT="2021-02-16T17:03:25.15" personId="{677673D4-0D5F-4B49-AE94-A8F45711F40E}" id="{8F2781B0-9C66-4B90-97E8-9B77621D88B3}" parentId="{28CA5AD9-E3BA-4656-8467-6DCAC47800E4}">
    <text>Tener en cuenta que una "sonda" es un tipo especial de antena de medición, razón por la cual se debe incluir el equipo propiamente de medición y sus especificaciones ( promediación temporal, unidades de medida, número de registros a almacenar, alarmas, etc)</text>
  </threadedComment>
  <threadedComment ref="C97" dT="2021-02-16T17:04:14.76" personId="{677673D4-0D5F-4B49-AE94-A8F45711F40E}" id="{585DBDE8-4A8B-4876-B880-4F91ECF8EC5A}">
    <text>La sonda es una antena!!! entonces no se requiere solicitar antenas para la sonda.</text>
  </threadedComment>
  <threadedComment ref="C99" dT="2021-02-16T17:05:10.90" personId="{677673D4-0D5F-4B49-AE94-A8F45711F40E}" id="{65C3D2E9-4ACD-4715-9EF9-A2858EF94ED6}">
    <text>ver comentario anterior sobre calibraciones.</text>
  </threadedComment>
  <threadedComment ref="C102" dT="2021-02-16T17:06:02.78" personId="{677673D4-0D5F-4B49-AE94-A8F45711F40E}" id="{A7AF8123-4F91-4781-9C89-C068835F533E}">
    <text>definir un rango específico de frecuencias ( mínimo las correspondientes desde el canal 2 hasta el 49)</text>
  </threadedComment>
  <threadedComment ref="C102" dT="2021-02-17T20:37:19.59" personId="{154EE091-086F-4AC6-9082-739E150A93A9}" id="{8669319D-C519-41F8-9AC7-1E45216FDC9B}" parentId="{A7AF8123-4F91-4781-9C89-C068835F533E}">
    <text>Se atiende el comentario, se especifican rangos de frecuencias desde antes del Canal 2 al 51, lo anterior para que no se corte tan abrutamente el rango de operación de la antena, lo cual pueda afectar de alguna manera el comportamiento de la misma sobre las señales incidentes.</text>
  </threadedComment>
  <threadedComment ref="C105" dT="2021-02-16T17:07:33.81" personId="{677673D4-0D5F-4B49-AE94-A8F45711F40E}" id="{8DA5703F-9C92-476A-B9C4-B34F5A38E54D}">
    <text>No es claro si esta antena es para el portatil o para la móvil</text>
  </threadedComment>
  <threadedComment ref="C105" dT="2021-02-17T20:43:50.75" personId="{154EE091-086F-4AC6-9082-739E150A93A9}" id="{C9B7880F-9E0E-444E-910B-609B0742DAA7}" parentId="{8DA5703F-9C92-476A-B9C4-B34F5A38E54D}">
    <text>Se insertan indicaciones adicionales para dar claridad sobre el requerimiento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F32"/>
  <sheetViews>
    <sheetView zoomScaleNormal="100" workbookViewId="0">
      <selection activeCell="A3" sqref="A3:XFD15"/>
    </sheetView>
  </sheetViews>
  <sheetFormatPr baseColWidth="10" defaultColWidth="0" defaultRowHeight="15" zeroHeight="1" x14ac:dyDescent="0.25"/>
  <cols>
    <col min="1" max="1" width="2.7109375" bestFit="1" customWidth="1"/>
    <col min="2" max="2" width="26.42578125" customWidth="1"/>
    <col min="3" max="3" width="109.28515625" customWidth="1"/>
    <col min="4" max="4" width="48.7109375" customWidth="1"/>
    <col min="5" max="16384" width="11.42578125" hidden="1"/>
  </cols>
  <sheetData>
    <row r="1" spans="1:6" s="1" customFormat="1" ht="69" customHeight="1" x14ac:dyDescent="0.2">
      <c r="A1" s="83"/>
      <c r="B1" s="84"/>
      <c r="C1" s="87" t="s">
        <v>0</v>
      </c>
      <c r="D1" s="87"/>
      <c r="E1" s="8"/>
      <c r="F1" s="8"/>
    </row>
    <row r="2" spans="1:6" ht="15" customHeight="1" x14ac:dyDescent="0.25">
      <c r="A2" s="81" t="s">
        <v>1</v>
      </c>
      <c r="B2" s="81"/>
      <c r="C2" s="81"/>
      <c r="D2" s="38" t="s">
        <v>2</v>
      </c>
    </row>
    <row r="3" spans="1:6" ht="50.25" customHeight="1" x14ac:dyDescent="0.25">
      <c r="A3" s="48">
        <v>1</v>
      </c>
      <c r="B3" s="13" t="s">
        <v>3</v>
      </c>
      <c r="C3" s="13" t="s">
        <v>4</v>
      </c>
      <c r="D3" s="13"/>
    </row>
    <row r="4" spans="1:6" x14ac:dyDescent="0.25">
      <c r="A4" s="86">
        <v>2</v>
      </c>
      <c r="B4" s="85" t="s">
        <v>5</v>
      </c>
      <c r="C4" s="13" t="s">
        <v>6</v>
      </c>
      <c r="D4" s="13"/>
    </row>
    <row r="5" spans="1:6" ht="22.5" x14ac:dyDescent="0.25">
      <c r="A5" s="86"/>
      <c r="B5" s="85"/>
      <c r="C5" s="13" t="s">
        <v>7</v>
      </c>
      <c r="D5" s="13"/>
    </row>
    <row r="6" spans="1:6" x14ac:dyDescent="0.25">
      <c r="A6" s="86"/>
      <c r="B6" s="85"/>
      <c r="C6" s="13" t="s">
        <v>8</v>
      </c>
      <c r="D6" s="13"/>
    </row>
    <row r="7" spans="1:6" x14ac:dyDescent="0.25">
      <c r="A7" s="86"/>
      <c r="B7" s="85"/>
      <c r="C7" s="13" t="s">
        <v>9</v>
      </c>
      <c r="D7" s="13"/>
    </row>
    <row r="8" spans="1:6" x14ac:dyDescent="0.25">
      <c r="A8" s="86"/>
      <c r="B8" s="85"/>
      <c r="C8" s="13" t="s">
        <v>10</v>
      </c>
      <c r="D8" s="13"/>
    </row>
    <row r="9" spans="1:6" x14ac:dyDescent="0.25">
      <c r="A9" s="86"/>
      <c r="B9" s="85"/>
      <c r="C9" s="13" t="s">
        <v>11</v>
      </c>
      <c r="D9" s="13"/>
    </row>
    <row r="10" spans="1:6" ht="36.75" customHeight="1" x14ac:dyDescent="0.25">
      <c r="A10" s="48">
        <v>3</v>
      </c>
      <c r="B10" s="13" t="s">
        <v>12</v>
      </c>
      <c r="C10" s="13" t="s">
        <v>13</v>
      </c>
      <c r="D10" s="13"/>
    </row>
    <row r="11" spans="1:6" x14ac:dyDescent="0.25">
      <c r="A11" s="86">
        <v>4</v>
      </c>
      <c r="B11" s="85" t="s">
        <v>14</v>
      </c>
      <c r="C11" s="13" t="s">
        <v>15</v>
      </c>
      <c r="D11" s="13"/>
    </row>
    <row r="12" spans="1:6" ht="57.75" customHeight="1" x14ac:dyDescent="0.25">
      <c r="A12" s="86"/>
      <c r="B12" s="85"/>
      <c r="C12" s="13" t="s">
        <v>16</v>
      </c>
      <c r="D12" s="13"/>
    </row>
    <row r="13" spans="1:6" ht="22.5" x14ac:dyDescent="0.25">
      <c r="A13" s="86"/>
      <c r="B13" s="85"/>
      <c r="C13" s="13" t="s">
        <v>17</v>
      </c>
      <c r="D13" s="13"/>
    </row>
    <row r="14" spans="1:6" x14ac:dyDescent="0.25">
      <c r="A14" s="86">
        <v>5</v>
      </c>
      <c r="B14" s="85" t="s">
        <v>18</v>
      </c>
      <c r="C14" s="13" t="s">
        <v>19</v>
      </c>
      <c r="D14" s="13"/>
    </row>
    <row r="15" spans="1:6" ht="118.5" customHeight="1" x14ac:dyDescent="0.25">
      <c r="A15" s="86"/>
      <c r="B15" s="85"/>
      <c r="C15" s="13" t="s">
        <v>20</v>
      </c>
      <c r="D15" s="13"/>
    </row>
    <row r="16" spans="1:6" x14ac:dyDescent="0.25">
      <c r="A16" s="86"/>
      <c r="B16" s="85"/>
      <c r="C16" s="13" t="s">
        <v>21</v>
      </c>
      <c r="D16" s="13"/>
    </row>
    <row r="17" spans="1:4" ht="23.25" customHeight="1" x14ac:dyDescent="0.25">
      <c r="A17" s="86"/>
      <c r="B17" s="85"/>
      <c r="C17" s="13" t="s">
        <v>22</v>
      </c>
      <c r="D17" s="13"/>
    </row>
    <row r="18" spans="1:4" ht="15" customHeight="1" x14ac:dyDescent="0.25">
      <c r="A18" s="86"/>
      <c r="B18" s="85"/>
      <c r="C18" s="13" t="s">
        <v>23</v>
      </c>
      <c r="D18" s="17"/>
    </row>
    <row r="19" spans="1:4" ht="22.5" x14ac:dyDescent="0.25">
      <c r="A19" s="86"/>
      <c r="B19" s="85"/>
      <c r="C19" s="13" t="s">
        <v>24</v>
      </c>
      <c r="D19" s="17"/>
    </row>
    <row r="20" spans="1:4" ht="23.25" customHeight="1" x14ac:dyDescent="0.25">
      <c r="A20" s="86"/>
      <c r="B20" s="85"/>
      <c r="C20" s="13" t="s">
        <v>25</v>
      </c>
      <c r="D20" s="17"/>
    </row>
    <row r="21" spans="1:4" ht="22.5" customHeight="1" x14ac:dyDescent="0.25">
      <c r="A21" s="86">
        <v>6</v>
      </c>
      <c r="B21" s="85" t="s">
        <v>26</v>
      </c>
      <c r="C21" s="13" t="s">
        <v>27</v>
      </c>
      <c r="D21" s="17"/>
    </row>
    <row r="22" spans="1:4" x14ac:dyDescent="0.25">
      <c r="A22" s="86"/>
      <c r="B22" s="85"/>
      <c r="C22" s="13" t="s">
        <v>28</v>
      </c>
      <c r="D22" s="17"/>
    </row>
    <row r="23" spans="1:4" ht="32.25" customHeight="1" x14ac:dyDescent="0.25">
      <c r="A23" s="86"/>
      <c r="B23" s="85"/>
      <c r="C23" s="13" t="s">
        <v>29</v>
      </c>
      <c r="D23" s="17"/>
    </row>
    <row r="24" spans="1:4" ht="22.5" customHeight="1" x14ac:dyDescent="0.25">
      <c r="A24" s="86">
        <v>7</v>
      </c>
      <c r="B24" s="85" t="s">
        <v>30</v>
      </c>
      <c r="C24" s="13" t="s">
        <v>31</v>
      </c>
      <c r="D24" s="17"/>
    </row>
    <row r="25" spans="1:4" ht="22.5" customHeight="1" x14ac:dyDescent="0.25">
      <c r="A25" s="86"/>
      <c r="B25" s="85"/>
      <c r="C25" s="13" t="s">
        <v>32</v>
      </c>
      <c r="D25" s="17"/>
    </row>
    <row r="26" spans="1:4" ht="38.25" customHeight="1" x14ac:dyDescent="0.25">
      <c r="A26" s="86"/>
      <c r="B26" s="85"/>
      <c r="C26" s="13" t="s">
        <v>33</v>
      </c>
      <c r="D26" s="17"/>
    </row>
    <row r="27" spans="1:4" ht="15" customHeight="1" x14ac:dyDescent="0.25">
      <c r="A27" s="86"/>
      <c r="B27" s="85"/>
      <c r="C27" s="13" t="s">
        <v>34</v>
      </c>
      <c r="D27" s="17"/>
    </row>
    <row r="28" spans="1:4" ht="21.75" customHeight="1" x14ac:dyDescent="0.25">
      <c r="A28" s="86"/>
      <c r="B28" s="85"/>
      <c r="C28" s="13" t="s">
        <v>35</v>
      </c>
      <c r="D28" s="17"/>
    </row>
    <row r="29" spans="1:4" x14ac:dyDescent="0.25">
      <c r="A29" s="86"/>
      <c r="B29" s="85"/>
      <c r="C29" s="13" t="s">
        <v>36</v>
      </c>
      <c r="D29" s="17"/>
    </row>
    <row r="30" spans="1:4" ht="37.5" customHeight="1" x14ac:dyDescent="0.25">
      <c r="A30" s="86"/>
      <c r="B30" s="85"/>
      <c r="C30" s="13" t="s">
        <v>37</v>
      </c>
      <c r="D30" s="17"/>
    </row>
    <row r="31" spans="1:4" ht="29.25" customHeight="1" x14ac:dyDescent="0.25">
      <c r="A31" s="48">
        <v>8</v>
      </c>
      <c r="B31" s="47" t="s">
        <v>38</v>
      </c>
      <c r="C31" s="13" t="s">
        <v>39</v>
      </c>
      <c r="D31" s="17"/>
    </row>
    <row r="32" spans="1:4" ht="181.5" customHeight="1" x14ac:dyDescent="0.25">
      <c r="A32" s="82" t="s">
        <v>40</v>
      </c>
      <c r="B32" s="82"/>
      <c r="C32" s="18"/>
      <c r="D32" s="44" t="s">
        <v>41</v>
      </c>
    </row>
  </sheetData>
  <mergeCells count="14">
    <mergeCell ref="A2:C2"/>
    <mergeCell ref="A32:B32"/>
    <mergeCell ref="A1:B1"/>
    <mergeCell ref="B4:B9"/>
    <mergeCell ref="A4:A9"/>
    <mergeCell ref="B11:B13"/>
    <mergeCell ref="A11:A13"/>
    <mergeCell ref="C1:D1"/>
    <mergeCell ref="B24:B30"/>
    <mergeCell ref="B14:B20"/>
    <mergeCell ref="A14:A20"/>
    <mergeCell ref="B21:B23"/>
    <mergeCell ref="A21:A23"/>
    <mergeCell ref="A24:A30"/>
  </mergeCells>
  <pageMargins left="0.70866141732283472" right="0.70866141732283472" top="0.74803149606299213" bottom="0.74803149606299213" header="0.31496062992125984" footer="0.31496062992125984"/>
  <pageSetup scale="6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73"/>
  <sheetViews>
    <sheetView tabSelected="1" topLeftCell="A4" zoomScale="145" zoomScaleNormal="145" workbookViewId="0">
      <selection activeCell="A4" sqref="A4:A29"/>
    </sheetView>
  </sheetViews>
  <sheetFormatPr baseColWidth="10" defaultColWidth="0" defaultRowHeight="11.25" customHeight="1" zeroHeight="1" x14ac:dyDescent="0.25"/>
  <cols>
    <col min="1" max="1" width="2.5703125" style="3" customWidth="1"/>
    <col min="2" max="2" width="5.28515625" style="7" bestFit="1" customWidth="1"/>
    <col min="3" max="3" width="28.28515625" style="4" bestFit="1" customWidth="1"/>
    <col min="4" max="4" width="110.140625" style="4" customWidth="1"/>
    <col min="5" max="5" width="12.7109375" style="4" customWidth="1"/>
    <col min="6" max="6" width="30.42578125" style="3" customWidth="1"/>
    <col min="7" max="16384" width="11.42578125" style="3" hidden="1"/>
  </cols>
  <sheetData>
    <row r="1" spans="1:7" s="1" customFormat="1" ht="72" customHeight="1" x14ac:dyDescent="0.2">
      <c r="B1" s="88"/>
      <c r="C1" s="89"/>
      <c r="D1" s="62" t="s">
        <v>42</v>
      </c>
      <c r="E1" s="49"/>
      <c r="F1" s="8"/>
      <c r="G1" s="8"/>
    </row>
    <row r="2" spans="1:7" s="2" customFormat="1" x14ac:dyDescent="0.25">
      <c r="B2" s="90" t="s">
        <v>43</v>
      </c>
      <c r="C2" s="90"/>
      <c r="D2" s="90"/>
      <c r="E2" s="60"/>
      <c r="F2" s="36"/>
      <c r="G2" s="9"/>
    </row>
    <row r="3" spans="1:7" s="2" customFormat="1" x14ac:dyDescent="0.25">
      <c r="B3" s="36" t="s">
        <v>44</v>
      </c>
      <c r="C3" s="36" t="s">
        <v>45</v>
      </c>
      <c r="D3" s="36" t="s">
        <v>46</v>
      </c>
      <c r="E3" s="36" t="s">
        <v>47</v>
      </c>
      <c r="F3" s="36" t="s">
        <v>2</v>
      </c>
      <c r="G3" s="9"/>
    </row>
    <row r="4" spans="1:7" s="2" customFormat="1" ht="27.75" customHeight="1" x14ac:dyDescent="0.25">
      <c r="A4" s="91" t="s">
        <v>3</v>
      </c>
      <c r="B4" s="41" t="s">
        <v>48</v>
      </c>
      <c r="C4" s="50" t="s">
        <v>49</v>
      </c>
      <c r="D4" s="39"/>
      <c r="E4" s="39"/>
      <c r="F4" s="40"/>
      <c r="G4" s="9"/>
    </row>
    <row r="5" spans="1:7" ht="22.5" x14ac:dyDescent="0.25">
      <c r="A5" s="91"/>
      <c r="B5" s="16" t="s">
        <v>50</v>
      </c>
      <c r="C5" s="14" t="s">
        <v>51</v>
      </c>
      <c r="D5" s="47" t="s">
        <v>52</v>
      </c>
      <c r="E5" s="47"/>
      <c r="F5" s="37"/>
    </row>
    <row r="6" spans="1:7" ht="22.5" x14ac:dyDescent="0.25">
      <c r="A6" s="91"/>
      <c r="B6" s="16" t="s">
        <v>53</v>
      </c>
      <c r="C6" s="47" t="s">
        <v>54</v>
      </c>
      <c r="D6" s="14" t="s">
        <v>55</v>
      </c>
      <c r="E6" s="14"/>
      <c r="F6" s="37"/>
    </row>
    <row r="7" spans="1:7" ht="22.5" x14ac:dyDescent="0.25">
      <c r="A7" s="91"/>
      <c r="B7" s="16" t="s">
        <v>56</v>
      </c>
      <c r="C7" s="14" t="s">
        <v>57</v>
      </c>
      <c r="D7" s="14" t="s">
        <v>58</v>
      </c>
      <c r="E7" s="14"/>
      <c r="F7" s="37"/>
    </row>
    <row r="8" spans="1:7" ht="22.5" x14ac:dyDescent="0.25">
      <c r="A8" s="91"/>
      <c r="B8" s="16" t="s">
        <v>59</v>
      </c>
      <c r="C8" s="14" t="s">
        <v>60</v>
      </c>
      <c r="D8" s="14" t="s">
        <v>61</v>
      </c>
      <c r="E8" s="14"/>
      <c r="F8" s="37"/>
    </row>
    <row r="9" spans="1:7" x14ac:dyDescent="0.25">
      <c r="A9" s="91"/>
      <c r="B9" s="41">
        <v>2</v>
      </c>
      <c r="C9" s="50" t="s">
        <v>62</v>
      </c>
      <c r="D9" s="39"/>
      <c r="E9" s="39"/>
      <c r="F9" s="40"/>
    </row>
    <row r="10" spans="1:7" s="43" customFormat="1" ht="22.5" x14ac:dyDescent="0.25">
      <c r="A10" s="91"/>
      <c r="B10" s="52" t="s">
        <v>63</v>
      </c>
      <c r="C10" s="53" t="s">
        <v>64</v>
      </c>
      <c r="D10" s="47" t="s">
        <v>65</v>
      </c>
      <c r="E10" s="47"/>
      <c r="F10" s="42"/>
    </row>
    <row r="11" spans="1:7" x14ac:dyDescent="0.25">
      <c r="A11" s="91"/>
      <c r="B11" s="16" t="s">
        <v>66</v>
      </c>
      <c r="C11" s="47" t="s">
        <v>67</v>
      </c>
      <c r="D11" s="47" t="s">
        <v>68</v>
      </c>
      <c r="E11" s="47"/>
      <c r="F11" s="37"/>
    </row>
    <row r="12" spans="1:7" x14ac:dyDescent="0.25">
      <c r="A12" s="91"/>
      <c r="B12" s="16" t="s">
        <v>69</v>
      </c>
      <c r="C12" s="47" t="s">
        <v>70</v>
      </c>
      <c r="D12" s="47" t="s">
        <v>71</v>
      </c>
      <c r="E12" s="47"/>
      <c r="F12" s="37"/>
    </row>
    <row r="13" spans="1:7" x14ac:dyDescent="0.25">
      <c r="A13" s="91"/>
      <c r="B13" s="41">
        <v>3</v>
      </c>
      <c r="C13" s="50" t="s">
        <v>72</v>
      </c>
      <c r="D13" s="39"/>
      <c r="E13" s="39"/>
      <c r="F13" s="40"/>
    </row>
    <row r="14" spans="1:7" ht="33.75" x14ac:dyDescent="0.25">
      <c r="A14" s="91"/>
      <c r="B14" s="16" t="s">
        <v>73</v>
      </c>
      <c r="C14" s="35" t="s">
        <v>74</v>
      </c>
      <c r="D14" s="47" t="s">
        <v>75</v>
      </c>
      <c r="E14" s="14" t="s">
        <v>76</v>
      </c>
      <c r="F14" s="37"/>
    </row>
    <row r="15" spans="1:7" ht="33.75" x14ac:dyDescent="0.25">
      <c r="A15" s="91"/>
      <c r="B15" s="16" t="s">
        <v>77</v>
      </c>
      <c r="C15" s="35" t="s">
        <v>78</v>
      </c>
      <c r="D15" s="47" t="s">
        <v>79</v>
      </c>
      <c r="E15" s="14" t="s">
        <v>76</v>
      </c>
      <c r="F15" s="37"/>
    </row>
    <row r="16" spans="1:7" ht="22.5" x14ac:dyDescent="0.25">
      <c r="A16" s="91"/>
      <c r="B16" s="16" t="s">
        <v>80</v>
      </c>
      <c r="C16" s="14" t="s">
        <v>81</v>
      </c>
      <c r="D16" s="14" t="s">
        <v>82</v>
      </c>
      <c r="E16" s="14" t="s">
        <v>76</v>
      </c>
      <c r="F16" s="37"/>
    </row>
    <row r="17" spans="1:6" x14ac:dyDescent="0.25">
      <c r="A17" s="91"/>
      <c r="B17" s="16" t="s">
        <v>83</v>
      </c>
      <c r="C17" s="14" t="s">
        <v>84</v>
      </c>
      <c r="D17" s="14" t="s">
        <v>85</v>
      </c>
      <c r="E17" s="14" t="s">
        <v>76</v>
      </c>
      <c r="F17" s="37"/>
    </row>
    <row r="18" spans="1:6" x14ac:dyDescent="0.25">
      <c r="A18" s="91"/>
      <c r="B18" s="16" t="s">
        <v>86</v>
      </c>
      <c r="C18" s="14" t="s">
        <v>87</v>
      </c>
      <c r="D18" s="3" t="s">
        <v>88</v>
      </c>
      <c r="E18" s="14" t="s">
        <v>76</v>
      </c>
      <c r="F18" s="37"/>
    </row>
    <row r="19" spans="1:6" x14ac:dyDescent="0.25">
      <c r="A19" s="91"/>
      <c r="B19" s="16" t="s">
        <v>89</v>
      </c>
      <c r="C19" s="14" t="s">
        <v>90</v>
      </c>
      <c r="D19" s="14" t="s">
        <v>91</v>
      </c>
      <c r="E19" s="14" t="s">
        <v>76</v>
      </c>
      <c r="F19" s="37"/>
    </row>
    <row r="20" spans="1:6" x14ac:dyDescent="0.25">
      <c r="A20" s="91"/>
      <c r="B20" s="16" t="s">
        <v>92</v>
      </c>
      <c r="C20" s="14" t="s">
        <v>93</v>
      </c>
      <c r="D20" s="14" t="s">
        <v>94</v>
      </c>
      <c r="E20" s="14" t="s">
        <v>76</v>
      </c>
      <c r="F20" s="37"/>
    </row>
    <row r="21" spans="1:6" x14ac:dyDescent="0.25">
      <c r="A21" s="91"/>
      <c r="B21" s="16" t="s">
        <v>95</v>
      </c>
      <c r="C21" s="14" t="s">
        <v>96</v>
      </c>
      <c r="D21" s="14" t="s">
        <v>97</v>
      </c>
      <c r="E21" s="14" t="s">
        <v>76</v>
      </c>
      <c r="F21" s="37"/>
    </row>
    <row r="22" spans="1:6" x14ac:dyDescent="0.25">
      <c r="A22" s="91"/>
      <c r="B22" s="16" t="s">
        <v>98</v>
      </c>
      <c r="C22" s="14" t="s">
        <v>99</v>
      </c>
      <c r="D22" s="14" t="s">
        <v>100</v>
      </c>
      <c r="E22" s="14" t="s">
        <v>76</v>
      </c>
      <c r="F22" s="37"/>
    </row>
    <row r="23" spans="1:6" x14ac:dyDescent="0.25">
      <c r="A23" s="91"/>
      <c r="B23" s="16" t="s">
        <v>101</v>
      </c>
      <c r="C23" s="14" t="s">
        <v>102</v>
      </c>
      <c r="D23" s="14" t="s">
        <v>103</v>
      </c>
      <c r="E23" s="14" t="s">
        <v>76</v>
      </c>
      <c r="F23" s="37"/>
    </row>
    <row r="24" spans="1:6" ht="16.5" customHeight="1" x14ac:dyDescent="0.25">
      <c r="A24" s="91"/>
      <c r="B24" s="41">
        <v>4</v>
      </c>
      <c r="C24" s="50" t="s">
        <v>104</v>
      </c>
      <c r="D24" s="39"/>
      <c r="E24" s="39"/>
      <c r="F24" s="40"/>
    </row>
    <row r="25" spans="1:6" ht="22.5" x14ac:dyDescent="0.25">
      <c r="A25" s="91"/>
      <c r="B25" s="16" t="s">
        <v>105</v>
      </c>
      <c r="C25" s="35" t="s">
        <v>106</v>
      </c>
      <c r="D25" s="14" t="s">
        <v>107</v>
      </c>
      <c r="E25" s="14"/>
      <c r="F25" s="37"/>
    </row>
    <row r="26" spans="1:6" x14ac:dyDescent="0.25">
      <c r="A26" s="91"/>
      <c r="B26" s="16" t="s">
        <v>108</v>
      </c>
      <c r="C26" s="35" t="s">
        <v>109</v>
      </c>
      <c r="D26" s="14" t="s">
        <v>110</v>
      </c>
      <c r="E26" s="14" t="s">
        <v>111</v>
      </c>
      <c r="F26" s="37"/>
    </row>
    <row r="27" spans="1:6" ht="22.5" x14ac:dyDescent="0.25">
      <c r="A27" s="91"/>
      <c r="B27" s="16" t="s">
        <v>112</v>
      </c>
      <c r="C27" s="35" t="s">
        <v>113</v>
      </c>
      <c r="D27" s="14" t="s">
        <v>114</v>
      </c>
      <c r="E27" s="14" t="s">
        <v>111</v>
      </c>
      <c r="F27" s="37"/>
    </row>
    <row r="28" spans="1:6" ht="38.450000000000003" customHeight="1" x14ac:dyDescent="0.25">
      <c r="A28" s="91"/>
      <c r="B28" s="16" t="s">
        <v>115</v>
      </c>
      <c r="C28" s="35" t="s">
        <v>116</v>
      </c>
      <c r="D28" s="14" t="s">
        <v>117</v>
      </c>
      <c r="E28" s="14" t="s">
        <v>118</v>
      </c>
      <c r="F28" s="37"/>
    </row>
    <row r="29" spans="1:6" ht="22.5" x14ac:dyDescent="0.25">
      <c r="A29" s="91"/>
      <c r="B29" s="16" t="s">
        <v>119</v>
      </c>
      <c r="C29" s="35" t="s">
        <v>120</v>
      </c>
      <c r="D29" s="14" t="s">
        <v>121</v>
      </c>
      <c r="E29" s="14" t="s">
        <v>122</v>
      </c>
      <c r="F29" s="37"/>
    </row>
    <row r="30" spans="1:6" ht="16.5" customHeight="1" x14ac:dyDescent="0.25">
      <c r="A30" s="92" t="s">
        <v>123</v>
      </c>
      <c r="B30" s="41">
        <v>5</v>
      </c>
      <c r="C30" s="50" t="s">
        <v>124</v>
      </c>
      <c r="D30" s="50" t="s">
        <v>125</v>
      </c>
      <c r="E30" s="39"/>
      <c r="F30" s="40"/>
    </row>
    <row r="31" spans="1:6" x14ac:dyDescent="0.25">
      <c r="A31" s="92"/>
      <c r="B31" s="48" t="s">
        <v>126</v>
      </c>
      <c r="C31" s="35" t="s">
        <v>127</v>
      </c>
      <c r="D31" s="14" t="s">
        <v>128</v>
      </c>
      <c r="E31" s="14"/>
      <c r="F31" s="37"/>
    </row>
    <row r="32" spans="1:6" ht="22.5" x14ac:dyDescent="0.25">
      <c r="A32" s="92"/>
      <c r="B32" s="48" t="s">
        <v>129</v>
      </c>
      <c r="C32" s="35" t="s">
        <v>130</v>
      </c>
      <c r="D32" s="14" t="s">
        <v>131</v>
      </c>
      <c r="E32" s="14"/>
      <c r="F32" s="37"/>
    </row>
    <row r="33" spans="1:7" x14ac:dyDescent="0.25">
      <c r="A33" s="92"/>
      <c r="B33" s="48" t="s">
        <v>132</v>
      </c>
      <c r="C33" s="3" t="s">
        <v>133</v>
      </c>
      <c r="D33" s="14" t="s">
        <v>134</v>
      </c>
      <c r="E33" s="14"/>
      <c r="F33" s="37"/>
    </row>
    <row r="34" spans="1:7" ht="10.15" customHeight="1" x14ac:dyDescent="0.25">
      <c r="A34" s="92"/>
      <c r="B34" s="48" t="s">
        <v>135</v>
      </c>
      <c r="C34" s="35" t="s">
        <v>136</v>
      </c>
      <c r="D34" s="14" t="s">
        <v>137</v>
      </c>
      <c r="E34" s="14"/>
      <c r="F34" s="37"/>
    </row>
    <row r="35" spans="1:7" ht="20.45" customHeight="1" x14ac:dyDescent="0.25">
      <c r="A35" s="92"/>
      <c r="B35" s="48" t="s">
        <v>138</v>
      </c>
      <c r="C35" s="35" t="s">
        <v>139</v>
      </c>
      <c r="D35" s="14" t="s">
        <v>140</v>
      </c>
      <c r="E35" s="14"/>
      <c r="F35" s="37"/>
    </row>
    <row r="36" spans="1:7" x14ac:dyDescent="0.25">
      <c r="A36" s="107"/>
      <c r="B36" s="90" t="s">
        <v>141</v>
      </c>
      <c r="C36" s="90"/>
      <c r="D36" s="90"/>
      <c r="E36" s="36" t="s">
        <v>47</v>
      </c>
      <c r="F36" s="36" t="s">
        <v>2</v>
      </c>
    </row>
    <row r="37" spans="1:7" ht="22.5" x14ac:dyDescent="0.25">
      <c r="A37" s="107"/>
      <c r="B37" s="41">
        <v>1</v>
      </c>
      <c r="C37" s="50" t="s">
        <v>142</v>
      </c>
      <c r="D37" s="71" t="s">
        <v>143</v>
      </c>
      <c r="E37" s="40"/>
      <c r="F37" s="40"/>
      <c r="G37" s="9"/>
    </row>
    <row r="38" spans="1:7" x14ac:dyDescent="0.25">
      <c r="A38" s="107"/>
      <c r="B38" s="41">
        <v>2</v>
      </c>
      <c r="C38" s="50" t="s">
        <v>144</v>
      </c>
      <c r="D38" s="71" t="s">
        <v>145</v>
      </c>
      <c r="E38" s="40"/>
      <c r="F38" s="40"/>
    </row>
    <row r="39" spans="1:7" x14ac:dyDescent="0.25"/>
    <row r="40" spans="1:7" x14ac:dyDescent="0.25"/>
    <row r="41" spans="1:7" x14ac:dyDescent="0.25"/>
    <row r="42" spans="1:7" x14ac:dyDescent="0.25"/>
    <row r="43" spans="1:7" x14ac:dyDescent="0.25"/>
    <row r="44" spans="1:7" x14ac:dyDescent="0.25"/>
    <row r="45" spans="1:7" x14ac:dyDescent="0.25"/>
    <row r="46" spans="1:7" x14ac:dyDescent="0.25"/>
    <row r="47" spans="1:7" x14ac:dyDescent="0.25"/>
    <row r="48" spans="1:7"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ht="11.25" customHeight="1" x14ac:dyDescent="0.25"/>
    <row r="72" ht="11.25" customHeight="1" x14ac:dyDescent="0.25"/>
    <row r="73" ht="11.25" customHeight="1" x14ac:dyDescent="0.25"/>
  </sheetData>
  <sheetProtection selectLockedCells="1"/>
  <mergeCells count="6">
    <mergeCell ref="B1:C1"/>
    <mergeCell ref="B2:D2"/>
    <mergeCell ref="A4:A29"/>
    <mergeCell ref="A30:A35"/>
    <mergeCell ref="B36:D36"/>
    <mergeCell ref="A36:A38"/>
  </mergeCells>
  <phoneticPr fontId="7" type="noConversion"/>
  <pageMargins left="0.70866141732283472" right="0.70866141732283472" top="0.74803149606299213" bottom="0.74803149606299213" header="0.31496062992125984" footer="0.31496062992125984"/>
  <pageSetup paperSize="9" scale="5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63DB-7475-4C44-9B67-0E9C145592E6}">
  <sheetPr>
    <pageSetUpPr fitToPage="1"/>
  </sheetPr>
  <dimension ref="A1:F111"/>
  <sheetViews>
    <sheetView topLeftCell="A22" zoomScale="120" zoomScaleNormal="120" workbookViewId="0">
      <selection activeCell="B56" sqref="B56:D56"/>
    </sheetView>
  </sheetViews>
  <sheetFormatPr baseColWidth="10" defaultColWidth="0" defaultRowHeight="11.25" customHeight="1" zeroHeight="1" x14ac:dyDescent="0.25"/>
  <cols>
    <col min="1" max="1" width="2.5703125" style="3" customWidth="1"/>
    <col min="2" max="2" width="5.28515625" style="7" bestFit="1" customWidth="1"/>
    <col min="3" max="3" width="28.28515625" style="4" bestFit="1" customWidth="1"/>
    <col min="4" max="4" width="110.140625" style="4" customWidth="1"/>
    <col min="5" max="5" width="30.42578125" style="3" customWidth="1"/>
    <col min="6" max="16384" width="11.42578125" style="3" hidden="1"/>
  </cols>
  <sheetData>
    <row r="1" spans="1:6" s="1" customFormat="1" ht="72" customHeight="1" x14ac:dyDescent="0.2">
      <c r="B1" s="88"/>
      <c r="C1" s="88"/>
      <c r="D1" s="49" t="s">
        <v>146</v>
      </c>
      <c r="E1" s="8"/>
      <c r="F1" s="8"/>
    </row>
    <row r="2" spans="1:6" s="2" customFormat="1" ht="20.25" customHeight="1" x14ac:dyDescent="0.25">
      <c r="B2" s="90" t="s">
        <v>147</v>
      </c>
      <c r="C2" s="90"/>
      <c r="D2" s="90"/>
      <c r="E2" s="36" t="s">
        <v>2</v>
      </c>
      <c r="F2" s="9"/>
    </row>
    <row r="3" spans="1:6" s="2" customFormat="1" ht="27.75" customHeight="1" x14ac:dyDescent="0.25">
      <c r="A3" s="55"/>
      <c r="B3" s="41">
        <v>1</v>
      </c>
      <c r="C3" s="50" t="s">
        <v>148</v>
      </c>
      <c r="D3" s="63" t="s">
        <v>46</v>
      </c>
      <c r="E3" s="40"/>
      <c r="F3" s="9"/>
    </row>
    <row r="4" spans="1:6" ht="33.75" x14ac:dyDescent="0.25">
      <c r="A4" s="55"/>
      <c r="B4" s="16" t="s">
        <v>48</v>
      </c>
      <c r="C4" s="14" t="s">
        <v>149</v>
      </c>
      <c r="D4" s="47" t="s">
        <v>150</v>
      </c>
      <c r="E4" s="37"/>
    </row>
    <row r="5" spans="1:6" ht="33.75" x14ac:dyDescent="0.25">
      <c r="A5" s="55"/>
      <c r="B5" s="16" t="s">
        <v>151</v>
      </c>
      <c r="C5" s="14" t="s">
        <v>152</v>
      </c>
      <c r="D5" s="14" t="s">
        <v>153</v>
      </c>
      <c r="E5" s="37"/>
    </row>
    <row r="6" spans="1:6" x14ac:dyDescent="0.25">
      <c r="A6" s="55"/>
      <c r="B6" s="16" t="s">
        <v>154</v>
      </c>
      <c r="C6" s="14" t="s">
        <v>155</v>
      </c>
      <c r="D6" s="14" t="s">
        <v>156</v>
      </c>
      <c r="E6" s="37"/>
    </row>
    <row r="7" spans="1:6" ht="22.5" x14ac:dyDescent="0.25">
      <c r="A7" s="55"/>
      <c r="B7" s="16" t="s">
        <v>157</v>
      </c>
      <c r="C7" s="14" t="s">
        <v>158</v>
      </c>
      <c r="D7" s="14" t="s">
        <v>159</v>
      </c>
      <c r="E7" s="37"/>
    </row>
    <row r="8" spans="1:6" x14ac:dyDescent="0.25">
      <c r="A8" s="55"/>
      <c r="B8" s="41">
        <v>2</v>
      </c>
      <c r="C8" s="50" t="s">
        <v>160</v>
      </c>
      <c r="D8" s="39"/>
      <c r="E8" s="40"/>
    </row>
    <row r="9" spans="1:6" s="43" customFormat="1" ht="22.5" x14ac:dyDescent="0.25">
      <c r="A9" s="55"/>
      <c r="B9" s="52" t="s">
        <v>63</v>
      </c>
      <c r="C9" s="53" t="s">
        <v>161</v>
      </c>
      <c r="D9" s="47" t="s">
        <v>162</v>
      </c>
      <c r="E9" s="42"/>
    </row>
    <row r="10" spans="1:6" ht="22.5" x14ac:dyDescent="0.25">
      <c r="A10" s="55"/>
      <c r="B10" s="16" t="s">
        <v>66</v>
      </c>
      <c r="C10" s="47" t="s">
        <v>163</v>
      </c>
      <c r="D10" s="47" t="s">
        <v>164</v>
      </c>
      <c r="E10" s="37"/>
    </row>
    <row r="11" spans="1:6" x14ac:dyDescent="0.25">
      <c r="A11" s="55"/>
      <c r="B11" s="16" t="s">
        <v>69</v>
      </c>
      <c r="C11" s="47" t="s">
        <v>158</v>
      </c>
      <c r="D11" s="47" t="s">
        <v>165</v>
      </c>
      <c r="E11" s="37"/>
    </row>
    <row r="12" spans="1:6" x14ac:dyDescent="0.25">
      <c r="A12" s="55"/>
      <c r="B12" s="41">
        <v>3</v>
      </c>
      <c r="C12" s="50" t="s">
        <v>166</v>
      </c>
      <c r="D12" s="39"/>
      <c r="E12" s="40"/>
    </row>
    <row r="13" spans="1:6" ht="33.75" x14ac:dyDescent="0.25">
      <c r="A13" s="55"/>
      <c r="B13" s="16" t="s">
        <v>73</v>
      </c>
      <c r="C13" s="14" t="s">
        <v>149</v>
      </c>
      <c r="D13" s="47" t="s">
        <v>167</v>
      </c>
      <c r="E13" s="37"/>
    </row>
    <row r="14" spans="1:6" ht="33.75" x14ac:dyDescent="0.25">
      <c r="A14" s="55"/>
      <c r="B14" s="16" t="s">
        <v>77</v>
      </c>
      <c r="C14" s="14" t="s">
        <v>149</v>
      </c>
      <c r="D14" s="47" t="s">
        <v>168</v>
      </c>
      <c r="E14" s="37"/>
    </row>
    <row r="15" spans="1:6" x14ac:dyDescent="0.25">
      <c r="A15" s="55"/>
      <c r="B15" s="41">
        <v>4</v>
      </c>
      <c r="C15" s="50" t="s">
        <v>169</v>
      </c>
      <c r="D15" s="39"/>
      <c r="E15" s="40"/>
    </row>
    <row r="16" spans="1:6" x14ac:dyDescent="0.25">
      <c r="A16" s="55"/>
      <c r="B16" s="16" t="s">
        <v>105</v>
      </c>
      <c r="C16" s="14" t="s">
        <v>170</v>
      </c>
      <c r="D16" s="47" t="s">
        <v>171</v>
      </c>
      <c r="E16" s="37"/>
    </row>
    <row r="17" spans="1:6" ht="33.75" x14ac:dyDescent="0.25">
      <c r="A17" s="55"/>
      <c r="B17" s="16" t="s">
        <v>108</v>
      </c>
      <c r="C17" s="35" t="s">
        <v>172</v>
      </c>
      <c r="D17" s="47" t="s">
        <v>173</v>
      </c>
      <c r="E17" s="37"/>
    </row>
    <row r="18" spans="1:6" ht="16.5" customHeight="1" x14ac:dyDescent="0.25">
      <c r="A18" s="55"/>
      <c r="B18" s="41">
        <v>5</v>
      </c>
      <c r="C18" s="50" t="s">
        <v>174</v>
      </c>
      <c r="D18" s="39"/>
      <c r="E18" s="40"/>
    </row>
    <row r="19" spans="1:6" ht="22.5" x14ac:dyDescent="0.25">
      <c r="A19" s="55"/>
      <c r="B19" s="16" t="s">
        <v>126</v>
      </c>
      <c r="C19" s="35" t="s">
        <v>175</v>
      </c>
      <c r="D19" s="14" t="s">
        <v>176</v>
      </c>
      <c r="E19" s="37"/>
    </row>
    <row r="20" spans="1:6" ht="16.5" customHeight="1" x14ac:dyDescent="0.25">
      <c r="A20" s="55"/>
      <c r="B20" s="41">
        <v>6</v>
      </c>
      <c r="C20" s="50" t="s">
        <v>177</v>
      </c>
      <c r="D20" s="39"/>
      <c r="E20" s="40"/>
    </row>
    <row r="21" spans="1:6" ht="22.5" x14ac:dyDescent="0.25">
      <c r="A21" s="55"/>
      <c r="B21" s="48" t="s">
        <v>178</v>
      </c>
      <c r="C21" s="35" t="s">
        <v>179</v>
      </c>
      <c r="D21" s="14" t="s">
        <v>180</v>
      </c>
      <c r="E21" s="37"/>
    </row>
    <row r="22" spans="1:6" x14ac:dyDescent="0.25">
      <c r="A22" s="54"/>
      <c r="B22" s="41">
        <v>7</v>
      </c>
      <c r="C22" s="50" t="s">
        <v>181</v>
      </c>
      <c r="D22" s="39"/>
      <c r="E22" s="40"/>
    </row>
    <row r="23" spans="1:6" x14ac:dyDescent="0.25">
      <c r="A23" s="54"/>
      <c r="B23" s="48" t="s">
        <v>182</v>
      </c>
      <c r="C23" s="35" t="s">
        <v>183</v>
      </c>
      <c r="D23" s="14" t="s">
        <v>184</v>
      </c>
      <c r="E23" s="37"/>
    </row>
    <row r="24" spans="1:6" x14ac:dyDescent="0.25">
      <c r="A24" s="54"/>
      <c r="B24" s="48" t="s">
        <v>185</v>
      </c>
      <c r="C24" s="35" t="s">
        <v>186</v>
      </c>
      <c r="D24" s="14" t="s">
        <v>187</v>
      </c>
      <c r="E24" s="37"/>
    </row>
    <row r="25" spans="1:6" x14ac:dyDescent="0.25">
      <c r="A25" s="54"/>
      <c r="B25" s="41">
        <v>8</v>
      </c>
      <c r="C25" s="50" t="s">
        <v>188</v>
      </c>
      <c r="D25" s="39"/>
      <c r="E25" s="40"/>
    </row>
    <row r="26" spans="1:6" x14ac:dyDescent="0.25">
      <c r="A26" s="54"/>
      <c r="B26" s="48" t="s">
        <v>189</v>
      </c>
      <c r="C26" s="35" t="s">
        <v>190</v>
      </c>
      <c r="D26" s="14" t="s">
        <v>191</v>
      </c>
      <c r="E26" s="37"/>
    </row>
    <row r="27" spans="1:6" x14ac:dyDescent="0.25">
      <c r="A27" s="54"/>
      <c r="B27" s="48" t="s">
        <v>192</v>
      </c>
      <c r="C27" s="35" t="s">
        <v>193</v>
      </c>
      <c r="D27" s="14" t="s">
        <v>194</v>
      </c>
      <c r="E27" s="37"/>
    </row>
    <row r="28" spans="1:6" x14ac:dyDescent="0.25">
      <c r="A28" s="54"/>
      <c r="B28" s="48" t="s">
        <v>195</v>
      </c>
      <c r="C28" s="35" t="s">
        <v>196</v>
      </c>
      <c r="D28" s="14" t="s">
        <v>197</v>
      </c>
      <c r="E28" s="37"/>
    </row>
    <row r="29" spans="1:6" s="2" customFormat="1" ht="20.25" customHeight="1" x14ac:dyDescent="0.25">
      <c r="B29" s="90" t="s">
        <v>198</v>
      </c>
      <c r="C29" s="90"/>
      <c r="D29" s="90"/>
      <c r="E29" s="36" t="s">
        <v>2</v>
      </c>
      <c r="F29" s="9"/>
    </row>
    <row r="30" spans="1:6" s="2" customFormat="1" ht="27.75" customHeight="1" x14ac:dyDescent="0.25">
      <c r="A30" s="93" t="s">
        <v>3</v>
      </c>
      <c r="B30" s="41">
        <v>1</v>
      </c>
      <c r="C30" s="50" t="s">
        <v>49</v>
      </c>
      <c r="D30" s="39"/>
      <c r="E30" s="40"/>
      <c r="F30" s="9"/>
    </row>
    <row r="31" spans="1:6" ht="22.5" x14ac:dyDescent="0.25">
      <c r="A31" s="93"/>
      <c r="B31" s="16" t="s">
        <v>50</v>
      </c>
      <c r="C31" s="14" t="s">
        <v>51</v>
      </c>
      <c r="D31" s="47" t="s">
        <v>52</v>
      </c>
      <c r="E31" s="37"/>
    </row>
    <row r="32" spans="1:6" ht="22.5" x14ac:dyDescent="0.25">
      <c r="A32" s="93"/>
      <c r="B32" s="16" t="s">
        <v>53</v>
      </c>
      <c r="C32" s="47" t="s">
        <v>54</v>
      </c>
      <c r="D32" s="14" t="s">
        <v>55</v>
      </c>
      <c r="E32" s="37"/>
    </row>
    <row r="33" spans="1:5" ht="22.5" x14ac:dyDescent="0.25">
      <c r="A33" s="93"/>
      <c r="B33" s="16" t="s">
        <v>56</v>
      </c>
      <c r="C33" s="14" t="s">
        <v>57</v>
      </c>
      <c r="D33" s="14" t="s">
        <v>58</v>
      </c>
      <c r="E33" s="37"/>
    </row>
    <row r="34" spans="1:5" ht="22.5" x14ac:dyDescent="0.25">
      <c r="A34" s="93"/>
      <c r="B34" s="16" t="s">
        <v>59</v>
      </c>
      <c r="C34" s="14" t="s">
        <v>60</v>
      </c>
      <c r="D34" s="14" t="s">
        <v>199</v>
      </c>
      <c r="E34" s="37"/>
    </row>
    <row r="35" spans="1:5" x14ac:dyDescent="0.25">
      <c r="A35" s="93"/>
      <c r="B35" s="41">
        <v>2</v>
      </c>
      <c r="C35" s="50" t="s">
        <v>62</v>
      </c>
      <c r="D35" s="39"/>
      <c r="E35" s="40"/>
    </row>
    <row r="36" spans="1:5" s="43" customFormat="1" ht="18.75" customHeight="1" x14ac:dyDescent="0.25">
      <c r="A36" s="93"/>
      <c r="B36" s="52" t="s">
        <v>63</v>
      </c>
      <c r="C36" s="53" t="s">
        <v>64</v>
      </c>
      <c r="D36" s="47" t="s">
        <v>65</v>
      </c>
      <c r="E36" s="42"/>
    </row>
    <row r="37" spans="1:5" x14ac:dyDescent="0.25">
      <c r="A37" s="93"/>
      <c r="B37" s="16" t="s">
        <v>66</v>
      </c>
      <c r="C37" s="47" t="s">
        <v>67</v>
      </c>
      <c r="D37" s="47" t="s">
        <v>200</v>
      </c>
      <c r="E37" s="37"/>
    </row>
    <row r="38" spans="1:5" x14ac:dyDescent="0.25">
      <c r="A38" s="93"/>
      <c r="B38" s="16" t="s">
        <v>69</v>
      </c>
      <c r="C38" s="47" t="s">
        <v>70</v>
      </c>
      <c r="D38" s="47" t="s">
        <v>71</v>
      </c>
      <c r="E38" s="37"/>
    </row>
    <row r="39" spans="1:5" x14ac:dyDescent="0.25">
      <c r="A39" s="93"/>
      <c r="B39" s="41">
        <v>3</v>
      </c>
      <c r="C39" s="50" t="s">
        <v>72</v>
      </c>
      <c r="D39" s="39"/>
      <c r="E39" s="40"/>
    </row>
    <row r="40" spans="1:5" ht="33.75" x14ac:dyDescent="0.25">
      <c r="A40" s="93"/>
      <c r="B40" s="16" t="s">
        <v>73</v>
      </c>
      <c r="C40" s="35" t="s">
        <v>74</v>
      </c>
      <c r="D40" s="47" t="s">
        <v>75</v>
      </c>
      <c r="E40" s="37"/>
    </row>
    <row r="41" spans="1:5" ht="22.5" x14ac:dyDescent="0.25">
      <c r="A41" s="93"/>
      <c r="B41" s="16" t="s">
        <v>77</v>
      </c>
      <c r="C41" s="14" t="s">
        <v>81</v>
      </c>
      <c r="D41" s="14" t="s">
        <v>82</v>
      </c>
      <c r="E41" s="37"/>
    </row>
    <row r="42" spans="1:5" ht="16.5" customHeight="1" x14ac:dyDescent="0.25">
      <c r="A42" s="93"/>
      <c r="B42" s="41">
        <v>4</v>
      </c>
      <c r="C42" s="50" t="s">
        <v>104</v>
      </c>
      <c r="D42" s="39"/>
      <c r="E42" s="40"/>
    </row>
    <row r="43" spans="1:5" ht="22.5" x14ac:dyDescent="0.25">
      <c r="A43" s="93"/>
      <c r="B43" s="16" t="s">
        <v>105</v>
      </c>
      <c r="C43" s="35" t="s">
        <v>201</v>
      </c>
      <c r="D43" s="14" t="s">
        <v>202</v>
      </c>
      <c r="E43" s="37"/>
    </row>
    <row r="44" spans="1:5" ht="22.5" x14ac:dyDescent="0.25">
      <c r="A44" s="93"/>
      <c r="B44" s="16" t="s">
        <v>108</v>
      </c>
      <c r="C44" s="35" t="s">
        <v>203</v>
      </c>
      <c r="D44" s="14" t="s">
        <v>204</v>
      </c>
      <c r="E44" s="37"/>
    </row>
    <row r="45" spans="1:5" ht="22.5" x14ac:dyDescent="0.25">
      <c r="A45" s="93"/>
      <c r="B45" s="16" t="s">
        <v>112</v>
      </c>
      <c r="C45" s="35" t="s">
        <v>205</v>
      </c>
      <c r="D45" s="14" t="s">
        <v>107</v>
      </c>
      <c r="E45" s="37"/>
    </row>
    <row r="46" spans="1:5" ht="22.5" x14ac:dyDescent="0.25">
      <c r="A46" s="93"/>
      <c r="B46" s="16" t="s">
        <v>115</v>
      </c>
      <c r="C46" s="35" t="s">
        <v>206</v>
      </c>
      <c r="D46" s="14" t="s">
        <v>207</v>
      </c>
      <c r="E46" s="37"/>
    </row>
    <row r="47" spans="1:5" ht="22.5" x14ac:dyDescent="0.25">
      <c r="A47" s="93"/>
      <c r="B47" s="16" t="s">
        <v>119</v>
      </c>
      <c r="C47" s="35" t="s">
        <v>116</v>
      </c>
      <c r="D47" s="14" t="s">
        <v>208</v>
      </c>
      <c r="E47" s="37"/>
    </row>
    <row r="48" spans="1:5" ht="16.5" customHeight="1" x14ac:dyDescent="0.25">
      <c r="A48" s="94" t="s">
        <v>123</v>
      </c>
      <c r="B48" s="41">
        <v>5</v>
      </c>
      <c r="C48" s="50" t="s">
        <v>124</v>
      </c>
      <c r="D48" s="39"/>
      <c r="E48" s="40"/>
    </row>
    <row r="49" spans="1:6" x14ac:dyDescent="0.25">
      <c r="A49" s="94"/>
      <c r="B49" s="48" t="s">
        <v>126</v>
      </c>
      <c r="C49" s="35" t="s">
        <v>127</v>
      </c>
      <c r="D49" s="14" t="s">
        <v>128</v>
      </c>
      <c r="E49" s="37"/>
    </row>
    <row r="50" spans="1:6" ht="22.5" x14ac:dyDescent="0.25">
      <c r="A50" s="94"/>
      <c r="B50" s="48" t="s">
        <v>129</v>
      </c>
      <c r="C50" s="58" t="s">
        <v>130</v>
      </c>
      <c r="D50" s="14" t="s">
        <v>131</v>
      </c>
      <c r="E50" s="59"/>
    </row>
    <row r="51" spans="1:6" x14ac:dyDescent="0.25">
      <c r="A51" s="95"/>
      <c r="B51" s="48" t="s">
        <v>132</v>
      </c>
      <c r="C51" s="56" t="s">
        <v>133</v>
      </c>
      <c r="D51" s="14" t="s">
        <v>209</v>
      </c>
      <c r="E51" s="56"/>
    </row>
    <row r="52" spans="1:6" ht="22.5" x14ac:dyDescent="0.25">
      <c r="B52" s="48" t="s">
        <v>135</v>
      </c>
      <c r="C52" s="57" t="s">
        <v>136</v>
      </c>
      <c r="D52" s="14" t="s">
        <v>137</v>
      </c>
      <c r="E52" s="56"/>
    </row>
    <row r="53" spans="1:6" ht="22.5" x14ac:dyDescent="0.25">
      <c r="B53" s="48" t="s">
        <v>138</v>
      </c>
      <c r="C53" s="57" t="s">
        <v>139</v>
      </c>
      <c r="D53" s="14" t="s">
        <v>140</v>
      </c>
      <c r="E53" s="56"/>
    </row>
    <row r="54" spans="1:6" x14ac:dyDescent="0.25">
      <c r="A54" s="2"/>
      <c r="B54" s="90" t="s">
        <v>210</v>
      </c>
      <c r="C54" s="90"/>
      <c r="D54" s="90"/>
      <c r="E54" s="36" t="s">
        <v>2</v>
      </c>
      <c r="F54" s="9"/>
    </row>
    <row r="55" spans="1:6" ht="22.5" x14ac:dyDescent="0.25">
      <c r="A55" s="61"/>
      <c r="B55" s="41">
        <v>1</v>
      </c>
      <c r="C55" s="50" t="s">
        <v>142</v>
      </c>
      <c r="D55" s="71" t="s">
        <v>143</v>
      </c>
      <c r="E55" s="40"/>
      <c r="F55" s="9"/>
    </row>
    <row r="56" spans="1:6" x14ac:dyDescent="0.25">
      <c r="A56" s="61"/>
      <c r="B56" s="41">
        <v>2</v>
      </c>
      <c r="C56" s="50" t="s">
        <v>144</v>
      </c>
      <c r="D56" s="71" t="s">
        <v>145</v>
      </c>
      <c r="E56" s="40"/>
      <c r="F56" s="9"/>
    </row>
    <row r="57" spans="1:6" x14ac:dyDescent="0.25"/>
    <row r="58" spans="1:6" x14ac:dyDescent="0.25"/>
    <row r="59" spans="1:6" x14ac:dyDescent="0.25"/>
    <row r="60" spans="1:6" x14ac:dyDescent="0.25"/>
    <row r="61" spans="1:6" x14ac:dyDescent="0.25"/>
    <row r="62" spans="1:6" x14ac:dyDescent="0.25"/>
    <row r="63" spans="1:6" x14ac:dyDescent="0.25"/>
    <row r="64" spans="1:6"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ht="11.25" customHeight="1" x14ac:dyDescent="0.25"/>
    <row r="90" ht="11.25" customHeight="1" x14ac:dyDescent="0.25"/>
    <row r="91" ht="11.25" customHeight="1" x14ac:dyDescent="0.25"/>
    <row r="92" ht="11.25" customHeight="1" x14ac:dyDescent="0.25"/>
    <row r="93" ht="11.25" customHeight="1" x14ac:dyDescent="0.25"/>
    <row r="94" ht="11.25" customHeight="1" x14ac:dyDescent="0.25"/>
    <row r="95" ht="11.25" customHeight="1" x14ac:dyDescent="0.25"/>
    <row r="96" ht="11.25" customHeight="1" x14ac:dyDescent="0.25"/>
    <row r="97" ht="11.25" customHeight="1" x14ac:dyDescent="0.25"/>
    <row r="98" ht="11.25" customHeight="1" x14ac:dyDescent="0.25"/>
    <row r="99" ht="11.25" customHeight="1" x14ac:dyDescent="0.25"/>
    <row r="100" ht="11.25" customHeight="1" x14ac:dyDescent="0.25"/>
    <row r="101" ht="11.25" customHeight="1" x14ac:dyDescent="0.25"/>
    <row r="102" ht="11.25" customHeight="1" x14ac:dyDescent="0.25"/>
    <row r="103" ht="11.25" customHeight="1" x14ac:dyDescent="0.25"/>
    <row r="104" ht="11.25" customHeight="1" x14ac:dyDescent="0.25"/>
    <row r="105" ht="11.25" customHeight="1" x14ac:dyDescent="0.25"/>
    <row r="106" ht="11.25" customHeight="1" x14ac:dyDescent="0.25"/>
    <row r="107" ht="11.25" customHeight="1" x14ac:dyDescent="0.25"/>
    <row r="108" ht="11.25" customHeight="1" x14ac:dyDescent="0.25"/>
    <row r="109" ht="11.25" customHeight="1" x14ac:dyDescent="0.25"/>
    <row r="110" ht="11.25" customHeight="1" x14ac:dyDescent="0.25"/>
    <row r="111" ht="11.25" customHeight="1" x14ac:dyDescent="0.25"/>
  </sheetData>
  <sheetProtection selectLockedCells="1"/>
  <mergeCells count="6">
    <mergeCell ref="B54:D54"/>
    <mergeCell ref="B1:C1"/>
    <mergeCell ref="B29:D29"/>
    <mergeCell ref="A30:A47"/>
    <mergeCell ref="A48:A51"/>
    <mergeCell ref="B2:D2"/>
  </mergeCells>
  <phoneticPr fontId="7" type="noConversion"/>
  <pageMargins left="0.70866141732283472" right="0.70866141732283472" top="0.74803149606299213" bottom="0.74803149606299213" header="0.31496062992125984" footer="0.31496062992125984"/>
  <pageSetup paperSize="9" scale="51" fitToHeight="0"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BFFE-CF12-4C9C-9680-C55D461ECD47}">
  <sheetPr>
    <pageSetUpPr fitToPage="1"/>
  </sheetPr>
  <dimension ref="A1:F185"/>
  <sheetViews>
    <sheetView zoomScale="130" zoomScaleNormal="130" workbookViewId="0">
      <selection activeCell="C18" sqref="C18"/>
    </sheetView>
  </sheetViews>
  <sheetFormatPr baseColWidth="10" defaultColWidth="0" defaultRowHeight="11.25" customHeight="1" zeroHeight="1" x14ac:dyDescent="0.25"/>
  <cols>
    <col min="1" max="1" width="5.28515625" style="25" bestFit="1" customWidth="1"/>
    <col min="2" max="2" width="28.5703125" style="26" customWidth="1"/>
    <col min="3" max="3" width="124.28515625" style="26" customWidth="1"/>
    <col min="4" max="6" width="0" style="4" hidden="1" customWidth="1"/>
    <col min="7" max="16384" width="11.42578125" style="4" hidden="1"/>
  </cols>
  <sheetData>
    <row r="1" spans="1:5" s="1" customFormat="1" ht="72" customHeight="1" x14ac:dyDescent="0.2">
      <c r="A1" s="83"/>
      <c r="B1" s="84"/>
      <c r="C1" s="10" t="s">
        <v>211</v>
      </c>
      <c r="D1" s="8"/>
      <c r="E1" s="8"/>
    </row>
    <row r="2" spans="1:5" s="5" customFormat="1" ht="11.25" customHeight="1" x14ac:dyDescent="0.25">
      <c r="A2" s="81" t="s">
        <v>212</v>
      </c>
      <c r="B2" s="81"/>
      <c r="C2" s="81"/>
    </row>
    <row r="3" spans="1:5" ht="11.25" customHeight="1" x14ac:dyDescent="0.25">
      <c r="A3" s="90" t="s">
        <v>213</v>
      </c>
      <c r="B3" s="90"/>
      <c r="C3" s="90"/>
      <c r="D3" s="9"/>
      <c r="E3" s="9"/>
    </row>
    <row r="4" spans="1:5" x14ac:dyDescent="0.25">
      <c r="A4" s="6" t="s">
        <v>73</v>
      </c>
      <c r="B4" s="96" t="s">
        <v>214</v>
      </c>
      <c r="C4" s="96"/>
    </row>
    <row r="5" spans="1:5" x14ac:dyDescent="0.25">
      <c r="A5" s="16" t="s">
        <v>215</v>
      </c>
      <c r="B5" s="11" t="s">
        <v>216</v>
      </c>
      <c r="C5" s="12" t="s">
        <v>217</v>
      </c>
    </row>
    <row r="6" spans="1:5" ht="29.25" customHeight="1" x14ac:dyDescent="0.25">
      <c r="A6" s="16" t="s">
        <v>218</v>
      </c>
      <c r="B6" s="11" t="s">
        <v>219</v>
      </c>
      <c r="C6" s="12" t="s">
        <v>220</v>
      </c>
    </row>
    <row r="7" spans="1:5" ht="22.5" x14ac:dyDescent="0.25">
      <c r="A7" s="16" t="s">
        <v>221</v>
      </c>
      <c r="B7" s="11" t="s">
        <v>222</v>
      </c>
      <c r="C7" s="12" t="s">
        <v>223</v>
      </c>
    </row>
    <row r="8" spans="1:5" x14ac:dyDescent="0.25">
      <c r="A8" s="28" t="s">
        <v>224</v>
      </c>
      <c r="B8" s="29" t="s">
        <v>225</v>
      </c>
      <c r="C8" s="19" t="s">
        <v>226</v>
      </c>
    </row>
    <row r="9" spans="1:5" x14ac:dyDescent="0.25">
      <c r="A9" s="16" t="s">
        <v>227</v>
      </c>
      <c r="B9" s="11" t="s">
        <v>228</v>
      </c>
      <c r="C9" s="12" t="s">
        <v>229</v>
      </c>
    </row>
    <row r="10" spans="1:5" x14ac:dyDescent="0.25">
      <c r="A10" s="28" t="s">
        <v>230</v>
      </c>
      <c r="B10" s="29" t="s">
        <v>231</v>
      </c>
      <c r="C10" s="19" t="s">
        <v>232</v>
      </c>
    </row>
    <row r="11" spans="1:5" x14ac:dyDescent="0.25">
      <c r="A11" s="16" t="s">
        <v>233</v>
      </c>
      <c r="B11" s="11" t="s">
        <v>234</v>
      </c>
      <c r="C11" s="12" t="s">
        <v>235</v>
      </c>
    </row>
    <row r="12" spans="1:5" x14ac:dyDescent="0.25">
      <c r="A12" s="16" t="s">
        <v>236</v>
      </c>
      <c r="B12" s="11" t="s">
        <v>237</v>
      </c>
      <c r="C12" s="12" t="s">
        <v>238</v>
      </c>
    </row>
    <row r="13" spans="1:5" x14ac:dyDescent="0.25">
      <c r="A13" s="16" t="s">
        <v>239</v>
      </c>
      <c r="B13" s="20" t="s">
        <v>240</v>
      </c>
      <c r="C13" s="21" t="s">
        <v>241</v>
      </c>
    </row>
    <row r="14" spans="1:5" x14ac:dyDescent="0.25">
      <c r="A14" s="16" t="s">
        <v>242</v>
      </c>
      <c r="B14" s="11" t="s">
        <v>243</v>
      </c>
      <c r="C14" s="12" t="s">
        <v>244</v>
      </c>
    </row>
    <row r="15" spans="1:5" ht="22.5" x14ac:dyDescent="0.25">
      <c r="A15" s="22" t="s">
        <v>245</v>
      </c>
      <c r="B15" s="20" t="s">
        <v>246</v>
      </c>
      <c r="C15" s="21" t="s">
        <v>247</v>
      </c>
    </row>
    <row r="16" spans="1:5" ht="33.75" x14ac:dyDescent="0.25">
      <c r="A16" s="16" t="s">
        <v>248</v>
      </c>
      <c r="B16" s="47" t="s">
        <v>249</v>
      </c>
      <c r="C16" s="47" t="s">
        <v>250</v>
      </c>
    </row>
    <row r="17" spans="1:4" ht="33.75" customHeight="1" x14ac:dyDescent="0.25">
      <c r="A17" s="16" t="s">
        <v>251</v>
      </c>
      <c r="B17" s="11" t="s">
        <v>111</v>
      </c>
      <c r="C17" s="12" t="s">
        <v>252</v>
      </c>
    </row>
    <row r="18" spans="1:4" ht="67.5" customHeight="1" x14ac:dyDescent="0.25">
      <c r="A18" s="16" t="s">
        <v>253</v>
      </c>
      <c r="B18" s="11" t="s">
        <v>163</v>
      </c>
      <c r="C18" s="11" t="s">
        <v>254</v>
      </c>
    </row>
    <row r="19" spans="1:4" ht="33.75" customHeight="1" x14ac:dyDescent="0.25">
      <c r="A19" s="16" t="s">
        <v>255</v>
      </c>
      <c r="B19" s="11" t="s">
        <v>256</v>
      </c>
      <c r="C19" s="11" t="s">
        <v>257</v>
      </c>
    </row>
    <row r="20" spans="1:4" ht="33.75" x14ac:dyDescent="0.25">
      <c r="A20" s="16" t="s">
        <v>258</v>
      </c>
      <c r="B20" s="11" t="s">
        <v>259</v>
      </c>
      <c r="C20" s="11" t="s">
        <v>260</v>
      </c>
    </row>
    <row r="21" spans="1:4" ht="22.5" x14ac:dyDescent="0.25">
      <c r="A21" s="16" t="s">
        <v>261</v>
      </c>
      <c r="B21" s="11" t="s">
        <v>262</v>
      </c>
      <c r="C21" s="11" t="s">
        <v>263</v>
      </c>
    </row>
    <row r="22" spans="1:4" x14ac:dyDescent="0.25">
      <c r="A22" s="16" t="s">
        <v>264</v>
      </c>
      <c r="B22" s="11" t="s">
        <v>265</v>
      </c>
      <c r="C22" s="11" t="s">
        <v>266</v>
      </c>
    </row>
    <row r="23" spans="1:4" x14ac:dyDescent="0.25">
      <c r="A23" s="16" t="s">
        <v>267</v>
      </c>
      <c r="B23" s="11" t="s">
        <v>268</v>
      </c>
      <c r="C23" s="11" t="s">
        <v>269</v>
      </c>
    </row>
    <row r="24" spans="1:4" x14ac:dyDescent="0.25">
      <c r="A24" s="16" t="s">
        <v>270</v>
      </c>
      <c r="B24" s="47" t="s">
        <v>271</v>
      </c>
      <c r="C24" s="47" t="s">
        <v>272</v>
      </c>
      <c r="D24" s="47"/>
    </row>
    <row r="25" spans="1:4" x14ac:dyDescent="0.25">
      <c r="A25" s="6" t="s">
        <v>77</v>
      </c>
      <c r="B25" s="96" t="s">
        <v>273</v>
      </c>
      <c r="C25" s="96"/>
    </row>
    <row r="26" spans="1:4" x14ac:dyDescent="0.25">
      <c r="A26" s="16" t="s">
        <v>274</v>
      </c>
      <c r="B26" s="11" t="s">
        <v>216</v>
      </c>
      <c r="C26" s="12" t="s">
        <v>275</v>
      </c>
    </row>
    <row r="27" spans="1:4" x14ac:dyDescent="0.25">
      <c r="A27" s="16" t="s">
        <v>276</v>
      </c>
      <c r="B27" s="29" t="s">
        <v>277</v>
      </c>
      <c r="C27" s="12" t="s">
        <v>278</v>
      </c>
    </row>
    <row r="28" spans="1:4" x14ac:dyDescent="0.25">
      <c r="A28" s="16" t="s">
        <v>279</v>
      </c>
      <c r="B28" s="29" t="s">
        <v>280</v>
      </c>
      <c r="C28" s="12" t="s">
        <v>281</v>
      </c>
    </row>
    <row r="29" spans="1:4" x14ac:dyDescent="0.25">
      <c r="A29" s="16" t="s">
        <v>282</v>
      </c>
      <c r="B29" s="29" t="s">
        <v>283</v>
      </c>
      <c r="C29" s="12" t="s">
        <v>284</v>
      </c>
    </row>
    <row r="30" spans="1:4" x14ac:dyDescent="0.25">
      <c r="A30" s="16" t="s">
        <v>285</v>
      </c>
      <c r="B30" s="29" t="s">
        <v>286</v>
      </c>
      <c r="C30" s="12" t="s">
        <v>287</v>
      </c>
    </row>
    <row r="31" spans="1:4" x14ac:dyDescent="0.25">
      <c r="A31" s="16" t="s">
        <v>288</v>
      </c>
      <c r="B31" s="29" t="s">
        <v>289</v>
      </c>
      <c r="C31" s="12" t="s">
        <v>290</v>
      </c>
    </row>
    <row r="32" spans="1:4" x14ac:dyDescent="0.25">
      <c r="A32" s="16" t="s">
        <v>291</v>
      </c>
      <c r="B32" s="29" t="s">
        <v>292</v>
      </c>
      <c r="C32" s="15" t="s">
        <v>293</v>
      </c>
    </row>
    <row r="33" spans="1:4" x14ac:dyDescent="0.25">
      <c r="A33" s="16" t="s">
        <v>294</v>
      </c>
      <c r="B33" s="29" t="s">
        <v>295</v>
      </c>
      <c r="C33" s="12" t="s">
        <v>296</v>
      </c>
    </row>
    <row r="34" spans="1:4" ht="22.5" x14ac:dyDescent="0.25">
      <c r="A34" s="16"/>
      <c r="B34" s="30" t="s">
        <v>246</v>
      </c>
      <c r="C34" s="21" t="s">
        <v>247</v>
      </c>
    </row>
    <row r="35" spans="1:4" ht="22.5" x14ac:dyDescent="0.25">
      <c r="A35" s="16" t="s">
        <v>297</v>
      </c>
      <c r="B35" s="11" t="s">
        <v>298</v>
      </c>
      <c r="C35" s="19" t="s">
        <v>299</v>
      </c>
    </row>
    <row r="36" spans="1:4" x14ac:dyDescent="0.25">
      <c r="A36" s="28" t="s">
        <v>300</v>
      </c>
      <c r="B36" s="29" t="s">
        <v>301</v>
      </c>
      <c r="C36" s="19" t="s">
        <v>302</v>
      </c>
    </row>
    <row r="37" spans="1:4" x14ac:dyDescent="0.25">
      <c r="A37" s="16" t="s">
        <v>303</v>
      </c>
      <c r="B37" s="11" t="s">
        <v>304</v>
      </c>
      <c r="C37" s="12" t="s">
        <v>305</v>
      </c>
    </row>
    <row r="38" spans="1:4" x14ac:dyDescent="0.25">
      <c r="A38" s="16" t="s">
        <v>306</v>
      </c>
      <c r="B38" s="11" t="s">
        <v>234</v>
      </c>
      <c r="C38" s="12" t="s">
        <v>307</v>
      </c>
    </row>
    <row r="39" spans="1:4" x14ac:dyDescent="0.25">
      <c r="A39" s="16" t="s">
        <v>308</v>
      </c>
      <c r="B39" s="11" t="s">
        <v>309</v>
      </c>
      <c r="C39" s="19" t="s">
        <v>310</v>
      </c>
    </row>
    <row r="40" spans="1:4" x14ac:dyDescent="0.25">
      <c r="A40" s="16" t="s">
        <v>311</v>
      </c>
      <c r="B40" s="11" t="s">
        <v>312</v>
      </c>
      <c r="C40" s="12" t="s">
        <v>305</v>
      </c>
    </row>
    <row r="41" spans="1:4" x14ac:dyDescent="0.25">
      <c r="A41" s="16" t="s">
        <v>313</v>
      </c>
      <c r="B41" s="11" t="s">
        <v>314</v>
      </c>
      <c r="C41" s="11" t="s">
        <v>305</v>
      </c>
    </row>
    <row r="42" spans="1:4" x14ac:dyDescent="0.25">
      <c r="A42" s="16" t="s">
        <v>315</v>
      </c>
      <c r="B42" s="11" t="s">
        <v>316</v>
      </c>
      <c r="C42" s="11" t="s">
        <v>317</v>
      </c>
    </row>
    <row r="43" spans="1:4" ht="33.75" x14ac:dyDescent="0.25">
      <c r="A43" s="16" t="s">
        <v>318</v>
      </c>
      <c r="B43" s="11" t="s">
        <v>163</v>
      </c>
      <c r="C43" s="11" t="s">
        <v>319</v>
      </c>
    </row>
    <row r="44" spans="1:4" ht="22.5" x14ac:dyDescent="0.25">
      <c r="A44" s="16" t="s">
        <v>320</v>
      </c>
      <c r="B44" s="11" t="s">
        <v>262</v>
      </c>
      <c r="C44" s="11" t="s">
        <v>321</v>
      </c>
    </row>
    <row r="45" spans="1:4" x14ac:dyDescent="0.25">
      <c r="A45" s="16" t="s">
        <v>322</v>
      </c>
      <c r="B45" s="11" t="s">
        <v>265</v>
      </c>
      <c r="C45" s="11" t="s">
        <v>323</v>
      </c>
    </row>
    <row r="46" spans="1:4" x14ac:dyDescent="0.25">
      <c r="A46" s="16" t="s">
        <v>324</v>
      </c>
      <c r="B46" s="11" t="s">
        <v>268</v>
      </c>
      <c r="C46" s="11" t="s">
        <v>269</v>
      </c>
    </row>
    <row r="47" spans="1:4" x14ac:dyDescent="0.25">
      <c r="A47" s="16" t="s">
        <v>325</v>
      </c>
      <c r="B47" s="47" t="s">
        <v>271</v>
      </c>
      <c r="C47" s="85" t="s">
        <v>326</v>
      </c>
      <c r="D47" s="85"/>
    </row>
    <row r="48" spans="1:4" x14ac:dyDescent="0.25">
      <c r="A48" s="6" t="s">
        <v>80</v>
      </c>
      <c r="B48" s="96" t="s">
        <v>327</v>
      </c>
      <c r="C48" s="96"/>
    </row>
    <row r="49" spans="1:3" x14ac:dyDescent="0.25">
      <c r="A49" s="16" t="s">
        <v>328</v>
      </c>
      <c r="B49" s="11" t="s">
        <v>216</v>
      </c>
      <c r="C49" s="12" t="s">
        <v>329</v>
      </c>
    </row>
    <row r="50" spans="1:3" x14ac:dyDescent="0.25">
      <c r="A50" s="16" t="s">
        <v>330</v>
      </c>
      <c r="B50" s="11" t="s">
        <v>331</v>
      </c>
      <c r="C50" s="19" t="s">
        <v>332</v>
      </c>
    </row>
    <row r="51" spans="1:3" x14ac:dyDescent="0.25">
      <c r="A51" s="16" t="s">
        <v>333</v>
      </c>
      <c r="B51" s="11" t="s">
        <v>334</v>
      </c>
      <c r="C51" s="19" t="s">
        <v>335</v>
      </c>
    </row>
    <row r="52" spans="1:3" x14ac:dyDescent="0.25">
      <c r="A52" s="16" t="s">
        <v>336</v>
      </c>
      <c r="B52" s="11" t="s">
        <v>337</v>
      </c>
      <c r="C52" s="19" t="s">
        <v>338</v>
      </c>
    </row>
    <row r="53" spans="1:3" x14ac:dyDescent="0.25">
      <c r="A53" s="16" t="s">
        <v>339</v>
      </c>
      <c r="B53" s="11" t="s">
        <v>295</v>
      </c>
      <c r="C53" s="19" t="s">
        <v>340</v>
      </c>
    </row>
    <row r="54" spans="1:3" x14ac:dyDescent="0.25">
      <c r="A54" s="16" t="s">
        <v>341</v>
      </c>
      <c r="B54" s="11" t="s">
        <v>292</v>
      </c>
      <c r="C54" s="31" t="s">
        <v>342</v>
      </c>
    </row>
    <row r="55" spans="1:3" x14ac:dyDescent="0.25">
      <c r="A55" s="16" t="s">
        <v>343</v>
      </c>
      <c r="B55" s="11" t="s">
        <v>280</v>
      </c>
      <c r="C55" s="19" t="s">
        <v>344</v>
      </c>
    </row>
    <row r="56" spans="1:3" x14ac:dyDescent="0.25">
      <c r="A56" s="16" t="s">
        <v>345</v>
      </c>
      <c r="B56" s="11" t="s">
        <v>346</v>
      </c>
      <c r="C56" s="12" t="s">
        <v>347</v>
      </c>
    </row>
    <row r="57" spans="1:3" x14ac:dyDescent="0.25">
      <c r="A57" s="16" t="s">
        <v>348</v>
      </c>
      <c r="B57" s="11" t="s">
        <v>349</v>
      </c>
      <c r="C57" s="12" t="s">
        <v>350</v>
      </c>
    </row>
    <row r="58" spans="1:3" x14ac:dyDescent="0.25">
      <c r="A58" s="16" t="s">
        <v>351</v>
      </c>
      <c r="B58" s="11" t="s">
        <v>352</v>
      </c>
      <c r="C58" s="12" t="s">
        <v>305</v>
      </c>
    </row>
    <row r="59" spans="1:3" x14ac:dyDescent="0.25">
      <c r="A59" s="16" t="s">
        <v>353</v>
      </c>
      <c r="B59" s="11" t="s">
        <v>354</v>
      </c>
      <c r="C59" s="12" t="s">
        <v>305</v>
      </c>
    </row>
    <row r="60" spans="1:3" x14ac:dyDescent="0.25">
      <c r="A60" s="16" t="s">
        <v>355</v>
      </c>
      <c r="B60" s="11" t="s">
        <v>234</v>
      </c>
      <c r="C60" s="12" t="s">
        <v>307</v>
      </c>
    </row>
    <row r="61" spans="1:3" x14ac:dyDescent="0.25">
      <c r="A61" s="16" t="s">
        <v>356</v>
      </c>
      <c r="B61" s="11" t="s">
        <v>357</v>
      </c>
      <c r="C61" s="12" t="s">
        <v>358</v>
      </c>
    </row>
    <row r="62" spans="1:3" x14ac:dyDescent="0.25">
      <c r="A62" s="16" t="s">
        <v>359</v>
      </c>
      <c r="B62" s="11" t="s">
        <v>360</v>
      </c>
      <c r="C62" s="12" t="s">
        <v>361</v>
      </c>
    </row>
    <row r="63" spans="1:3" x14ac:dyDescent="0.25">
      <c r="A63" s="16" t="s">
        <v>362</v>
      </c>
      <c r="B63" s="11" t="s">
        <v>363</v>
      </c>
      <c r="C63" s="12" t="s">
        <v>364</v>
      </c>
    </row>
    <row r="64" spans="1:3" x14ac:dyDescent="0.25">
      <c r="A64" s="16" t="s">
        <v>365</v>
      </c>
      <c r="B64" s="11" t="s">
        <v>262</v>
      </c>
      <c r="C64" s="11" t="s">
        <v>366</v>
      </c>
    </row>
    <row r="65" spans="1:4" ht="33.75" x14ac:dyDescent="0.25">
      <c r="A65" s="16" t="s">
        <v>367</v>
      </c>
      <c r="B65" s="11" t="s">
        <v>163</v>
      </c>
      <c r="C65" s="11" t="s">
        <v>368</v>
      </c>
    </row>
    <row r="66" spans="1:4" ht="22.5" x14ac:dyDescent="0.25">
      <c r="A66" s="16" t="s">
        <v>369</v>
      </c>
      <c r="B66" s="11" t="s">
        <v>265</v>
      </c>
      <c r="C66" s="11" t="s">
        <v>370</v>
      </c>
    </row>
    <row r="67" spans="1:4" x14ac:dyDescent="0.25">
      <c r="A67" s="16" t="s">
        <v>371</v>
      </c>
      <c r="B67" s="11" t="s">
        <v>268</v>
      </c>
      <c r="C67" s="11" t="s">
        <v>269</v>
      </c>
    </row>
    <row r="68" spans="1:4" x14ac:dyDescent="0.25">
      <c r="A68" s="16" t="s">
        <v>372</v>
      </c>
      <c r="B68" s="47" t="s">
        <v>271</v>
      </c>
      <c r="C68" s="85" t="s">
        <v>326</v>
      </c>
      <c r="D68" s="85"/>
    </row>
    <row r="69" spans="1:4" x14ac:dyDescent="0.25">
      <c r="A69" s="6" t="s">
        <v>83</v>
      </c>
      <c r="B69" s="96" t="s">
        <v>373</v>
      </c>
      <c r="C69" s="96"/>
    </row>
    <row r="70" spans="1:4" x14ac:dyDescent="0.25">
      <c r="A70" s="16" t="s">
        <v>374</v>
      </c>
      <c r="B70" s="11" t="s">
        <v>216</v>
      </c>
      <c r="C70" s="12" t="s">
        <v>375</v>
      </c>
    </row>
    <row r="71" spans="1:4" x14ac:dyDescent="0.25">
      <c r="A71" s="16" t="s">
        <v>376</v>
      </c>
      <c r="B71" s="34" t="s">
        <v>277</v>
      </c>
      <c r="C71" s="12" t="s">
        <v>377</v>
      </c>
    </row>
    <row r="72" spans="1:4" x14ac:dyDescent="0.25">
      <c r="A72" s="16" t="s">
        <v>378</v>
      </c>
      <c r="B72" s="11" t="s">
        <v>379</v>
      </c>
      <c r="C72" s="12" t="s">
        <v>380</v>
      </c>
    </row>
    <row r="73" spans="1:4" x14ac:dyDescent="0.25">
      <c r="A73" s="16"/>
      <c r="B73" s="20" t="s">
        <v>381</v>
      </c>
      <c r="C73" s="21" t="s">
        <v>382</v>
      </c>
    </row>
    <row r="74" spans="1:4" x14ac:dyDescent="0.25">
      <c r="A74" s="16" t="s">
        <v>383</v>
      </c>
      <c r="B74" s="11" t="s">
        <v>384</v>
      </c>
      <c r="C74" s="12" t="s">
        <v>385</v>
      </c>
    </row>
    <row r="75" spans="1:4" x14ac:dyDescent="0.25">
      <c r="A75" s="16" t="s">
        <v>386</v>
      </c>
      <c r="B75" s="11" t="s">
        <v>387</v>
      </c>
      <c r="C75" s="12" t="s">
        <v>388</v>
      </c>
    </row>
    <row r="76" spans="1:4" x14ac:dyDescent="0.25">
      <c r="A76" s="16" t="s">
        <v>389</v>
      </c>
      <c r="B76" s="11" t="s">
        <v>234</v>
      </c>
      <c r="C76" s="12" t="s">
        <v>307</v>
      </c>
    </row>
    <row r="77" spans="1:4" x14ac:dyDescent="0.25">
      <c r="A77" s="16" t="s">
        <v>390</v>
      </c>
      <c r="B77" s="11" t="s">
        <v>391</v>
      </c>
      <c r="C77" s="15" t="s">
        <v>392</v>
      </c>
    </row>
    <row r="78" spans="1:4" x14ac:dyDescent="0.25">
      <c r="A78" s="16" t="s">
        <v>393</v>
      </c>
      <c r="B78" s="11" t="s">
        <v>394</v>
      </c>
      <c r="C78" s="12" t="s">
        <v>395</v>
      </c>
    </row>
    <row r="79" spans="1:4" x14ac:dyDescent="0.25">
      <c r="A79" s="16" t="s">
        <v>396</v>
      </c>
      <c r="B79" s="11" t="s">
        <v>397</v>
      </c>
      <c r="C79" s="12" t="s">
        <v>398</v>
      </c>
    </row>
    <row r="80" spans="1:4" x14ac:dyDescent="0.25">
      <c r="A80" s="16"/>
      <c r="B80" s="11"/>
      <c r="C80" s="27" t="s">
        <v>399</v>
      </c>
    </row>
    <row r="81" spans="1:4" x14ac:dyDescent="0.25">
      <c r="A81" s="28" t="s">
        <v>400</v>
      </c>
      <c r="B81" s="29" t="s">
        <v>360</v>
      </c>
      <c r="C81" s="19" t="s">
        <v>361</v>
      </c>
    </row>
    <row r="82" spans="1:4" x14ac:dyDescent="0.25">
      <c r="A82" s="16" t="s">
        <v>401</v>
      </c>
      <c r="B82" s="11" t="s">
        <v>363</v>
      </c>
      <c r="C82" s="12" t="s">
        <v>364</v>
      </c>
    </row>
    <row r="83" spans="1:4" x14ac:dyDescent="0.25">
      <c r="A83" s="16" t="s">
        <v>402</v>
      </c>
      <c r="B83" s="11" t="s">
        <v>262</v>
      </c>
      <c r="C83" s="11" t="s">
        <v>403</v>
      </c>
    </row>
    <row r="84" spans="1:4" ht="22.5" x14ac:dyDescent="0.25">
      <c r="A84" s="16" t="s">
        <v>404</v>
      </c>
      <c r="B84" s="11" t="s">
        <v>163</v>
      </c>
      <c r="C84" s="11" t="s">
        <v>405</v>
      </c>
    </row>
    <row r="85" spans="1:4" x14ac:dyDescent="0.25">
      <c r="A85" s="16" t="s">
        <v>406</v>
      </c>
      <c r="B85" s="11" t="s">
        <v>265</v>
      </c>
      <c r="C85" s="11" t="s">
        <v>407</v>
      </c>
    </row>
    <row r="86" spans="1:4" x14ac:dyDescent="0.25">
      <c r="A86" s="16" t="s">
        <v>408</v>
      </c>
      <c r="B86" s="11" t="s">
        <v>268</v>
      </c>
      <c r="C86" s="11" t="s">
        <v>269</v>
      </c>
    </row>
    <row r="87" spans="1:4" x14ac:dyDescent="0.25">
      <c r="A87" s="16" t="s">
        <v>409</v>
      </c>
      <c r="B87" s="47" t="s">
        <v>271</v>
      </c>
      <c r="C87" s="85" t="s">
        <v>326</v>
      </c>
      <c r="D87" s="85"/>
    </row>
    <row r="88" spans="1:4" x14ac:dyDescent="0.25">
      <c r="A88" s="6" t="s">
        <v>86</v>
      </c>
      <c r="B88" s="96" t="s">
        <v>410</v>
      </c>
      <c r="C88" s="96"/>
    </row>
    <row r="89" spans="1:4" x14ac:dyDescent="0.25">
      <c r="A89" s="16" t="s">
        <v>411</v>
      </c>
      <c r="B89" s="11" t="s">
        <v>216</v>
      </c>
      <c r="C89" s="12" t="s">
        <v>412</v>
      </c>
    </row>
    <row r="90" spans="1:4" x14ac:dyDescent="0.25">
      <c r="A90" s="16" t="s">
        <v>413</v>
      </c>
      <c r="B90" s="11" t="s">
        <v>277</v>
      </c>
      <c r="C90" s="12" t="s">
        <v>414</v>
      </c>
    </row>
    <row r="91" spans="1:4" x14ac:dyDescent="0.25">
      <c r="A91" s="16" t="s">
        <v>415</v>
      </c>
      <c r="B91" s="11" t="s">
        <v>416</v>
      </c>
      <c r="C91" s="12" t="s">
        <v>417</v>
      </c>
    </row>
    <row r="92" spans="1:4" x14ac:dyDescent="0.25">
      <c r="A92" s="16" t="s">
        <v>418</v>
      </c>
      <c r="B92" s="11" t="s">
        <v>234</v>
      </c>
      <c r="C92" s="12" t="s">
        <v>307</v>
      </c>
    </row>
    <row r="93" spans="1:4" x14ac:dyDescent="0.25">
      <c r="A93" s="16" t="s">
        <v>419</v>
      </c>
      <c r="B93" s="11" t="s">
        <v>394</v>
      </c>
      <c r="C93" s="12" t="s">
        <v>420</v>
      </c>
    </row>
    <row r="94" spans="1:4" x14ac:dyDescent="0.25">
      <c r="A94" s="28" t="s">
        <v>421</v>
      </c>
      <c r="B94" s="29" t="s">
        <v>360</v>
      </c>
      <c r="C94" s="19" t="s">
        <v>361</v>
      </c>
    </row>
    <row r="95" spans="1:4" x14ac:dyDescent="0.25">
      <c r="A95" s="16" t="s">
        <v>422</v>
      </c>
      <c r="B95" s="11" t="s">
        <v>363</v>
      </c>
      <c r="C95" s="12" t="s">
        <v>423</v>
      </c>
    </row>
    <row r="96" spans="1:4" x14ac:dyDescent="0.25">
      <c r="A96" s="16" t="s">
        <v>424</v>
      </c>
      <c r="B96" s="11" t="s">
        <v>262</v>
      </c>
      <c r="C96" s="11" t="s">
        <v>403</v>
      </c>
    </row>
    <row r="97" spans="1:4" ht="22.5" x14ac:dyDescent="0.25">
      <c r="A97" s="16" t="s">
        <v>425</v>
      </c>
      <c r="B97" s="11" t="s">
        <v>163</v>
      </c>
      <c r="C97" s="11" t="s">
        <v>426</v>
      </c>
    </row>
    <row r="98" spans="1:4" x14ac:dyDescent="0.25">
      <c r="A98" s="16" t="s">
        <v>427</v>
      </c>
      <c r="B98" s="11" t="s">
        <v>265</v>
      </c>
      <c r="C98" s="11" t="s">
        <v>428</v>
      </c>
    </row>
    <row r="99" spans="1:4" x14ac:dyDescent="0.25">
      <c r="A99" s="16" t="s">
        <v>429</v>
      </c>
      <c r="B99" s="11" t="s">
        <v>268</v>
      </c>
      <c r="C99" s="11" t="s">
        <v>269</v>
      </c>
    </row>
    <row r="100" spans="1:4" x14ac:dyDescent="0.25">
      <c r="A100" s="16" t="s">
        <v>430</v>
      </c>
      <c r="B100" s="47" t="s">
        <v>271</v>
      </c>
      <c r="C100" s="85" t="s">
        <v>326</v>
      </c>
      <c r="D100" s="85"/>
    </row>
    <row r="101" spans="1:4" x14ac:dyDescent="0.25">
      <c r="A101" s="6" t="s">
        <v>89</v>
      </c>
      <c r="B101" s="96" t="s">
        <v>431</v>
      </c>
      <c r="C101" s="96"/>
    </row>
    <row r="102" spans="1:4" x14ac:dyDescent="0.25">
      <c r="A102" s="22" t="s">
        <v>432</v>
      </c>
      <c r="B102" s="32" t="s">
        <v>277</v>
      </c>
      <c r="C102" s="23" t="s">
        <v>433</v>
      </c>
    </row>
    <row r="103" spans="1:4" x14ac:dyDescent="0.25">
      <c r="A103" s="22" t="s">
        <v>434</v>
      </c>
      <c r="B103" s="23" t="s">
        <v>216</v>
      </c>
      <c r="C103" s="23" t="s">
        <v>435</v>
      </c>
    </row>
    <row r="104" spans="1:4" x14ac:dyDescent="0.25">
      <c r="A104" s="22" t="s">
        <v>436</v>
      </c>
      <c r="B104" s="24" t="s">
        <v>437</v>
      </c>
      <c r="C104" s="24" t="s">
        <v>438</v>
      </c>
    </row>
    <row r="105" spans="1:4" x14ac:dyDescent="0.25">
      <c r="A105" s="22" t="s">
        <v>439</v>
      </c>
      <c r="B105" s="33" t="s">
        <v>265</v>
      </c>
      <c r="C105" s="24" t="s">
        <v>440</v>
      </c>
    </row>
    <row r="106" spans="1:4" x14ac:dyDescent="0.25">
      <c r="A106" s="22" t="s">
        <v>439</v>
      </c>
      <c r="B106" s="24" t="s">
        <v>271</v>
      </c>
      <c r="C106" s="24" t="s">
        <v>326</v>
      </c>
    </row>
    <row r="185" x14ac:dyDescent="0.25"/>
  </sheetData>
  <mergeCells count="13">
    <mergeCell ref="B101:C101"/>
    <mergeCell ref="B48:C48"/>
    <mergeCell ref="C68:D68"/>
    <mergeCell ref="B69:C69"/>
    <mergeCell ref="C87:D87"/>
    <mergeCell ref="B88:C88"/>
    <mergeCell ref="C100:D100"/>
    <mergeCell ref="C47:D47"/>
    <mergeCell ref="A1:B1"/>
    <mergeCell ref="A2:C2"/>
    <mergeCell ref="A3:C3"/>
    <mergeCell ref="B4:C4"/>
    <mergeCell ref="B25:C25"/>
  </mergeCells>
  <pageMargins left="0.70866141732283472" right="0.70866141732283472" top="0.74803149606299213" bottom="0.74803149606299213" header="0.31496062992125984" footer="0.31496062992125984"/>
  <pageSetup paperSize="9" scale="55"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C6CD-9EAC-4E8D-93B6-9D51899EABCA}">
  <dimension ref="A1:F38"/>
  <sheetViews>
    <sheetView topLeftCell="A25" zoomScale="130" zoomScaleNormal="130" workbookViewId="0">
      <selection activeCell="B25" sqref="B25"/>
    </sheetView>
  </sheetViews>
  <sheetFormatPr baseColWidth="10" defaultColWidth="11.42578125" defaultRowHeight="15" x14ac:dyDescent="0.25"/>
  <cols>
    <col min="1" max="1" width="8.85546875" style="66" bestFit="1" customWidth="1"/>
    <col min="2" max="2" width="57.42578125" customWidth="1"/>
    <col min="3" max="3" width="8.85546875" bestFit="1" customWidth="1"/>
    <col min="4" max="4" width="16.28515625" bestFit="1" customWidth="1"/>
    <col min="5" max="5" width="15.140625" bestFit="1" customWidth="1"/>
    <col min="6" max="6" width="16.28515625" bestFit="1" customWidth="1"/>
  </cols>
  <sheetData>
    <row r="1" spans="1:6" s="1" customFormat="1" ht="60.75" customHeight="1" x14ac:dyDescent="0.2">
      <c r="A1" s="99"/>
      <c r="B1" s="99"/>
      <c r="C1" s="100" t="s">
        <v>441</v>
      </c>
      <c r="D1" s="100"/>
      <c r="E1" s="100"/>
      <c r="F1" s="100"/>
    </row>
    <row r="2" spans="1:6" x14ac:dyDescent="0.25">
      <c r="A2" s="98" t="s">
        <v>442</v>
      </c>
      <c r="B2" s="98"/>
      <c r="C2" s="98"/>
      <c r="D2" s="98"/>
      <c r="E2" s="98"/>
      <c r="F2" s="98"/>
    </row>
    <row r="3" spans="1:6" x14ac:dyDescent="0.25">
      <c r="A3" s="64" t="s">
        <v>443</v>
      </c>
      <c r="B3" s="46" t="s">
        <v>46</v>
      </c>
      <c r="C3" s="46" t="s">
        <v>444</v>
      </c>
      <c r="D3" s="46" t="s">
        <v>445</v>
      </c>
      <c r="E3" s="46" t="s">
        <v>446</v>
      </c>
      <c r="F3" s="46" t="s">
        <v>447</v>
      </c>
    </row>
    <row r="4" spans="1:6" ht="14.45" customHeight="1" x14ac:dyDescent="0.25">
      <c r="A4" s="102" t="s">
        <v>448</v>
      </c>
      <c r="B4" s="103"/>
      <c r="C4" s="103"/>
      <c r="D4" s="103"/>
      <c r="E4" s="103"/>
      <c r="F4" s="104"/>
    </row>
    <row r="5" spans="1:6" x14ac:dyDescent="0.25">
      <c r="A5" s="65">
        <v>1</v>
      </c>
      <c r="B5" s="45" t="str">
        <f>'ESCENARIO 1'!C4</f>
        <v>ALMACENAMIENTO</v>
      </c>
      <c r="C5" s="74">
        <v>1</v>
      </c>
      <c r="D5" s="72"/>
      <c r="E5" s="72"/>
      <c r="F5" s="72"/>
    </row>
    <row r="6" spans="1:6" x14ac:dyDescent="0.25">
      <c r="A6" s="65">
        <v>2</v>
      </c>
      <c r="B6" s="45" t="str">
        <f>'ESCENARIO 1'!C9</f>
        <v>ACCESO</v>
      </c>
      <c r="C6" s="74">
        <v>1</v>
      </c>
      <c r="D6" s="72"/>
      <c r="E6" s="72"/>
      <c r="F6" s="72"/>
    </row>
    <row r="7" spans="1:6" x14ac:dyDescent="0.25">
      <c r="A7" s="65">
        <v>3</v>
      </c>
      <c r="B7" s="45" t="str">
        <f>'ESCENARIO 1'!C13</f>
        <v>INTEROPERABILIDAD</v>
      </c>
      <c r="C7" s="74">
        <v>1</v>
      </c>
      <c r="D7" s="72"/>
      <c r="E7" s="72"/>
      <c r="F7" s="72"/>
    </row>
    <row r="8" spans="1:6" x14ac:dyDescent="0.25">
      <c r="A8" s="65">
        <v>4</v>
      </c>
      <c r="B8" s="45" t="str">
        <f>'ESCENARIO 1'!C24</f>
        <v>PROCESAMIENTO</v>
      </c>
      <c r="C8" s="74">
        <v>1</v>
      </c>
      <c r="D8" s="72"/>
      <c r="E8" s="72"/>
      <c r="F8" s="72"/>
    </row>
    <row r="9" spans="1:6" x14ac:dyDescent="0.25">
      <c r="A9" s="69">
        <v>5</v>
      </c>
      <c r="B9" s="70" t="str">
        <f>'ESCENARIO 1'!C30</f>
        <v>INTERFAZ</v>
      </c>
      <c r="C9" s="79">
        <v>1</v>
      </c>
      <c r="D9" s="73"/>
      <c r="E9" s="73"/>
      <c r="F9" s="72"/>
    </row>
    <row r="10" spans="1:6" x14ac:dyDescent="0.25">
      <c r="A10" s="69">
        <v>6</v>
      </c>
      <c r="B10" s="70" t="s">
        <v>142</v>
      </c>
      <c r="C10" s="79">
        <v>1</v>
      </c>
      <c r="D10" s="73"/>
      <c r="E10" s="73"/>
      <c r="F10" s="78"/>
    </row>
    <row r="11" spans="1:6" x14ac:dyDescent="0.25">
      <c r="A11" s="97" t="s">
        <v>449</v>
      </c>
      <c r="B11" s="97"/>
      <c r="C11" s="97"/>
      <c r="D11" s="97"/>
      <c r="E11" s="97"/>
      <c r="F11" s="75">
        <f>SUM(F5:F10)</f>
        <v>0</v>
      </c>
    </row>
    <row r="12" spans="1:6" x14ac:dyDescent="0.25">
      <c r="A12" s="105" t="s">
        <v>450</v>
      </c>
      <c r="B12" s="106"/>
      <c r="C12" s="106"/>
      <c r="D12" s="106"/>
      <c r="E12" s="106"/>
      <c r="F12" s="104"/>
    </row>
    <row r="13" spans="1:6" x14ac:dyDescent="0.25">
      <c r="A13" s="65">
        <v>1</v>
      </c>
      <c r="B13" s="45" t="s">
        <v>148</v>
      </c>
      <c r="C13" s="74">
        <v>1</v>
      </c>
      <c r="D13" s="51"/>
      <c r="E13" s="51"/>
      <c r="F13" s="51"/>
    </row>
    <row r="14" spans="1:6" x14ac:dyDescent="0.25">
      <c r="A14" s="65">
        <v>2</v>
      </c>
      <c r="B14" s="45" t="s">
        <v>160</v>
      </c>
      <c r="C14" s="74">
        <v>1</v>
      </c>
      <c r="D14" s="72"/>
      <c r="E14" s="72"/>
      <c r="F14" s="72"/>
    </row>
    <row r="15" spans="1:6" x14ac:dyDescent="0.25">
      <c r="A15" s="65">
        <v>3</v>
      </c>
      <c r="B15" s="45" t="s">
        <v>166</v>
      </c>
      <c r="C15" s="74">
        <v>1</v>
      </c>
      <c r="D15" s="72"/>
      <c r="E15" s="72"/>
      <c r="F15" s="72"/>
    </row>
    <row r="16" spans="1:6" x14ac:dyDescent="0.25">
      <c r="A16" s="65">
        <v>4</v>
      </c>
      <c r="B16" s="45" t="s">
        <v>169</v>
      </c>
      <c r="C16" s="74">
        <v>1</v>
      </c>
      <c r="D16" s="72"/>
      <c r="E16" s="72"/>
      <c r="F16" s="72"/>
    </row>
    <row r="17" spans="1:6" x14ac:dyDescent="0.25">
      <c r="A17" s="65">
        <v>5</v>
      </c>
      <c r="B17" s="45" t="s">
        <v>174</v>
      </c>
      <c r="C17" s="74">
        <v>1</v>
      </c>
      <c r="D17" s="72"/>
      <c r="E17" s="72"/>
      <c r="F17" s="72"/>
    </row>
    <row r="18" spans="1:6" x14ac:dyDescent="0.25">
      <c r="A18" s="65">
        <v>6</v>
      </c>
      <c r="B18" s="45" t="s">
        <v>177</v>
      </c>
      <c r="C18" s="74">
        <v>1</v>
      </c>
      <c r="D18" s="72"/>
      <c r="E18" s="72"/>
      <c r="F18" s="72"/>
    </row>
    <row r="19" spans="1:6" x14ac:dyDescent="0.25">
      <c r="A19" s="65">
        <v>7</v>
      </c>
      <c r="B19" s="45" t="s">
        <v>451</v>
      </c>
      <c r="C19" s="74">
        <v>1</v>
      </c>
      <c r="D19" s="72"/>
      <c r="E19" s="72"/>
      <c r="F19" s="72"/>
    </row>
    <row r="20" spans="1:6" x14ac:dyDescent="0.25">
      <c r="A20" s="65" t="s">
        <v>189</v>
      </c>
      <c r="B20" s="45" t="s">
        <v>452</v>
      </c>
      <c r="C20" s="74">
        <v>1</v>
      </c>
      <c r="D20" s="72"/>
      <c r="E20" s="72"/>
      <c r="F20" s="72"/>
    </row>
    <row r="21" spans="1:6" x14ac:dyDescent="0.25">
      <c r="A21" s="65" t="s">
        <v>192</v>
      </c>
      <c r="B21" s="45" t="s">
        <v>453</v>
      </c>
      <c r="C21" s="74">
        <v>1</v>
      </c>
      <c r="D21" s="72"/>
      <c r="E21" s="72"/>
      <c r="F21" s="72"/>
    </row>
    <row r="22" spans="1:6" x14ac:dyDescent="0.25">
      <c r="A22" s="65" t="s">
        <v>195</v>
      </c>
      <c r="B22" s="45" t="s">
        <v>454</v>
      </c>
      <c r="C22" s="74">
        <v>1</v>
      </c>
      <c r="D22" s="72"/>
      <c r="E22" s="72"/>
      <c r="F22" s="72"/>
    </row>
    <row r="23" spans="1:6" x14ac:dyDescent="0.25">
      <c r="A23" s="97" t="s">
        <v>455</v>
      </c>
      <c r="B23" s="97"/>
      <c r="C23" s="97"/>
      <c r="D23" s="97"/>
      <c r="E23" s="97"/>
      <c r="F23" s="75">
        <f>SUM(F13:F22)</f>
        <v>0</v>
      </c>
    </row>
    <row r="24" spans="1:6" x14ac:dyDescent="0.25">
      <c r="A24" s="102" t="s">
        <v>456</v>
      </c>
      <c r="B24" s="103"/>
      <c r="C24" s="103"/>
      <c r="D24" s="103"/>
      <c r="E24" s="103"/>
      <c r="F24" s="104"/>
    </row>
    <row r="25" spans="1:6" x14ac:dyDescent="0.25">
      <c r="A25" s="68">
        <v>1</v>
      </c>
      <c r="B25" s="65" t="s">
        <v>49</v>
      </c>
      <c r="C25" s="67">
        <v>1</v>
      </c>
      <c r="D25" s="72"/>
      <c r="E25" s="72"/>
      <c r="F25" s="72"/>
    </row>
    <row r="26" spans="1:6" x14ac:dyDescent="0.25">
      <c r="A26" s="68">
        <v>2</v>
      </c>
      <c r="B26" s="65" t="s">
        <v>62</v>
      </c>
      <c r="C26" s="67">
        <v>1</v>
      </c>
      <c r="D26" s="72"/>
      <c r="E26" s="72"/>
      <c r="F26" s="72"/>
    </row>
    <row r="27" spans="1:6" x14ac:dyDescent="0.25">
      <c r="A27" s="68">
        <v>3</v>
      </c>
      <c r="B27" s="65" t="s">
        <v>72</v>
      </c>
      <c r="C27" s="67">
        <v>1</v>
      </c>
      <c r="D27" s="72"/>
      <c r="E27" s="72"/>
      <c r="F27" s="72"/>
    </row>
    <row r="28" spans="1:6" x14ac:dyDescent="0.25">
      <c r="A28" s="68">
        <v>4</v>
      </c>
      <c r="B28" s="65" t="s">
        <v>104</v>
      </c>
      <c r="C28" s="67">
        <v>1</v>
      </c>
      <c r="D28" s="72"/>
      <c r="E28" s="72"/>
      <c r="F28" s="72"/>
    </row>
    <row r="29" spans="1:6" x14ac:dyDescent="0.25">
      <c r="A29" s="68">
        <v>5</v>
      </c>
      <c r="B29" s="65" t="s">
        <v>124</v>
      </c>
      <c r="C29" s="67">
        <v>1</v>
      </c>
      <c r="D29" s="72"/>
      <c r="E29" s="72"/>
      <c r="F29" s="72"/>
    </row>
    <row r="30" spans="1:6" x14ac:dyDescent="0.25">
      <c r="A30" s="69">
        <v>6</v>
      </c>
      <c r="B30" s="70" t="s">
        <v>142</v>
      </c>
      <c r="C30" s="79">
        <v>1</v>
      </c>
      <c r="D30" s="72"/>
      <c r="E30" s="72"/>
      <c r="F30" s="80"/>
    </row>
    <row r="31" spans="1:6" x14ac:dyDescent="0.25">
      <c r="A31" s="97" t="s">
        <v>455</v>
      </c>
      <c r="B31" s="97"/>
      <c r="C31" s="97"/>
      <c r="D31" s="97"/>
      <c r="E31" s="97"/>
      <c r="F31" s="76">
        <f>SUM(F25:F30)</f>
        <v>0</v>
      </c>
    </row>
    <row r="32" spans="1:6" x14ac:dyDescent="0.25">
      <c r="A32" s="97" t="s">
        <v>449</v>
      </c>
      <c r="B32" s="97"/>
      <c r="C32" s="97"/>
      <c r="D32" s="97"/>
      <c r="E32" s="97"/>
      <c r="F32" s="75">
        <f>F31+F23</f>
        <v>0</v>
      </c>
    </row>
    <row r="33" spans="1:6" ht="45.75" customHeight="1" x14ac:dyDescent="0.25">
      <c r="A33" s="101" t="s">
        <v>457</v>
      </c>
      <c r="B33" s="101"/>
      <c r="C33" s="101"/>
      <c r="D33" s="101"/>
      <c r="E33" s="101"/>
      <c r="F33" s="101"/>
    </row>
    <row r="35" spans="1:6" ht="14.45" customHeight="1" x14ac:dyDescent="0.25">
      <c r="A35"/>
      <c r="F35" s="77"/>
    </row>
    <row r="36" spans="1:6" ht="14.45" customHeight="1" x14ac:dyDescent="0.25">
      <c r="A36"/>
      <c r="F36" s="77"/>
    </row>
    <row r="37" spans="1:6" ht="14.45" customHeight="1" x14ac:dyDescent="0.25">
      <c r="A37"/>
      <c r="F37" s="77"/>
    </row>
    <row r="38" spans="1:6" x14ac:dyDescent="0.25">
      <c r="A38"/>
    </row>
  </sheetData>
  <mergeCells count="11">
    <mergeCell ref="A32:E32"/>
    <mergeCell ref="A2:F2"/>
    <mergeCell ref="A1:B1"/>
    <mergeCell ref="C1:F1"/>
    <mergeCell ref="A33:F33"/>
    <mergeCell ref="A4:F4"/>
    <mergeCell ref="A12:F12"/>
    <mergeCell ref="A24:F24"/>
    <mergeCell ref="A11:E11"/>
    <mergeCell ref="A23:E23"/>
    <mergeCell ref="A31:E3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Generalidades</vt:lpstr>
      <vt:lpstr>ESCENARIO 1</vt:lpstr>
      <vt:lpstr>ESCENARIO 2</vt:lpstr>
      <vt:lpstr>Equipos Medición old</vt:lpstr>
      <vt:lpstr>Formato Cotización</vt:lpstr>
      <vt:lpstr>Generalidades!Área_de_impresión</vt:lpstr>
      <vt:lpstr>'Equipos Medición old'!Títulos_a_imprimir</vt:lpstr>
      <vt:lpstr>'ESCENARIO 1'!Títulos_a_imprimir</vt:lpstr>
      <vt:lpstr>'ESCENARIO 2'!Títulos_a_imprimir</vt:lpstr>
      <vt:lpstr>Generalidades!Títulos_a_imprimir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Francisco Peña Fernandez</dc:creator>
  <cp:keywords/>
  <dc:description/>
  <cp:lastModifiedBy>Pamela Vasquez Montoya</cp:lastModifiedBy>
  <cp:revision/>
  <dcterms:created xsi:type="dcterms:W3CDTF">2018-04-25T20:18:23Z</dcterms:created>
  <dcterms:modified xsi:type="dcterms:W3CDTF">2024-08-09T19:34:04Z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33f3de97b9844c63b5582709dc884456</vt:lpwstr>
  </property>
</Properties>
</file>