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C23" i="1" l="1"/>
  <c r="D22" i="1"/>
  <c r="D21" i="1"/>
  <c r="D20" i="1"/>
  <c r="E21" i="1" s="1"/>
  <c r="D19" i="1"/>
  <c r="D18" i="1"/>
  <c r="D17" i="1"/>
  <c r="E18" i="1" s="1"/>
  <c r="E19" i="1" l="1"/>
  <c r="F20" i="1" s="1"/>
  <c r="G21" i="1" s="1"/>
  <c r="H22" i="1" s="1"/>
  <c r="F22" i="1"/>
  <c r="E22" i="1"/>
  <c r="F19" i="1"/>
  <c r="G20" i="1" s="1"/>
  <c r="H21" i="1" s="1"/>
  <c r="I22" i="1" s="1"/>
  <c r="E20" i="1"/>
  <c r="F21" i="1" s="1"/>
  <c r="G22" i="1" s="1"/>
  <c r="J22" i="1" l="1"/>
  <c r="J23" i="1" s="1"/>
</calcChain>
</file>

<file path=xl/sharedStrings.xml><?xml version="1.0" encoding="utf-8"?>
<sst xmlns="http://schemas.openxmlformats.org/spreadsheetml/2006/main" count="36" uniqueCount="25">
  <si>
    <t>Roll Rates</t>
  </si>
  <si>
    <t>Vigentes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</si>
  <si>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</si>
  <si>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</si>
  <si>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</si>
  <si>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</si>
  <si>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</si>
  <si>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</si>
  <si>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</si>
  <si>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</si>
  <si>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</si>
  <si>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</si>
  <si>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</si>
  <si>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</si>
  <si>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</si>
  <si>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Pérdida Estimada</t>
  </si>
  <si>
    <t>Total Cartera</t>
  </si>
  <si>
    <t>Tramo 1</t>
  </si>
  <si>
    <t>Tramo 2</t>
  </si>
  <si>
    <t>Tramo 3</t>
  </si>
  <si>
    <t>Tramo 4</t>
  </si>
  <si>
    <t>Tramo 5</t>
  </si>
  <si>
    <t>Tramo 6</t>
  </si>
  <si>
    <t>NOTA:</t>
  </si>
  <si>
    <t>ROLL RATES - ANALISIS X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</si>
</sst>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8B"/>
      <name val="Calibri"/>
      <family val="2"/>
      <scheme val="minor"/>
    </font>
    <font>
      <sz val="11"/>
      <color rgb="FF00008B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2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9" fontId="3" fillId="0" borderId="1" xfId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/>
    <xf numFmtId="9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3" fillId="0" borderId="15" xfId="1" applyFont="1" applyBorder="1" applyAlignment="1">
      <alignment horizontal="center" vertical="center"/>
    </xf>
    <xf numFmtId="9" fontId="3" fillId="0" borderId="16" xfId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2" xfId="0" applyBorder="1"/>
    <xf numFmtId="2" fontId="3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4" fillId="3" borderId="18" xfId="0" applyFont="1" applyFill="1" applyBorder="1" applyAlignment="1">
      <alignment horizontal="center" vertical="center"/>
    </xf>
    <xf numFmtId="0" fontId="0" fillId="0" borderId="19" xfId="0" applyBorder="1"/>
    <xf numFmtId="2" fontId="5" fillId="0" borderId="20" xfId="0" applyNumberFormat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</xdr:col>
      <xdr:colOff>508000</xdr:colOff>
      <xdr:row>16</xdr:row>
      <xdr:rowOff>41275</xdr:rowOff>
    </xdr:to>
    <xdr:pic>
      <xdr:nvPicPr>
        <xdr:cNvPr id="2" name="1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2876550"/>
          <a:ext cx="508000" cy="355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508000</xdr:colOff>
      <xdr:row>17</xdr:row>
      <xdr:rowOff>41275</xdr:rowOff>
    </xdr:to>
    <xdr:pic>
      <xdr:nvPicPr>
        <xdr:cNvPr id="3" name="2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3190875"/>
          <a:ext cx="508000" cy="355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508000</xdr:colOff>
      <xdr:row>18</xdr:row>
      <xdr:rowOff>41275</xdr:rowOff>
    </xdr:to>
    <xdr:pic>
      <xdr:nvPicPr>
        <xdr:cNvPr id="4" name="3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505200"/>
          <a:ext cx="508000" cy="355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508000</xdr:colOff>
      <xdr:row>19</xdr:row>
      <xdr:rowOff>41275</xdr:rowOff>
    </xdr:to>
    <xdr:pic>
      <xdr:nvPicPr>
        <xdr:cNvPr id="5" name="4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3819525"/>
          <a:ext cx="508000" cy="355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508000</xdr:colOff>
      <xdr:row>20</xdr:row>
      <xdr:rowOff>41275</xdr:rowOff>
    </xdr:to>
    <xdr:pic>
      <xdr:nvPicPr>
        <xdr:cNvPr id="6" name="5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133850"/>
          <a:ext cx="508000" cy="355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508000</xdr:colOff>
      <xdr:row>21</xdr:row>
      <xdr:rowOff>41275</xdr:rowOff>
    </xdr:to>
    <xdr:pic>
      <xdr:nvPicPr>
        <xdr:cNvPr id="7" name="6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4448175"/>
          <a:ext cx="50800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L3" sqref="L3"/>
    </sheetView>
  </sheetViews>
  <sheetFormatPr baseColWidth="10" defaultColWidth="11.42578125" defaultRowHeight="15" x14ac:dyDescent="0.25"/>
  <cols>
    <col min="2" max="3" width="20.7109375" customWidth="1"/>
    <col min="10" max="10" width="20.7109375" customWidth="1"/>
  </cols>
  <sheetData>
    <row r="1" spans="2:10" ht="15.75" thickBot="1" x14ac:dyDescent="0.3"/>
    <row r="2" spans="2:10" ht="48" customHeight="1" thickBot="1" x14ac:dyDescent="0.3">
      <c r="B2" s="38" t="s">
        <v>24</v>
      </c>
      <c r="C2" s="39"/>
      <c r="D2" s="39"/>
      <c r="E2" s="39"/>
      <c r="F2" s="39"/>
      <c r="G2" s="39"/>
      <c r="H2" s="39"/>
      <c r="I2" s="39"/>
      <c r="J2" s="40"/>
    </row>
    <row r="3" spans="2:10" ht="15.75" thickBot="1" x14ac:dyDescent="0.3"/>
    <row r="4" spans="2:10" x14ac:dyDescent="0.25">
      <c r="B4" s="23" t="s">
        <v>0</v>
      </c>
      <c r="C4" s="18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14</v>
      </c>
    </row>
    <row r="5" spans="2:10" ht="24.95" customHeight="1" x14ac:dyDescent="0.25">
      <c r="B5" s="24" t="s">
        <v>1</v>
      </c>
      <c r="C5" s="19">
        <v>82512218.819999993</v>
      </c>
      <c r="D5" s="3"/>
      <c r="E5" s="3"/>
      <c r="F5" s="3"/>
      <c r="G5" s="3"/>
      <c r="H5" s="3"/>
      <c r="I5" s="3"/>
      <c r="J5" s="9"/>
    </row>
    <row r="6" spans="2:10" ht="20.100000000000001" customHeight="1" x14ac:dyDescent="0.25">
      <c r="B6" s="24" t="s">
        <v>17</v>
      </c>
      <c r="C6" s="20">
        <v>0.04</v>
      </c>
      <c r="D6" s="4">
        <v>0.04</v>
      </c>
      <c r="E6" s="4">
        <v>0.04</v>
      </c>
      <c r="F6" s="4">
        <v>0.04</v>
      </c>
      <c r="G6" s="4">
        <v>0.04</v>
      </c>
      <c r="H6" s="4">
        <v>0.04</v>
      </c>
      <c r="I6" s="4">
        <v>0.05</v>
      </c>
      <c r="J6" s="10">
        <f t="shared" ref="J6:J11" si="0">AVERAGE(C6:I6)</f>
        <v>4.1428571428571433E-2</v>
      </c>
    </row>
    <row r="7" spans="2:10" ht="20.100000000000001" customHeight="1" x14ac:dyDescent="0.25">
      <c r="B7" s="24" t="s">
        <v>18</v>
      </c>
      <c r="C7" s="20">
        <v>0.22</v>
      </c>
      <c r="D7" s="4">
        <v>0.21</v>
      </c>
      <c r="E7" s="4">
        <v>0.17</v>
      </c>
      <c r="F7" s="4">
        <v>0.17</v>
      </c>
      <c r="G7" s="4">
        <v>0.17</v>
      </c>
      <c r="H7" s="4">
        <v>0.14000000000000001</v>
      </c>
      <c r="I7" s="4">
        <v>0.17</v>
      </c>
      <c r="J7" s="10">
        <f t="shared" si="0"/>
        <v>0.17857142857142858</v>
      </c>
    </row>
    <row r="8" spans="2:10" ht="20.100000000000001" customHeight="1" x14ac:dyDescent="0.25">
      <c r="B8" s="24" t="s">
        <v>19</v>
      </c>
      <c r="C8" s="20">
        <v>0.5</v>
      </c>
      <c r="D8" s="4">
        <v>0.3</v>
      </c>
      <c r="E8" s="4">
        <v>0.48</v>
      </c>
      <c r="F8" s="4">
        <v>0.33</v>
      </c>
      <c r="G8" s="4">
        <v>0.46</v>
      </c>
      <c r="H8" s="4">
        <v>0.36</v>
      </c>
      <c r="I8" s="4">
        <v>0.43</v>
      </c>
      <c r="J8" s="10">
        <f t="shared" si="0"/>
        <v>0.40857142857142864</v>
      </c>
    </row>
    <row r="9" spans="2:10" ht="20.100000000000001" customHeight="1" x14ac:dyDescent="0.25">
      <c r="B9" s="24" t="s">
        <v>20</v>
      </c>
      <c r="C9" s="20">
        <v>0.71</v>
      </c>
      <c r="D9" s="4">
        <v>0.59</v>
      </c>
      <c r="E9" s="4">
        <v>0.69</v>
      </c>
      <c r="F9" s="4">
        <v>0.61</v>
      </c>
      <c r="G9" s="4">
        <v>0.68</v>
      </c>
      <c r="H9" s="4">
        <v>0.63</v>
      </c>
      <c r="I9" s="4">
        <v>0.64</v>
      </c>
      <c r="J9" s="10">
        <f t="shared" si="0"/>
        <v>0.65</v>
      </c>
    </row>
    <row r="10" spans="2:10" ht="20.100000000000001" customHeight="1" x14ac:dyDescent="0.25">
      <c r="B10" s="24" t="s">
        <v>21</v>
      </c>
      <c r="C10" s="20">
        <v>0.81</v>
      </c>
      <c r="D10" s="4">
        <v>0.74</v>
      </c>
      <c r="E10" s="4">
        <v>0.79</v>
      </c>
      <c r="F10" s="4">
        <v>0.75</v>
      </c>
      <c r="G10" s="4">
        <v>0.78</v>
      </c>
      <c r="H10" s="4">
        <v>0.77</v>
      </c>
      <c r="I10" s="4">
        <v>0.78</v>
      </c>
      <c r="J10" s="10">
        <f t="shared" si="0"/>
        <v>0.77428571428571435</v>
      </c>
    </row>
    <row r="11" spans="2:10" ht="20.100000000000001" customHeight="1" thickBot="1" x14ac:dyDescent="0.3">
      <c r="B11" s="25" t="s">
        <v>22</v>
      </c>
      <c r="C11" s="21">
        <v>0.93</v>
      </c>
      <c r="D11" s="12">
        <v>0.86</v>
      </c>
      <c r="E11" s="12">
        <v>0.92</v>
      </c>
      <c r="F11" s="12">
        <v>0.87</v>
      </c>
      <c r="G11" s="12">
        <v>0.9</v>
      </c>
      <c r="H11" s="12">
        <v>0.89</v>
      </c>
      <c r="I11" s="12">
        <v>0.89</v>
      </c>
      <c r="J11" s="13">
        <f t="shared" si="0"/>
        <v>0.89428571428571424</v>
      </c>
    </row>
    <row r="12" spans="2:10" ht="24.95" customHeight="1" thickBot="1" x14ac:dyDescent="0.3">
      <c r="B12" s="26" t="s">
        <v>16</v>
      </c>
      <c r="C12" s="22">
        <v>90959184</v>
      </c>
      <c r="D12" s="16"/>
      <c r="E12" s="16"/>
      <c r="F12" s="16"/>
      <c r="G12" s="16"/>
      <c r="H12" s="16"/>
      <c r="I12" s="16"/>
      <c r="J12" s="17"/>
    </row>
    <row r="14" spans="2:10" ht="15.75" thickBot="1" x14ac:dyDescent="0.3"/>
    <row r="15" spans="2:10" x14ac:dyDescent="0.25">
      <c r="B15" s="5" t="s">
        <v>0</v>
      </c>
      <c r="C15" s="6" t="s">
        <v>9</v>
      </c>
      <c r="D15" s="6" t="s">
        <v>10</v>
      </c>
      <c r="E15" s="6" t="s">
        <v>11</v>
      </c>
      <c r="F15" s="6" t="s">
        <v>12</v>
      </c>
      <c r="G15" s="6" t="s">
        <v>13</v>
      </c>
      <c r="H15" s="6" t="s">
        <v>2</v>
      </c>
      <c r="I15" s="30" t="s">
        <v>3</v>
      </c>
      <c r="J15" s="34" t="s">
        <v>15</v>
      </c>
    </row>
    <row r="16" spans="2:10" ht="24.95" customHeight="1" x14ac:dyDescent="0.25">
      <c r="B16" s="8" t="s">
        <v>1</v>
      </c>
      <c r="C16" s="2">
        <v>83734849.219999999</v>
      </c>
      <c r="D16" s="3"/>
      <c r="E16" s="3"/>
      <c r="F16" s="3"/>
      <c r="G16" s="3"/>
      <c r="H16" s="3"/>
      <c r="I16" s="31"/>
      <c r="J16" s="35"/>
    </row>
    <row r="17" spans="2:10" ht="24.95" customHeight="1" x14ac:dyDescent="0.25">
      <c r="B17" s="8" t="s">
        <v>17</v>
      </c>
      <c r="C17" s="2">
        <v>4576370.46</v>
      </c>
      <c r="D17" s="27">
        <f t="shared" ref="D17:D22" si="1">C16*J6</f>
        <v>3469015.1819714289</v>
      </c>
      <c r="E17" s="3"/>
      <c r="F17" s="3"/>
      <c r="G17" s="3"/>
      <c r="H17" s="3"/>
      <c r="I17" s="31"/>
      <c r="J17" s="35"/>
    </row>
    <row r="18" spans="2:10" ht="24.95" customHeight="1" x14ac:dyDescent="0.25">
      <c r="B18" s="8" t="s">
        <v>18</v>
      </c>
      <c r="C18" s="2">
        <v>1499541.57</v>
      </c>
      <c r="D18" s="27">
        <f t="shared" si="1"/>
        <v>817209.01071428577</v>
      </c>
      <c r="E18" s="27">
        <f>D17*J7</f>
        <v>619466.99678061227</v>
      </c>
      <c r="F18" s="3"/>
      <c r="G18" s="3"/>
      <c r="H18" s="3"/>
      <c r="I18" s="31"/>
      <c r="J18" s="35"/>
    </row>
    <row r="19" spans="2:10" ht="24.95" customHeight="1" x14ac:dyDescent="0.25">
      <c r="B19" s="8" t="s">
        <v>19</v>
      </c>
      <c r="C19" s="2">
        <v>870577.31</v>
      </c>
      <c r="D19" s="27">
        <f t="shared" si="1"/>
        <v>612669.84145714296</v>
      </c>
      <c r="E19" s="27">
        <f>D18*J8</f>
        <v>333888.25294897967</v>
      </c>
      <c r="F19" s="27">
        <f>E18*J8</f>
        <v>253096.51582750733</v>
      </c>
      <c r="G19" s="3"/>
      <c r="H19" s="3"/>
      <c r="I19" s="31"/>
      <c r="J19" s="35"/>
    </row>
    <row r="20" spans="2:10" ht="24.95" customHeight="1" x14ac:dyDescent="0.25">
      <c r="B20" s="8" t="s">
        <v>20</v>
      </c>
      <c r="C20" s="2">
        <v>553477.46</v>
      </c>
      <c r="D20" s="27">
        <f t="shared" si="1"/>
        <v>565875.25150000001</v>
      </c>
      <c r="E20" s="27">
        <f>D19*J9</f>
        <v>398235.39694714296</v>
      </c>
      <c r="F20" s="27">
        <f>E19*J9</f>
        <v>217027.36441683679</v>
      </c>
      <c r="G20" s="27">
        <f>F19*J9</f>
        <v>164512.73528787977</v>
      </c>
      <c r="H20" s="3"/>
      <c r="I20" s="31"/>
      <c r="J20" s="35"/>
    </row>
    <row r="21" spans="2:10" ht="24.95" customHeight="1" x14ac:dyDescent="0.25">
      <c r="B21" s="8" t="s">
        <v>21</v>
      </c>
      <c r="C21" s="2">
        <v>471343.2</v>
      </c>
      <c r="D21" s="27">
        <f t="shared" si="1"/>
        <v>428549.69045714289</v>
      </c>
      <c r="E21" s="27">
        <f>D20*J10</f>
        <v>438149.12330428575</v>
      </c>
      <c r="F21" s="27">
        <f>E20*J10</f>
        <v>308347.97877907357</v>
      </c>
      <c r="G21" s="27">
        <f>F20*J10</f>
        <v>168041.18787703651</v>
      </c>
      <c r="H21" s="27">
        <f>G20*J10</f>
        <v>127379.86075147263</v>
      </c>
      <c r="I21" s="31"/>
      <c r="J21" s="35"/>
    </row>
    <row r="22" spans="2:10" ht="24.95" customHeight="1" thickBot="1" x14ac:dyDescent="0.3">
      <c r="B22" s="11" t="s">
        <v>22</v>
      </c>
      <c r="C22" s="28">
        <v>67158.600000000006</v>
      </c>
      <c r="D22" s="29">
        <f t="shared" si="1"/>
        <v>421515.49028571427</v>
      </c>
      <c r="E22" s="29">
        <f>D21*J11</f>
        <v>383245.86603738775</v>
      </c>
      <c r="F22" s="29">
        <f>E21*J11</f>
        <v>391830.50169783266</v>
      </c>
      <c r="G22" s="29">
        <f>F21*J11</f>
        <v>275751.19245100004</v>
      </c>
      <c r="H22" s="29">
        <f>G21*J11</f>
        <v>150276.83373003549</v>
      </c>
      <c r="I22" s="32">
        <f>H21*J11</f>
        <v>113913.98975774551</v>
      </c>
      <c r="J22" s="36">
        <f>SUM(D22:I22)</f>
        <v>1736533.8739597157</v>
      </c>
    </row>
    <row r="23" spans="2:10" ht="24.95" customHeight="1" thickBot="1" x14ac:dyDescent="0.3">
      <c r="B23" s="14" t="s">
        <v>16</v>
      </c>
      <c r="C23" s="15">
        <f>SUM(C16:C22)</f>
        <v>91773317.819999978</v>
      </c>
      <c r="D23" s="16"/>
      <c r="E23" s="16"/>
      <c r="F23" s="16"/>
      <c r="G23" s="16"/>
      <c r="H23" s="16"/>
      <c r="I23" s="33"/>
      <c r="J23" s="37">
        <f>J22/C16</f>
        <v>2.0738484515536049E-2</v>
      </c>
    </row>
    <row r="24" spans="2:10" x14ac:dyDescent="0.25">
      <c r="B24" s="1" t="s">
        <v>23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2017-04-12T21:11:15Z</dcterms:created>
  <dcterms:modified xsi:type="dcterms:W3CDTF">2017-12-30T17:58:05Z</dcterms:modified>
</cp:coreProperties>
</file>