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03021297\OneDrive - Instituto Tecnologico y de Estudios Superiores de Monterrey\lectures\aprendizaje-automatico\"/>
    </mc:Choice>
  </mc:AlternateContent>
  <bookViews>
    <workbookView xWindow="0" yWindow="0" windowWidth="20490" windowHeight="7620"/>
  </bookViews>
  <sheets>
    <sheet name="autocorrelation-random" sheetId="3" r:id="rId1"/>
    <sheet name="autocorrelation-dow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3" l="1"/>
  <c r="B40" i="5" l="1"/>
  <c r="C24" i="5" s="1"/>
  <c r="C21" i="5"/>
  <c r="C20" i="5"/>
  <c r="C17" i="5"/>
  <c r="C16" i="5"/>
  <c r="C13" i="5"/>
  <c r="D13" i="5" s="1"/>
  <c r="C12" i="5"/>
  <c r="D12" i="5" s="1"/>
  <c r="C9" i="5"/>
  <c r="C8" i="5"/>
  <c r="C6" i="5"/>
  <c r="C5" i="5"/>
  <c r="C4" i="5"/>
  <c r="C3" i="5"/>
  <c r="D3" i="5" s="1"/>
  <c r="C10" i="5" l="1"/>
  <c r="C14" i="5"/>
  <c r="C18" i="5"/>
  <c r="I18" i="5" s="1"/>
  <c r="C23" i="5"/>
  <c r="D23" i="5" s="1"/>
  <c r="C7" i="5"/>
  <c r="C11" i="5"/>
  <c r="G11" i="5" s="1"/>
  <c r="C15" i="5"/>
  <c r="M15" i="5" s="1"/>
  <c r="C19" i="5"/>
  <c r="M19" i="5" s="1"/>
  <c r="I20" i="5"/>
  <c r="I21" i="5"/>
  <c r="H8" i="5"/>
  <c r="I17" i="5"/>
  <c r="I24" i="5"/>
  <c r="D17" i="5"/>
  <c r="F9" i="5"/>
  <c r="F6" i="5"/>
  <c r="I16" i="5"/>
  <c r="C22" i="5"/>
  <c r="N22" i="5" s="1"/>
  <c r="M35" i="5"/>
  <c r="H7" i="5"/>
  <c r="L11" i="5"/>
  <c r="I29" i="5"/>
  <c r="F38" i="5"/>
  <c r="L10" i="5"/>
  <c r="G12" i="5"/>
  <c r="D9" i="5"/>
  <c r="K12" i="5"/>
  <c r="M17" i="5"/>
  <c r="D19" i="5"/>
  <c r="L38" i="5"/>
  <c r="I34" i="5"/>
  <c r="D8" i="5"/>
  <c r="D10" i="5"/>
  <c r="I15" i="5"/>
  <c r="I8" i="5"/>
  <c r="D7" i="5"/>
  <c r="F8" i="5"/>
  <c r="F10" i="5"/>
  <c r="M12" i="5"/>
  <c r="D15" i="5"/>
  <c r="D21" i="5"/>
  <c r="I25" i="5"/>
  <c r="I28" i="5"/>
  <c r="M29" i="5"/>
  <c r="J38" i="5"/>
  <c r="I36" i="5"/>
  <c r="H9" i="5"/>
  <c r="I9" i="5"/>
  <c r="I7" i="5"/>
  <c r="J8" i="5"/>
  <c r="G9" i="5"/>
  <c r="I10" i="5"/>
  <c r="H15" i="5"/>
  <c r="I27" i="5"/>
  <c r="K38" i="5"/>
  <c r="N38" i="5"/>
  <c r="M38" i="5"/>
  <c r="I38" i="5"/>
  <c r="O13" i="5"/>
  <c r="D5" i="5"/>
  <c r="F7" i="5"/>
  <c r="J10" i="5"/>
  <c r="H11" i="5"/>
  <c r="L12" i="5"/>
  <c r="O14" i="5"/>
  <c r="K14" i="5"/>
  <c r="G14" i="5"/>
  <c r="N14" i="5"/>
  <c r="J14" i="5"/>
  <c r="F14" i="5"/>
  <c r="L14" i="5"/>
  <c r="O16" i="5"/>
  <c r="K16" i="5"/>
  <c r="G16" i="5"/>
  <c r="N16" i="5"/>
  <c r="J16" i="5"/>
  <c r="F16" i="5"/>
  <c r="L16" i="5"/>
  <c r="H17" i="5"/>
  <c r="O18" i="5"/>
  <c r="K18" i="5"/>
  <c r="G18" i="5"/>
  <c r="N18" i="5"/>
  <c r="J18" i="5"/>
  <c r="F18" i="5"/>
  <c r="L18" i="5"/>
  <c r="O20" i="5"/>
  <c r="K20" i="5"/>
  <c r="G20" i="5"/>
  <c r="N20" i="5"/>
  <c r="J20" i="5"/>
  <c r="L20" i="5"/>
  <c r="H21" i="5"/>
  <c r="G22" i="5"/>
  <c r="L22" i="5"/>
  <c r="O24" i="5"/>
  <c r="K24" i="5"/>
  <c r="G24" i="5"/>
  <c r="N24" i="5"/>
  <c r="L24" i="5"/>
  <c r="O26" i="5"/>
  <c r="K26" i="5"/>
  <c r="G26" i="5"/>
  <c r="N26" i="5"/>
  <c r="J26" i="5"/>
  <c r="F26" i="5"/>
  <c r="L26" i="5"/>
  <c r="H27" i="5"/>
  <c r="H29" i="5"/>
  <c r="O30" i="5"/>
  <c r="K30" i="5"/>
  <c r="N30" i="5"/>
  <c r="J30" i="5"/>
  <c r="F30" i="5"/>
  <c r="H31" i="5"/>
  <c r="K32" i="5"/>
  <c r="G32" i="5"/>
  <c r="J32" i="5"/>
  <c r="F32" i="5"/>
  <c r="L32" i="5"/>
  <c r="H33" i="5"/>
  <c r="O34" i="5"/>
  <c r="G34" i="5"/>
  <c r="N34" i="5"/>
  <c r="J34" i="5"/>
  <c r="F34" i="5"/>
  <c r="L34" i="5"/>
  <c r="H35" i="5"/>
  <c r="O36" i="5"/>
  <c r="K36" i="5"/>
  <c r="G36" i="5"/>
  <c r="N36" i="5"/>
  <c r="J36" i="5"/>
  <c r="L36" i="5"/>
  <c r="H37" i="5"/>
  <c r="G6" i="5"/>
  <c r="N13" i="5"/>
  <c r="J13" i="5"/>
  <c r="F13" i="5"/>
  <c r="M21" i="5"/>
  <c r="D4" i="5"/>
  <c r="H6" i="5"/>
  <c r="K9" i="5"/>
  <c r="M11" i="5"/>
  <c r="K13" i="5"/>
  <c r="F4" i="5"/>
  <c r="F5" i="5"/>
  <c r="D6" i="5"/>
  <c r="G7" i="5"/>
  <c r="G10" i="5"/>
  <c r="K10" i="5"/>
  <c r="D11" i="5"/>
  <c r="I11" i="5"/>
  <c r="H12" i="5"/>
  <c r="G13" i="5"/>
  <c r="L13" i="5"/>
  <c r="D14" i="5"/>
  <c r="M14" i="5"/>
  <c r="D16" i="5"/>
  <c r="M16" i="5"/>
  <c r="D18" i="5"/>
  <c r="M18" i="5"/>
  <c r="D20" i="5"/>
  <c r="M20" i="5"/>
  <c r="D24" i="5"/>
  <c r="M24" i="5"/>
  <c r="M26" i="5"/>
  <c r="M32" i="5"/>
  <c r="M34" i="5"/>
  <c r="J9" i="5"/>
  <c r="K11" i="5"/>
  <c r="I13" i="5"/>
  <c r="G8" i="5"/>
  <c r="G5" i="5"/>
  <c r="H10" i="5"/>
  <c r="F11" i="5"/>
  <c r="J11" i="5"/>
  <c r="N12" i="5"/>
  <c r="J12" i="5"/>
  <c r="F12" i="5"/>
  <c r="I12" i="5"/>
  <c r="H13" i="5"/>
  <c r="M13" i="5"/>
  <c r="H14" i="5"/>
  <c r="O15" i="5"/>
  <c r="K15" i="5"/>
  <c r="G15" i="5"/>
  <c r="N15" i="5"/>
  <c r="J15" i="5"/>
  <c r="F15" i="5"/>
  <c r="L15" i="5"/>
  <c r="H16" i="5"/>
  <c r="O17" i="5"/>
  <c r="K17" i="5"/>
  <c r="G17" i="5"/>
  <c r="N17" i="5"/>
  <c r="J17" i="5"/>
  <c r="F17" i="5"/>
  <c r="L17" i="5"/>
  <c r="H18" i="5"/>
  <c r="N19" i="5"/>
  <c r="H20" i="5"/>
  <c r="O21" i="5"/>
  <c r="K21" i="5"/>
  <c r="N21" i="5"/>
  <c r="J21" i="5"/>
  <c r="F21" i="5"/>
  <c r="L21" i="5"/>
  <c r="H22" i="5"/>
  <c r="N23" i="5"/>
  <c r="H24" i="5"/>
  <c r="O25" i="5"/>
  <c r="N25" i="5"/>
  <c r="J25" i="5"/>
  <c r="F25" i="5"/>
  <c r="L25" i="5"/>
  <c r="H26" i="5"/>
  <c r="O27" i="5"/>
  <c r="K27" i="5"/>
  <c r="G27" i="5"/>
  <c r="N27" i="5"/>
  <c r="F27" i="5"/>
  <c r="L27" i="5"/>
  <c r="H28" i="5"/>
  <c r="G29" i="5"/>
  <c r="N29" i="5"/>
  <c r="J29" i="5"/>
  <c r="H30" i="5"/>
  <c r="O31" i="5"/>
  <c r="K31" i="5"/>
  <c r="G31" i="5"/>
  <c r="J31" i="5"/>
  <c r="F31" i="5"/>
  <c r="L31" i="5"/>
  <c r="H32" i="5"/>
  <c r="O33" i="5"/>
  <c r="K33" i="5"/>
  <c r="G33" i="5"/>
  <c r="N33" i="5"/>
  <c r="F33" i="5"/>
  <c r="L33" i="5"/>
  <c r="H34" i="5"/>
  <c r="N35" i="5"/>
  <c r="H36" i="5"/>
  <c r="O37" i="5"/>
  <c r="K37" i="5"/>
  <c r="N37" i="5"/>
  <c r="J37" i="5"/>
  <c r="F37" i="5"/>
  <c r="L37" i="5"/>
  <c r="N31" i="5" l="1"/>
  <c r="G25" i="5"/>
  <c r="L23" i="5"/>
  <c r="G23" i="5"/>
  <c r="G21" i="5"/>
  <c r="L19" i="5"/>
  <c r="G19" i="5"/>
  <c r="M30" i="5"/>
  <c r="M22" i="5"/>
  <c r="O32" i="5"/>
  <c r="F24" i="5"/>
  <c r="F22" i="5"/>
  <c r="K22" i="5"/>
  <c r="F20" i="5"/>
  <c r="M23" i="5"/>
  <c r="I19" i="5"/>
  <c r="M27" i="5"/>
  <c r="L29" i="5"/>
  <c r="F23" i="5"/>
  <c r="K23" i="5"/>
  <c r="F19" i="5"/>
  <c r="K19" i="5"/>
  <c r="D22" i="5"/>
  <c r="N32" i="5"/>
  <c r="N28" i="5"/>
  <c r="J24" i="5"/>
  <c r="J22" i="5"/>
  <c r="O22" i="5"/>
  <c r="K29" i="5"/>
  <c r="K25" i="5"/>
  <c r="O29" i="5"/>
  <c r="J27" i="5"/>
  <c r="J23" i="5"/>
  <c r="O23" i="5"/>
  <c r="J19" i="5"/>
  <c r="O19" i="5"/>
  <c r="L30" i="5"/>
  <c r="H25" i="5"/>
  <c r="H23" i="5"/>
  <c r="H19" i="5"/>
  <c r="H40" i="5" s="1"/>
  <c r="I23" i="5"/>
  <c r="I22" i="5"/>
  <c r="I14" i="5"/>
  <c r="L35" i="5"/>
  <c r="G30" i="5"/>
  <c r="L28" i="5"/>
  <c r="G28" i="5"/>
  <c r="H38" i="5"/>
  <c r="G37" i="5"/>
  <c r="F35" i="5"/>
  <c r="K35" i="5"/>
  <c r="F29" i="5"/>
  <c r="F36" i="5"/>
  <c r="K34" i="5"/>
  <c r="F28" i="5"/>
  <c r="K28" i="5"/>
  <c r="O38" i="5"/>
  <c r="D40" i="5"/>
  <c r="M25" i="5"/>
  <c r="G35" i="5"/>
  <c r="J35" i="5"/>
  <c r="O35" i="5"/>
  <c r="J33" i="5"/>
  <c r="M36" i="5"/>
  <c r="M28" i="5"/>
  <c r="J28" i="5"/>
  <c r="O28" i="5"/>
  <c r="L40" i="5"/>
  <c r="I35" i="5"/>
  <c r="I26" i="5"/>
  <c r="I30" i="5"/>
  <c r="I33" i="5"/>
  <c r="M33" i="5"/>
  <c r="I37" i="5"/>
  <c r="M37" i="5"/>
  <c r="I31" i="5"/>
  <c r="M31" i="5"/>
  <c r="G38" i="5"/>
  <c r="I32" i="5"/>
  <c r="N40" i="5"/>
  <c r="M40" i="5" l="1"/>
  <c r="G40" i="5"/>
  <c r="R4" i="5" s="1"/>
  <c r="U4" i="5" s="1"/>
  <c r="J40" i="5"/>
  <c r="R7" i="5" s="1"/>
  <c r="U7" i="5" s="1"/>
  <c r="R9" i="5"/>
  <c r="U9" i="5" s="1"/>
  <c r="R10" i="5"/>
  <c r="U10" i="5" s="1"/>
  <c r="K40" i="5"/>
  <c r="R8" i="5" s="1"/>
  <c r="U8" i="5" s="1"/>
  <c r="I40" i="5"/>
  <c r="R6" i="5" s="1"/>
  <c r="U6" i="5" s="1"/>
  <c r="O40" i="5"/>
  <c r="R12" i="5" s="1"/>
  <c r="U12" i="5" s="1"/>
  <c r="F40" i="5"/>
  <c r="R3" i="5" s="1"/>
  <c r="U3" i="5" s="1"/>
  <c r="R11" i="5"/>
  <c r="U11" i="5" s="1"/>
  <c r="R5" i="5"/>
  <c r="U5" i="5" s="1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9" i="3" l="1"/>
  <c r="C31" i="3" s="1"/>
  <c r="C21" i="3" l="1"/>
  <c r="O31" i="3" s="1"/>
  <c r="C16" i="3"/>
  <c r="C19" i="3"/>
  <c r="D19" i="3" s="1"/>
  <c r="C18" i="3"/>
  <c r="C10" i="3"/>
  <c r="D10" i="3" s="1"/>
  <c r="C35" i="3"/>
  <c r="D35" i="3" s="1"/>
  <c r="C32" i="3"/>
  <c r="D32" i="3" s="1"/>
  <c r="C14" i="3"/>
  <c r="D14" i="3" s="1"/>
  <c r="C28" i="3"/>
  <c r="C25" i="3"/>
  <c r="C12" i="3"/>
  <c r="C5" i="3"/>
  <c r="C37" i="3"/>
  <c r="N37" i="3" s="1"/>
  <c r="C27" i="3"/>
  <c r="D27" i="3" s="1"/>
  <c r="C30" i="3"/>
  <c r="C3" i="3"/>
  <c r="D3" i="3" s="1"/>
  <c r="C20" i="3"/>
  <c r="C36" i="3"/>
  <c r="D36" i="3" s="1"/>
  <c r="C13" i="3"/>
  <c r="D13" i="3" s="1"/>
  <c r="C29" i="3"/>
  <c r="G31" i="3" s="1"/>
  <c r="C6" i="3"/>
  <c r="C15" i="3"/>
  <c r="C9" i="3"/>
  <c r="D9" i="3" s="1"/>
  <c r="C26" i="3"/>
  <c r="J31" i="3" s="1"/>
  <c r="C4" i="3"/>
  <c r="D4" i="3" s="1"/>
  <c r="C24" i="3"/>
  <c r="C2" i="3"/>
  <c r="D2" i="3" s="1"/>
  <c r="C17" i="3"/>
  <c r="M17" i="3" s="1"/>
  <c r="C33" i="3"/>
  <c r="G33" i="3" s="1"/>
  <c r="C11" i="3"/>
  <c r="C8" i="3"/>
  <c r="C23" i="3"/>
  <c r="D23" i="3" s="1"/>
  <c r="D31" i="3"/>
  <c r="C7" i="3"/>
  <c r="C34" i="3"/>
  <c r="C22" i="3"/>
  <c r="D22" i="3" s="1"/>
  <c r="K8" i="3" l="1"/>
  <c r="L28" i="3"/>
  <c r="K10" i="3"/>
  <c r="L26" i="3"/>
  <c r="I33" i="3"/>
  <c r="G23" i="3"/>
  <c r="O23" i="3"/>
  <c r="M11" i="3"/>
  <c r="I28" i="3"/>
  <c r="O20" i="3"/>
  <c r="O29" i="3"/>
  <c r="D28" i="3"/>
  <c r="J34" i="3"/>
  <c r="H9" i="3"/>
  <c r="N28" i="3"/>
  <c r="J11" i="3"/>
  <c r="M23" i="3"/>
  <c r="M18" i="3"/>
  <c r="L23" i="3"/>
  <c r="I16" i="3"/>
  <c r="L37" i="3"/>
  <c r="D29" i="3"/>
  <c r="M37" i="3"/>
  <c r="F5" i="3"/>
  <c r="D37" i="3"/>
  <c r="G21" i="3"/>
  <c r="H28" i="3"/>
  <c r="F21" i="3"/>
  <c r="I25" i="3"/>
  <c r="I32" i="3"/>
  <c r="H29" i="3"/>
  <c r="H31" i="3"/>
  <c r="K37" i="3"/>
  <c r="H16" i="3"/>
  <c r="M32" i="3"/>
  <c r="M19" i="3"/>
  <c r="D25" i="3"/>
  <c r="F32" i="3"/>
  <c r="M36" i="3"/>
  <c r="J17" i="3"/>
  <c r="N21" i="3"/>
  <c r="D18" i="3"/>
  <c r="K31" i="3"/>
  <c r="K25" i="3"/>
  <c r="I31" i="3"/>
  <c r="I36" i="3"/>
  <c r="L9" i="3"/>
  <c r="L25" i="3"/>
  <c r="O25" i="3"/>
  <c r="D16" i="3"/>
  <c r="I18" i="3"/>
  <c r="K33" i="3"/>
  <c r="M27" i="3"/>
  <c r="K20" i="3"/>
  <c r="N25" i="3"/>
  <c r="J36" i="3"/>
  <c r="F22" i="3"/>
  <c r="M10" i="3"/>
  <c r="K16" i="3"/>
  <c r="F18" i="3"/>
  <c r="J21" i="3"/>
  <c r="K21" i="3"/>
  <c r="H14" i="3"/>
  <c r="I14" i="3"/>
  <c r="O35" i="3"/>
  <c r="M21" i="3"/>
  <c r="O27" i="3"/>
  <c r="J32" i="3"/>
  <c r="G18" i="3"/>
  <c r="H21" i="3"/>
  <c r="O28" i="3"/>
  <c r="H19" i="3"/>
  <c r="M25" i="3"/>
  <c r="M13" i="3"/>
  <c r="L35" i="3"/>
  <c r="G6" i="3"/>
  <c r="G12" i="3"/>
  <c r="G35" i="3"/>
  <c r="J19" i="3"/>
  <c r="F12" i="3"/>
  <c r="O16" i="3"/>
  <c r="M29" i="3"/>
  <c r="O13" i="3"/>
  <c r="G37" i="3"/>
  <c r="M24" i="3"/>
  <c r="I10" i="3"/>
  <c r="L10" i="3"/>
  <c r="H35" i="3"/>
  <c r="L21" i="3"/>
  <c r="J33" i="3"/>
  <c r="I8" i="3"/>
  <c r="N19" i="3"/>
  <c r="F14" i="3"/>
  <c r="L31" i="3"/>
  <c r="G29" i="3"/>
  <c r="F36" i="3"/>
  <c r="N20" i="3"/>
  <c r="J24" i="3"/>
  <c r="F25" i="3"/>
  <c r="L32" i="3"/>
  <c r="G16" i="3"/>
  <c r="I35" i="3"/>
  <c r="D21" i="3"/>
  <c r="M28" i="3"/>
  <c r="M33" i="3"/>
  <c r="M31" i="3"/>
  <c r="I19" i="3"/>
  <c r="F19" i="3"/>
  <c r="M20" i="3"/>
  <c r="H6" i="3"/>
  <c r="L12" i="3"/>
  <c r="K24" i="3"/>
  <c r="J25" i="3"/>
  <c r="J10" i="3"/>
  <c r="J16" i="3"/>
  <c r="L22" i="3"/>
  <c r="F11" i="3"/>
  <c r="K22" i="3"/>
  <c r="F29" i="3"/>
  <c r="I29" i="3"/>
  <c r="F20" i="3"/>
  <c r="G20" i="3"/>
  <c r="F3" i="3"/>
  <c r="G5" i="3"/>
  <c r="N12" i="3"/>
  <c r="O12" i="3"/>
  <c r="K17" i="3"/>
  <c r="I24" i="3"/>
  <c r="O24" i="3"/>
  <c r="H32" i="3"/>
  <c r="K35" i="3"/>
  <c r="K18" i="3"/>
  <c r="K28" i="3"/>
  <c r="D33" i="3"/>
  <c r="N33" i="3"/>
  <c r="F4" i="3"/>
  <c r="G14" i="3"/>
  <c r="L19" i="3"/>
  <c r="M14" i="3"/>
  <c r="G26" i="3"/>
  <c r="K30" i="3"/>
  <c r="N14" i="3"/>
  <c r="D20" i="3"/>
  <c r="L11" i="3"/>
  <c r="D5" i="3"/>
  <c r="K12" i="3"/>
  <c r="F24" i="3"/>
  <c r="F6" i="3"/>
  <c r="O32" i="3"/>
  <c r="K26" i="3"/>
  <c r="L27" i="3"/>
  <c r="K11" i="3"/>
  <c r="O30" i="3"/>
  <c r="J29" i="3"/>
  <c r="N29" i="3"/>
  <c r="I20" i="3"/>
  <c r="M12" i="3"/>
  <c r="D12" i="3"/>
  <c r="H24" i="3"/>
  <c r="D24" i="3"/>
  <c r="O14" i="3"/>
  <c r="L18" i="3"/>
  <c r="I26" i="3"/>
  <c r="O21" i="3"/>
  <c r="F33" i="3"/>
  <c r="N15" i="3"/>
  <c r="D11" i="3"/>
  <c r="H11" i="3"/>
  <c r="M30" i="3"/>
  <c r="M22" i="3"/>
  <c r="D6" i="3"/>
  <c r="G8" i="3"/>
  <c r="G15" i="3"/>
  <c r="J26" i="3"/>
  <c r="H26" i="3"/>
  <c r="O26" i="3"/>
  <c r="I21" i="3"/>
  <c r="J28" i="3"/>
  <c r="O33" i="3"/>
  <c r="F31" i="3"/>
  <c r="J14" i="3"/>
  <c r="H30" i="3"/>
  <c r="D30" i="3"/>
  <c r="L30" i="3"/>
  <c r="I23" i="3"/>
  <c r="G19" i="3"/>
  <c r="I30" i="3"/>
  <c r="G9" i="3"/>
  <c r="F27" i="3"/>
  <c r="K29" i="3"/>
  <c r="I13" i="3"/>
  <c r="H20" i="3"/>
  <c r="L17" i="3"/>
  <c r="L16" i="3"/>
  <c r="N35" i="3"/>
  <c r="K23" i="3"/>
  <c r="J13" i="3"/>
  <c r="N13" i="3"/>
  <c r="L36" i="3"/>
  <c r="N36" i="3"/>
  <c r="O36" i="3"/>
  <c r="L20" i="3"/>
  <c r="J20" i="3"/>
  <c r="H8" i="3"/>
  <c r="G30" i="3"/>
  <c r="J37" i="3"/>
  <c r="I37" i="3"/>
  <c r="O37" i="3"/>
  <c r="H5" i="3"/>
  <c r="F17" i="3"/>
  <c r="D17" i="3"/>
  <c r="N17" i="3"/>
  <c r="L24" i="3"/>
  <c r="N24" i="3"/>
  <c r="J30" i="3"/>
  <c r="G25" i="3"/>
  <c r="G10" i="3"/>
  <c r="N32" i="3"/>
  <c r="K32" i="3"/>
  <c r="M16" i="3"/>
  <c r="J18" i="3"/>
  <c r="H18" i="3"/>
  <c r="O18" i="3"/>
  <c r="N26" i="3"/>
  <c r="M26" i="3"/>
  <c r="J9" i="3"/>
  <c r="G28" i="3"/>
  <c r="H27" i="3"/>
  <c r="L33" i="3"/>
  <c r="N11" i="3"/>
  <c r="G4" i="3"/>
  <c r="H23" i="3"/>
  <c r="J15" i="3"/>
  <c r="D8" i="3"/>
  <c r="K15" i="3"/>
  <c r="F30" i="3"/>
  <c r="N27" i="3"/>
  <c r="D15" i="3"/>
  <c r="F23" i="3"/>
  <c r="N23" i="3"/>
  <c r="I9" i="3"/>
  <c r="F13" i="3"/>
  <c r="K36" i="3"/>
  <c r="H12" i="3"/>
  <c r="I17" i="3"/>
  <c r="F10" i="3"/>
  <c r="G32" i="3"/>
  <c r="K19" i="3"/>
  <c r="J23" i="3"/>
  <c r="L13" i="3"/>
  <c r="H13" i="3"/>
  <c r="G13" i="3"/>
  <c r="H36" i="3"/>
  <c r="K9" i="3"/>
  <c r="H15" i="3"/>
  <c r="I6" i="3"/>
  <c r="F37" i="3"/>
  <c r="I12" i="3"/>
  <c r="J22" i="3"/>
  <c r="H17" i="3"/>
  <c r="G17" i="3"/>
  <c r="K27" i="3"/>
  <c r="O15" i="3"/>
  <c r="F16" i="3"/>
  <c r="M35" i="3"/>
  <c r="J35" i="3"/>
  <c r="N18" i="3"/>
  <c r="D26" i="3"/>
  <c r="F26" i="3"/>
  <c r="F28" i="3"/>
  <c r="H33" i="3"/>
  <c r="N30" i="3"/>
  <c r="I15" i="3"/>
  <c r="N22" i="3"/>
  <c r="O19" i="3"/>
  <c r="F15" i="3"/>
  <c r="G11" i="3"/>
  <c r="F9" i="3"/>
  <c r="G27" i="3"/>
  <c r="I27" i="3"/>
  <c r="L15" i="3"/>
  <c r="I22" i="3"/>
  <c r="J8" i="3"/>
  <c r="K14" i="3"/>
  <c r="O22" i="3"/>
  <c r="J7" i="3"/>
  <c r="K34" i="3"/>
  <c r="I34" i="3"/>
  <c r="H10" i="3"/>
  <c r="H7" i="3"/>
  <c r="I7" i="3"/>
  <c r="J12" i="3"/>
  <c r="O17" i="3"/>
  <c r="M15" i="3"/>
  <c r="L29" i="3"/>
  <c r="G24" i="3"/>
  <c r="H25" i="3"/>
  <c r="I11" i="3"/>
  <c r="H22" i="3"/>
  <c r="J27" i="3"/>
  <c r="G7" i="3"/>
  <c r="G22" i="3"/>
  <c r="G34" i="3"/>
  <c r="G36" i="3"/>
  <c r="F8" i="3"/>
  <c r="O34" i="3"/>
  <c r="N16" i="3"/>
  <c r="F35" i="3"/>
  <c r="F34" i="3"/>
  <c r="M34" i="3"/>
  <c r="N34" i="3"/>
  <c r="D34" i="3"/>
  <c r="H34" i="3"/>
  <c r="L14" i="3"/>
  <c r="D7" i="3"/>
  <c r="K13" i="3"/>
  <c r="H37" i="3"/>
  <c r="L34" i="3"/>
  <c r="F7" i="3"/>
  <c r="N31" i="3"/>
  <c r="N39" i="3" l="1"/>
  <c r="K39" i="3"/>
  <c r="D39" i="3"/>
  <c r="J39" i="3"/>
  <c r="M39" i="3"/>
  <c r="O39" i="3"/>
  <c r="I39" i="3"/>
  <c r="G39" i="3"/>
  <c r="H39" i="3"/>
  <c r="L39" i="3"/>
  <c r="F39" i="3"/>
  <c r="R2" i="3" l="1"/>
  <c r="R3" i="3"/>
  <c r="U3" i="3" s="1"/>
  <c r="R6" i="3"/>
  <c r="U6" i="3" s="1"/>
  <c r="R7" i="3"/>
  <c r="U7" i="3" s="1"/>
  <c r="R10" i="3"/>
  <c r="U10" i="3" s="1"/>
  <c r="R5" i="3"/>
  <c r="U5" i="3" s="1"/>
  <c r="R11" i="3"/>
  <c r="U11" i="3" s="1"/>
  <c r="R8" i="3"/>
  <c r="U8" i="3" s="1"/>
  <c r="R4" i="3"/>
  <c r="U4" i="3" s="1"/>
  <c r="R9" i="3"/>
  <c r="U9" i="3" s="1"/>
</calcChain>
</file>

<file path=xl/sharedStrings.xml><?xml version="1.0" encoding="utf-8"?>
<sst xmlns="http://schemas.openxmlformats.org/spreadsheetml/2006/main" count="33" uniqueCount="17">
  <si>
    <t>Period</t>
  </si>
  <si>
    <t>Value</t>
  </si>
  <si>
    <t>Mean =</t>
  </si>
  <si>
    <t>Dt - D</t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</si>
  <si>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</si>
  <si>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</si>
  <si>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</si>
  <si>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</si>
  <si>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</si>
  <si>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</si>
  <si>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</si>
  <si>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</si>
  <si>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</si>
  <si>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=</t>
    </r>
  </si>
  <si>
    <t>Lag</t>
  </si>
  <si>
    <t>ACF</t>
  </si>
  <si>
    <t>Dow index of October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</si>
</sst>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2" fontId="0" fillId="0" borderId="0" xfId="0" applyNumberFormat="1"/>
    <xf numFmtId="2" fontId="0" fillId="0" borderId="2" xfId="0" applyNumberForma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'autocorrelation-random'!$B$1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xVal>
            <c:numRef>
              <c:f>'autocorrelation-random'!$A$2:$A$37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'autocorrelation-random'!$B$2:$B$37</c:f>
              <c:numCache>
                <c:formatCode>General</c:formatCode>
                <c:ptCount val="36"/>
                <c:pt idx="0">
                  <c:v>9.2910000288674404</c:v>
                </c:pt>
                <c:pt idx="1">
                  <c:v>0.61668995690088435</c:v>
                </c:pt>
                <c:pt idx="2">
                  <c:v>5.2380803689077897</c:v>
                </c:pt>
                <c:pt idx="3">
                  <c:v>1.4676492505560268</c:v>
                </c:pt>
                <c:pt idx="4">
                  <c:v>2.3397829072144374</c:v>
                </c:pt>
                <c:pt idx="5">
                  <c:v>0.80393632920641389</c:v>
                </c:pt>
                <c:pt idx="6">
                  <c:v>6.6104527770715258</c:v>
                </c:pt>
                <c:pt idx="7">
                  <c:v>0.34772539800611679</c:v>
                </c:pt>
                <c:pt idx="8">
                  <c:v>9.6572957290087764</c:v>
                </c:pt>
                <c:pt idx="9">
                  <c:v>1.6080008519690381</c:v>
                </c:pt>
                <c:pt idx="10">
                  <c:v>4.8266190960803605</c:v>
                </c:pt>
                <c:pt idx="11">
                  <c:v>1.3269035584153299</c:v>
                </c:pt>
                <c:pt idx="12">
                  <c:v>3.8670896611355818</c:v>
                </c:pt>
                <c:pt idx="13">
                  <c:v>7.3299497862382745</c:v>
                </c:pt>
                <c:pt idx="14">
                  <c:v>0.39988333484031857</c:v>
                </c:pt>
                <c:pt idx="15">
                  <c:v>8.6097551183144247</c:v>
                </c:pt>
                <c:pt idx="16">
                  <c:v>4.7999940280198565</c:v>
                </c:pt>
                <c:pt idx="17">
                  <c:v>8.2255738513104308</c:v>
                </c:pt>
                <c:pt idx="18">
                  <c:v>1.7434749542466799</c:v>
                </c:pt>
                <c:pt idx="19">
                  <c:v>2.6360931864865087</c:v>
                </c:pt>
                <c:pt idx="20">
                  <c:v>2.3313794421488119</c:v>
                </c:pt>
                <c:pt idx="21">
                  <c:v>0.42028145291648333</c:v>
                </c:pt>
                <c:pt idx="22">
                  <c:v>1.8295972930295368</c:v>
                </c:pt>
                <c:pt idx="23">
                  <c:v>2.1759424961949811</c:v>
                </c:pt>
                <c:pt idx="24">
                  <c:v>6.217540306423218</c:v>
                </c:pt>
                <c:pt idx="25">
                  <c:v>6.346780715959194</c:v>
                </c:pt>
                <c:pt idx="26">
                  <c:v>9.7452650657452953</c:v>
                </c:pt>
                <c:pt idx="27">
                  <c:v>9.8375231792168005</c:v>
                </c:pt>
                <c:pt idx="28">
                  <c:v>9.4080054165057287</c:v>
                </c:pt>
                <c:pt idx="29">
                  <c:v>3.4627988975108961</c:v>
                </c:pt>
                <c:pt idx="30">
                  <c:v>6.2335926018815337</c:v>
                </c:pt>
                <c:pt idx="31">
                  <c:v>8.982845168978761</c:v>
                </c:pt>
                <c:pt idx="32">
                  <c:v>7.8404378222788864</c:v>
                </c:pt>
                <c:pt idx="33">
                  <c:v>0.1303583579557821</c:v>
                </c:pt>
                <c:pt idx="34">
                  <c:v>9.6050269297947004</c:v>
                </c:pt>
                <c:pt idx="35">
                  <c:v>5.181774746713165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6-4B66-B631-19DD8A826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314664"/>
        <c:axId val="816312368"/>
      </c:scatterChart>
      <c:valAx>
        <c:axId val="8163146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816312368"/>
        <c:crosses val="autoZero"/>
        <c:crossBetween val="midCat"/>
      </c:valAx>
      <c:valAx>
        <c:axId val="816312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16314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881427386343548E-2"/>
          <c:y val="2.5428331875182269E-2"/>
          <c:w val="0.86185086967755975"/>
          <c:h val="0.898148148148148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'autocorrelation-random'!$U$2</c:f>
              <c:strCache>
                <c:ptCount val="1"/>
                <c:pt idx="0">
                  <c:v>ACF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'autocorrelation-random'!$U$3:$U$12</c:f>
              <c:numCache>
                <c:formatCode>General</c:formatCode>
                <c:ptCount val="10"/>
                <c:pt idx="0">
                  <c:v>0.35882462495695766</c:v>
                </c:pt>
                <c:pt idx="1">
                  <c:v>-4.2658896202779531E-2</c:v>
                </c:pt>
                <c:pt idx="2">
                  <c:v>0.12129123526553931</c:v>
                </c:pt>
                <c:pt idx="3">
                  <c:v>-0.17900553177309675</c:v>
                </c:pt>
                <c:pt idx="4">
                  <c:v>-0.13294933701704234</c:v>
                </c:pt>
                <c:pt idx="5">
                  <c:v>-4.9460911211938116E-3</c:v>
                </c:pt>
                <c:pt idx="6">
                  <c:v>-3.504648016564791E-2</c:v>
                </c:pt>
                <c:pt idx="7">
                  <c:v>6.0854229959208368E-2</c:v>
                </c:pt>
                <c:pt idx="8">
                  <c:v>-4.1433697827245076E-2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F-4197-9700-045EF678B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30"/>
        <c:axId val="808318032"/>
        <c:axId val="808313768"/>
      </c:barChart>
      <c:catAx>
        <c:axId val="8083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13768"/>
        <c:crosses val="autoZero"/>
        <c:auto val="1"/>
        <c:lblAlgn val="ctr"/>
        <c:lblOffset val="100"/>
        <c:noMultiLvlLbl val="0"/>
      </c:catAx>
      <c:valAx>
        <c:axId val="808313768"/>
        <c:scaling>
          <c:orientation val="minMax"/>
          <c:max val="1"/>
          <c:min val="-0.3000000000000000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1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'autocorrelation-dow'!$B$3:$B$38</c:f>
              <c:numCache>
                <c:formatCode>0.00</c:formatCode>
                <c:ptCount val="36"/>
                <c:pt idx="0">
                  <c:v>16272.01</c:v>
                </c:pt>
                <c:pt idx="1">
                  <c:v>16472.37</c:v>
                </c:pt>
                <c:pt idx="2">
                  <c:v>16776.43</c:v>
                </c:pt>
                <c:pt idx="3">
                  <c:v>16790.189999999999</c:v>
                </c:pt>
                <c:pt idx="4">
                  <c:v>16912.29</c:v>
                </c:pt>
                <c:pt idx="5">
                  <c:v>17050.75</c:v>
                </c:pt>
                <c:pt idx="6">
                  <c:v>17084.490000000002</c:v>
                </c:pt>
                <c:pt idx="7">
                  <c:v>17131.86</c:v>
                </c:pt>
                <c:pt idx="8">
                  <c:v>17081.89</c:v>
                </c:pt>
                <c:pt idx="9">
                  <c:v>16924.75</c:v>
                </c:pt>
                <c:pt idx="10">
                  <c:v>17141.75</c:v>
                </c:pt>
                <c:pt idx="11">
                  <c:v>17215.97</c:v>
                </c:pt>
                <c:pt idx="12">
                  <c:v>17230.54</c:v>
                </c:pt>
                <c:pt idx="13">
                  <c:v>17217.11</c:v>
                </c:pt>
                <c:pt idx="14">
                  <c:v>17168.61</c:v>
                </c:pt>
                <c:pt idx="15">
                  <c:v>17489.16</c:v>
                </c:pt>
                <c:pt idx="16">
                  <c:v>17646.7</c:v>
                </c:pt>
                <c:pt idx="17">
                  <c:v>17623.05</c:v>
                </c:pt>
                <c:pt idx="18">
                  <c:v>17581.43</c:v>
                </c:pt>
                <c:pt idx="19">
                  <c:v>17779.52</c:v>
                </c:pt>
                <c:pt idx="20">
                  <c:v>17755.8</c:v>
                </c:pt>
                <c:pt idx="21">
                  <c:v>17663.54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D-4653-8906-637E7669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688456"/>
        <c:axId val="889696328"/>
      </c:scatterChart>
      <c:valAx>
        <c:axId val="88968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96328"/>
        <c:crosses val="autoZero"/>
        <c:crossBetween val="midCat"/>
      </c:valAx>
      <c:valAx>
        <c:axId val="88969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881427386343548E-2"/>
          <c:y val="2.5428331875182269E-2"/>
          <c:w val="0.86185086967755975"/>
          <c:h val="0.8981481481481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'autocorrelation-dow'!$U$2</c:f>
              <c:strCache>
                <c:ptCount val="1"/>
                <c:pt idx="0">
                  <c:v>ACF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'autocorrelation-dow'!$T$3:$T$12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'autocorrelation-dow'!$U$3:$U$12</c:f>
              <c:numCache>
                <c:formatCode>General</c:formatCode>
                <c:ptCount val="10"/>
                <c:pt idx="0">
                  <c:v>0.78179680154351949</c:v>
                </c:pt>
                <c:pt idx="1">
                  <c:v>0.57457864721427998</c:v>
                </c:pt>
                <c:pt idx="2">
                  <c:v>0.45256326880826009</c:v>
                </c:pt>
                <c:pt idx="3">
                  <c:v>0.33743448076420746</c:v>
                </c:pt>
                <c:pt idx="4">
                  <c:v>0.21886977398964905</c:v>
                </c:pt>
                <c:pt idx="5">
                  <c:v>0.1067764098214595</c:v>
                </c:pt>
                <c:pt idx="6">
                  <c:v>3.1258322367322497E-2</c:v>
                </c:pt>
                <c:pt idx="7">
                  <c:v>3.9201358342205402E-2</c:v>
                </c:pt>
                <c:pt idx="8">
                  <c:v>1.1960334188266756E-2</c:v>
                </c:pt>
                <c:pt idx="9">
                  <c:v>-9.525792223757315E-2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0-4859-A857-1216BF3A3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30"/>
        <c:axId val="808318032"/>
        <c:axId val="808313768"/>
      </c:barChart>
      <c:catAx>
        <c:axId val="8083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13768"/>
        <c:crosses val="autoZero"/>
        <c:auto val="1"/>
        <c:lblAlgn val="ctr"/>
        <c:lblOffset val="100"/>
        <c:noMultiLvlLbl val="0"/>
      </c:catAx>
      <c:valAx>
        <c:axId val="808313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1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</xdr:colOff>
      <xdr:row>18</xdr:row>
      <xdr:rowOff>123825</xdr:rowOff>
    </xdr:from>
    <xdr:to>
      <xdr:col>21</xdr:col>
      <xdr:colOff>319087</xdr:colOff>
      <xdr:row>33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18</xdr:col>
      <xdr:colOff>209550</xdr:colOff>
      <xdr:row>18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16</xdr:row>
      <xdr:rowOff>47625</xdr:rowOff>
    </xdr:from>
    <xdr:to>
      <xdr:col>18</xdr:col>
      <xdr:colOff>209550</xdr:colOff>
      <xdr:row>30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2</xdr:row>
      <xdr:rowOff>95250</xdr:rowOff>
    </xdr:from>
    <xdr:to>
      <xdr:col>15</xdr:col>
      <xdr:colOff>47625</xdr:colOff>
      <xdr:row>14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B1" workbookViewId="0">
      <selection activeCell="B7" sqref="B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3</v>
      </c>
    </row>
    <row r="2" spans="1:21" ht="18" x14ac:dyDescent="0.35">
      <c r="A2">
        <v>1</v>
      </c>
      <c r="B2">
        <f ca="1">10*RAND()</f>
        <v>9.2910000288674404</v>
      </c>
      <c r="C2">
        <f ca="1">B2-$B$39</f>
        <v>4.5272472492549412</v>
      </c>
      <c r="D2">
        <f ca="1">C2^2</f>
        <v>20.495967655886432</v>
      </c>
      <c r="Q2" t="s">
        <v>4</v>
      </c>
      <c r="R2">
        <f ca="1">F39/$D$39</f>
        <v>-5.1926063111842384E-2</v>
      </c>
      <c r="T2" s="1" t="s">
        <v>14</v>
      </c>
      <c r="U2" s="1" t="s">
        <v>15</v>
      </c>
    </row>
    <row r="3" spans="1:21" ht="18" x14ac:dyDescent="0.35">
      <c r="A3">
        <v>2</v>
      </c>
      <c r="B3">
        <f t="shared" ref="B3:B37" ca="1" si="0">10*RAND()</f>
        <v>0.61668995690088435</v>
      </c>
      <c r="C3">
        <f t="shared" ref="C3:C37" ca="1" si="1">B3-$B$39</f>
        <v>-4.1470628227116144</v>
      </c>
      <c r="D3">
        <f t="shared" ref="D3:D37" ca="1" si="2">C3^2</f>
        <v>17.198130055516824</v>
      </c>
      <c r="F3">
        <f ca="1">C3*C2</f>
        <v>-18.774778756608587</v>
      </c>
      <c r="Q3" t="s">
        <v>5</v>
      </c>
      <c r="R3">
        <f ca="1">G39/D39</f>
        <v>0.35882462495695766</v>
      </c>
      <c r="T3" s="4">
        <v>1</v>
      </c>
      <c r="U3" s="4">
        <f ca="1">R3</f>
        <v>0.35882462495695766</v>
      </c>
    </row>
    <row r="4" spans="1:21" ht="18" x14ac:dyDescent="0.35">
      <c r="A4">
        <v>3</v>
      </c>
      <c r="B4">
        <f t="shared" ca="1" si="0"/>
        <v>5.2380803689077897</v>
      </c>
      <c r="C4">
        <f t="shared" ca="1" si="1"/>
        <v>0.47432758929529051</v>
      </c>
      <c r="D4">
        <f t="shared" ca="1" si="2"/>
        <v>0.22498666196668179</v>
      </c>
      <c r="F4">
        <f t="shared" ref="F4:F37" ca="1" si="3">C4*C3</f>
        <v>-1.9670663113529228</v>
      </c>
      <c r="G4">
        <f ca="1">C4*C2</f>
        <v>2.1473982738828314</v>
      </c>
      <c r="Q4" t="s">
        <v>6</v>
      </c>
      <c r="R4">
        <f ca="1">H39/D39</f>
        <v>-4.2658896202779531E-2</v>
      </c>
      <c r="T4" s="4">
        <v>2</v>
      </c>
      <c r="U4" s="4">
        <f t="shared" ref="U4:U12" ca="1" si="4">R4</f>
        <v>-4.2658896202779531E-2</v>
      </c>
    </row>
    <row r="5" spans="1:21" ht="18" x14ac:dyDescent="0.35">
      <c r="A5">
        <v>4</v>
      </c>
      <c r="B5">
        <f t="shared" ca="1" si="0"/>
        <v>1.4676492505560268</v>
      </c>
      <c r="C5">
        <f t="shared" ca="1" si="1"/>
        <v>-3.2961035290564724</v>
      </c>
      <c r="D5">
        <f t="shared" ca="1" si="2"/>
        <v>10.864298474258531</v>
      </c>
      <c r="F5">
        <f t="shared" ca="1" si="3"/>
        <v>-1.5634328410050562</v>
      </c>
      <c r="G5">
        <f t="shared" ref="G5:G37" ca="1" si="5">C5*C3</f>
        <v>13.669148405158648</v>
      </c>
      <c r="H5">
        <f ca="1">C5*C2</f>
        <v>-14.922275635180419</v>
      </c>
      <c r="Q5" t="s">
        <v>7</v>
      </c>
      <c r="R5">
        <f ca="1">I39/D39</f>
        <v>0.12129123526553931</v>
      </c>
      <c r="T5" s="4">
        <v>3</v>
      </c>
      <c r="U5" s="4">
        <f t="shared" ca="1" si="4"/>
        <v>0.12129123526553931</v>
      </c>
    </row>
    <row r="6" spans="1:21" ht="18" x14ac:dyDescent="0.35">
      <c r="A6">
        <v>5</v>
      </c>
      <c r="B6">
        <f t="shared" ca="1" si="0"/>
        <v>2.3397829072144374</v>
      </c>
      <c r="C6">
        <f t="shared" ca="1" si="1"/>
        <v>-2.4239698723980618</v>
      </c>
      <c r="D6">
        <f t="shared" ca="1" si="2"/>
        <v>5.8756299422934761</v>
      </c>
      <c r="F6">
        <f t="shared" ca="1" si="3"/>
        <v>7.9896556507378191</v>
      </c>
      <c r="G6">
        <f t="shared" ca="1" si="5"/>
        <v>-1.1497557860989855</v>
      </c>
      <c r="H6">
        <f t="shared" ref="H6:H37" ca="1" si="6">C6*C3</f>
        <v>10.052355341195018</v>
      </c>
      <c r="I6">
        <f ca="1">C6*C2</f>
        <v>-10.973910937090976</v>
      </c>
      <c r="Q6" t="s">
        <v>8</v>
      </c>
      <c r="R6">
        <f ca="1">J39/D39</f>
        <v>-0.17900553177309675</v>
      </c>
      <c r="T6" s="4">
        <v>4</v>
      </c>
      <c r="U6" s="4">
        <f t="shared" ca="1" si="4"/>
        <v>-0.17900553177309675</v>
      </c>
    </row>
    <row r="7" spans="1:21" ht="18" x14ac:dyDescent="0.35">
      <c r="A7">
        <v>6</v>
      </c>
      <c r="B7">
        <f t="shared" ca="1" si="0"/>
        <v>0.80393632920641389</v>
      </c>
      <c r="C7">
        <f t="shared" ca="1" si="1"/>
        <v>-3.9598164504060853</v>
      </c>
      <c r="D7">
        <f t="shared" ca="1" si="2"/>
        <v>15.680146320906649</v>
      </c>
      <c r="F7">
        <f t="shared" ca="1" si="3"/>
        <v>9.5984757760105843</v>
      </c>
      <c r="G7">
        <f t="shared" ca="1" si="5"/>
        <v>13.051964976599372</v>
      </c>
      <c r="H7">
        <f t="shared" ca="1" si="6"/>
        <v>-1.8782501909729528</v>
      </c>
      <c r="I7">
        <f t="shared" ref="I7:I37" ca="1" si="7">C7*C3</f>
        <v>16.421607586240945</v>
      </c>
      <c r="J7">
        <f ca="1">C7*C2</f>
        <v>-17.927068132655414</v>
      </c>
      <c r="Q7" t="s">
        <v>9</v>
      </c>
      <c r="R7">
        <f ca="1">K39/D39</f>
        <v>-0.13294933701704234</v>
      </c>
      <c r="T7" s="4">
        <v>5</v>
      </c>
      <c r="U7" s="4">
        <f t="shared" ca="1" si="4"/>
        <v>-0.13294933701704234</v>
      </c>
    </row>
    <row r="8" spans="1:21" ht="18" x14ac:dyDescent="0.35">
      <c r="A8">
        <v>7</v>
      </c>
      <c r="B8">
        <f t="shared" ca="1" si="0"/>
        <v>6.6104527770715258</v>
      </c>
      <c r="C8">
        <f t="shared" ca="1" si="1"/>
        <v>1.8466999974590266</v>
      </c>
      <c r="D8">
        <f t="shared" ca="1" si="2"/>
        <v>3.4103008806151687</v>
      </c>
      <c r="F8">
        <f t="shared" ca="1" si="3"/>
        <v>-7.3125930289031293</v>
      </c>
      <c r="G8">
        <f t="shared" ca="1" si="5"/>
        <v>-4.4763451571982573</v>
      </c>
      <c r="H8">
        <f t="shared" ca="1" si="6"/>
        <v>-6.086914378733276</v>
      </c>
      <c r="I8">
        <f t="shared" ca="1" si="7"/>
        <v>0.87594075794635917</v>
      </c>
      <c r="J8">
        <f t="shared" ref="J8:J37" ca="1" si="8">C8*C3</f>
        <v>-7.6583809041639617</v>
      </c>
      <c r="K8">
        <f ca="1">C8*C2</f>
        <v>8.3604674836954853</v>
      </c>
      <c r="Q8" t="s">
        <v>10</v>
      </c>
      <c r="R8">
        <f ca="1">L39/D39</f>
        <v>-4.9460911211938116E-3</v>
      </c>
      <c r="T8" s="4">
        <v>6</v>
      </c>
      <c r="U8" s="4">
        <f t="shared" ca="1" si="4"/>
        <v>-4.9460911211938116E-3</v>
      </c>
    </row>
    <row r="9" spans="1:21" ht="18" x14ac:dyDescent="0.35">
      <c r="A9">
        <v>8</v>
      </c>
      <c r="B9">
        <f t="shared" ca="1" si="0"/>
        <v>0.34772539800611679</v>
      </c>
      <c r="C9">
        <f t="shared" ca="1" si="1"/>
        <v>-4.4160273816063826</v>
      </c>
      <c r="D9">
        <f t="shared" ca="1" si="2"/>
        <v>19.501297835097326</v>
      </c>
      <c r="F9">
        <f t="shared" ca="1" si="3"/>
        <v>-8.155077754391499</v>
      </c>
      <c r="G9">
        <f t="shared" ca="1" si="5"/>
        <v>17.486657871128664</v>
      </c>
      <c r="H9">
        <f t="shared" ca="1" si="6"/>
        <v>10.704317328698771</v>
      </c>
      <c r="I9">
        <f t="shared" ca="1" si="7"/>
        <v>14.555683436922811</v>
      </c>
      <c r="J9">
        <f t="shared" ca="1" si="8"/>
        <v>-2.0946436221793494</v>
      </c>
      <c r="K9">
        <f t="shared" ref="K9:K37" ca="1" si="9">C9*C3</f>
        <v>18.313542978336343</v>
      </c>
      <c r="L9">
        <f ca="1">C9*C2</f>
        <v>-19.992447816011996</v>
      </c>
      <c r="Q9" t="s">
        <v>11</v>
      </c>
      <c r="R9">
        <f ca="1">M39/D39</f>
        <v>-3.504648016564791E-2</v>
      </c>
      <c r="T9" s="4">
        <v>7</v>
      </c>
      <c r="U9" s="4">
        <f t="shared" ca="1" si="4"/>
        <v>-3.504648016564791E-2</v>
      </c>
    </row>
    <row r="10" spans="1:21" ht="18" x14ac:dyDescent="0.35">
      <c r="A10">
        <v>9</v>
      </c>
      <c r="B10">
        <f t="shared" ca="1" si="0"/>
        <v>9.6572957290087764</v>
      </c>
      <c r="C10">
        <f t="shared" ca="1" si="1"/>
        <v>4.8935429493962772</v>
      </c>
      <c r="D10">
        <f t="shared" ca="1" si="2"/>
        <v>23.946762597586016</v>
      </c>
      <c r="F10">
        <f t="shared" ca="1" si="3"/>
        <v>-21.610019657600816</v>
      </c>
      <c r="G10">
        <f t="shared" ca="1" si="5"/>
        <v>9.036905752215743</v>
      </c>
      <c r="H10">
        <f t="shared" ca="1" si="6"/>
        <v>-19.377531871788094</v>
      </c>
      <c r="I10">
        <f t="shared" ca="1" si="7"/>
        <v>-11.861800678622529</v>
      </c>
      <c r="J10">
        <f t="shared" ca="1" si="8"/>
        <v>-16.129624185094489</v>
      </c>
      <c r="K10">
        <f t="shared" ca="1" si="9"/>
        <v>2.3211424303001018</v>
      </c>
      <c r="L10">
        <f t="shared" ref="L10:L37" ca="1" si="10">C10*C3</f>
        <v>-20.293830036783845</v>
      </c>
      <c r="M10">
        <f ca="1">C10*C2</f>
        <v>22.154278856765206</v>
      </c>
      <c r="Q10" t="s">
        <v>12</v>
      </c>
      <c r="R10">
        <f ca="1">N39/D39</f>
        <v>6.0854229959208368E-2</v>
      </c>
      <c r="T10" s="4">
        <v>8</v>
      </c>
      <c r="U10" s="4">
        <f t="shared" ca="1" si="4"/>
        <v>6.0854229959208368E-2</v>
      </c>
    </row>
    <row r="11" spans="1:21" ht="18" x14ac:dyDescent="0.35">
      <c r="A11">
        <v>10</v>
      </c>
      <c r="B11">
        <f t="shared" ca="1" si="0"/>
        <v>1.6080008519690381</v>
      </c>
      <c r="C11">
        <f t="shared" ca="1" si="1"/>
        <v>-3.1557519276434611</v>
      </c>
      <c r="D11">
        <f t="shared" ca="1" si="2"/>
        <v>9.9587702288254203</v>
      </c>
      <c r="F11">
        <f t="shared" ca="1" si="3"/>
        <v>-15.442807595563369</v>
      </c>
      <c r="G11">
        <f t="shared" ca="1" si="5"/>
        <v>13.935886922030649</v>
      </c>
      <c r="H11">
        <f t="shared" ca="1" si="6"/>
        <v>-5.8277270767604978</v>
      </c>
      <c r="I11">
        <f t="shared" ca="1" si="7"/>
        <v>12.496198396483292</v>
      </c>
      <c r="J11">
        <f t="shared" ca="1" si="8"/>
        <v>7.6494475973698579</v>
      </c>
      <c r="K11">
        <f t="shared" ca="1" si="9"/>
        <v>10.401685065532378</v>
      </c>
      <c r="L11">
        <f t="shared" ca="1" si="10"/>
        <v>-1.496860204253089</v>
      </c>
      <c r="M11">
        <f t="shared" ref="M11:M37" ca="1" si="11">C11*C3</f>
        <v>13.08710149683071</v>
      </c>
      <c r="N11">
        <f ca="1">C11*C2</f>
        <v>-14.286869233754837</v>
      </c>
      <c r="Q11" t="s">
        <v>13</v>
      </c>
      <c r="R11">
        <f ca="1">O39/D39</f>
        <v>-4.1433697827245076E-2</v>
      </c>
      <c r="T11" s="4">
        <v>9</v>
      </c>
      <c r="U11" s="4">
        <f t="shared" ca="1" si="4"/>
        <v>-4.1433697827245076E-2</v>
      </c>
    </row>
    <row r="12" spans="1:21" x14ac:dyDescent="0.25">
      <c r="A12">
        <v>11</v>
      </c>
      <c r="B12">
        <f t="shared" ca="1" si="0"/>
        <v>4.8266190960803605</v>
      </c>
      <c r="C12">
        <f t="shared" ca="1" si="1"/>
        <v>6.2866316467861338E-2</v>
      </c>
      <c r="D12">
        <f t="shared" ca="1" si="2"/>
        <v>3.952173746237294E-3</v>
      </c>
      <c r="F12">
        <f t="shared" ca="1" si="3"/>
        <v>-0.19839049937729727</v>
      </c>
      <c r="G12">
        <f t="shared" ca="1" si="5"/>
        <v>0.30763901970581792</v>
      </c>
      <c r="H12">
        <f t="shared" ca="1" si="6"/>
        <v>-0.27761937490280791</v>
      </c>
      <c r="I12">
        <f t="shared" ca="1" si="7"/>
        <v>0.1160952264614579</v>
      </c>
      <c r="J12">
        <f t="shared" ca="1" si="8"/>
        <v>-0.24893907412587232</v>
      </c>
      <c r="K12">
        <f t="shared" ca="1" si="9"/>
        <v>-0.15238605710673803</v>
      </c>
      <c r="L12">
        <f t="shared" ca="1" si="10"/>
        <v>-0.20721388756849879</v>
      </c>
      <c r="M12">
        <f t="shared" ca="1" si="11"/>
        <v>2.9819228338075491E-2</v>
      </c>
      <c r="N12">
        <f t="shared" ref="N12:N37" ca="1" si="12">C12*C3</f>
        <v>-0.26071056382469071</v>
      </c>
      <c r="O12">
        <f ca="1">C12*C2</f>
        <v>0.28461135829991585</v>
      </c>
      <c r="T12" s="6">
        <v>10</v>
      </c>
      <c r="U12" s="6">
        <f t="shared" si="4"/>
        <v>0</v>
      </c>
    </row>
    <row r="13" spans="1:21" x14ac:dyDescent="0.25">
      <c r="A13">
        <v>12</v>
      </c>
      <c r="B13">
        <f t="shared" ca="1" si="0"/>
        <v>1.3269035584153299</v>
      </c>
      <c r="C13">
        <f t="shared" ca="1" si="1"/>
        <v>-3.4368492211971695</v>
      </c>
      <c r="D13">
        <f t="shared" ca="1" si="2"/>
        <v>11.811932569243591</v>
      </c>
      <c r="F13">
        <f t="shared" ca="1" si="3"/>
        <v>-0.21606205079210403</v>
      </c>
      <c r="G13">
        <f t="shared" ca="1" si="5"/>
        <v>10.845843554812896</v>
      </c>
      <c r="H13">
        <f t="shared" ca="1" si="6"/>
        <v>-16.818369274527495</v>
      </c>
      <c r="I13">
        <f t="shared" ca="1" si="7"/>
        <v>15.177220267259273</v>
      </c>
      <c r="J13">
        <f t="shared" ca="1" si="8"/>
        <v>-6.3468294480518708</v>
      </c>
      <c r="K13">
        <f t="shared" ca="1" si="9"/>
        <v>13.609292083661895</v>
      </c>
      <c r="L13">
        <f t="shared" ca="1" si="10"/>
        <v>8.3308189681566809</v>
      </c>
      <c r="M13">
        <f t="shared" ca="1" si="11"/>
        <v>11.32821084682298</v>
      </c>
      <c r="N13">
        <f t="shared" ca="1" si="12"/>
        <v>-1.63019240586185</v>
      </c>
      <c r="O13">
        <f t="shared" ref="O13:O37" ca="1" si="13">C13*C3</f>
        <v>14.252829632492148</v>
      </c>
    </row>
    <row r="14" spans="1:21" x14ac:dyDescent="0.25">
      <c r="A14">
        <v>13</v>
      </c>
      <c r="B14">
        <f t="shared" ca="1" si="0"/>
        <v>3.8670896611355818</v>
      </c>
      <c r="C14">
        <f t="shared" ca="1" si="1"/>
        <v>-0.89666311847691738</v>
      </c>
      <c r="D14">
        <f t="shared" ca="1" si="2"/>
        <v>0.80400474803675037</v>
      </c>
      <c r="F14">
        <f t="shared" ca="1" si="3"/>
        <v>3.0816959404136188</v>
      </c>
      <c r="G14">
        <f t="shared" ca="1" si="5"/>
        <v>-5.6369907371229336E-2</v>
      </c>
      <c r="H14">
        <f t="shared" ca="1" si="6"/>
        <v>2.8296463645803294</v>
      </c>
      <c r="I14">
        <f t="shared" ca="1" si="7"/>
        <v>-4.387859481406398</v>
      </c>
      <c r="J14">
        <f t="shared" ca="1" si="8"/>
        <v>3.9596888832706352</v>
      </c>
      <c r="K14">
        <f t="shared" ca="1" si="9"/>
        <v>-1.6558677786129261</v>
      </c>
      <c r="L14">
        <f t="shared" ca="1" si="10"/>
        <v>3.5506213670173179</v>
      </c>
      <c r="M14">
        <f t="shared" ca="1" si="11"/>
        <v>2.1734843848785417</v>
      </c>
      <c r="N14">
        <f t="shared" ca="1" si="12"/>
        <v>2.955494469186549</v>
      </c>
      <c r="O14">
        <f t="shared" ca="1" si="13"/>
        <v>-0.42531205539715367</v>
      </c>
    </row>
    <row r="15" spans="1:21" x14ac:dyDescent="0.25">
      <c r="A15">
        <v>14</v>
      </c>
      <c r="B15">
        <f t="shared" ca="1" si="0"/>
        <v>7.3299497862382745</v>
      </c>
      <c r="C15">
        <f t="shared" ca="1" si="1"/>
        <v>2.5661970066257753</v>
      </c>
      <c r="D15">
        <f t="shared" ca="1" si="2"/>
        <v>6.5853670768150891</v>
      </c>
      <c r="F15">
        <f t="shared" ca="1" si="3"/>
        <v>-2.3010142105871982</v>
      </c>
      <c r="G15">
        <f t="shared" ca="1" si="5"/>
        <v>-8.8196321836603033</v>
      </c>
      <c r="H15">
        <f t="shared" ca="1" si="6"/>
        <v>0.16132735313741445</v>
      </c>
      <c r="I15">
        <f t="shared" ca="1" si="7"/>
        <v>-8.0982811503721699</v>
      </c>
      <c r="J15">
        <f t="shared" ca="1" si="8"/>
        <v>12.557795268535395</v>
      </c>
      <c r="K15">
        <f t="shared" ca="1" si="9"/>
        <v>-11.33239624785576</v>
      </c>
      <c r="L15">
        <f t="shared" ca="1" si="10"/>
        <v>4.7389960056151805</v>
      </c>
      <c r="M15">
        <f t="shared" ca="1" si="11"/>
        <v>-10.1616691218196</v>
      </c>
      <c r="N15">
        <f t="shared" ca="1" si="12"/>
        <v>-6.2203842306989685</v>
      </c>
      <c r="O15">
        <f t="shared" ca="1" si="13"/>
        <v>-8.4584510097933734</v>
      </c>
    </row>
    <row r="16" spans="1:21" x14ac:dyDescent="0.25">
      <c r="A16">
        <v>15</v>
      </c>
      <c r="B16">
        <f t="shared" ca="1" si="0"/>
        <v>0.39988333484031857</v>
      </c>
      <c r="C16">
        <f t="shared" ca="1" si="1"/>
        <v>-4.3638694447721811</v>
      </c>
      <c r="D16">
        <f t="shared" ca="1" si="2"/>
        <v>19.043356531016265</v>
      </c>
      <c r="F16">
        <f t="shared" ca="1" si="3"/>
        <v>-11.198548706480056</v>
      </c>
      <c r="G16">
        <f t="shared" ca="1" si="5"/>
        <v>3.9129207849755581</v>
      </c>
      <c r="H16">
        <f t="shared" ca="1" si="6"/>
        <v>14.997961302671396</v>
      </c>
      <c r="I16">
        <f t="shared" ca="1" si="7"/>
        <v>-0.27434039753947831</v>
      </c>
      <c r="J16">
        <f t="shared" ca="1" si="8"/>
        <v>13.771289412324212</v>
      </c>
      <c r="K16">
        <f t="shared" ca="1" si="9"/>
        <v>-21.354782553550752</v>
      </c>
      <c r="L16">
        <f t="shared" ca="1" si="10"/>
        <v>19.270966957869394</v>
      </c>
      <c r="M16">
        <f t="shared" ca="1" si="11"/>
        <v>-8.0587576925723106</v>
      </c>
      <c r="N16">
        <f t="shared" ca="1" si="12"/>
        <v>17.280122014833353</v>
      </c>
      <c r="O16">
        <f t="shared" ca="1" si="13"/>
        <v>10.577888061206224</v>
      </c>
    </row>
    <row r="17" spans="1:15" x14ac:dyDescent="0.25">
      <c r="A17">
        <v>16</v>
      </c>
      <c r="B17">
        <f t="shared" ca="1" si="0"/>
        <v>8.6097551183144247</v>
      </c>
      <c r="C17">
        <f t="shared" ca="1" si="1"/>
        <v>3.8460023387019255</v>
      </c>
      <c r="D17">
        <f t="shared" ca="1" si="2"/>
        <v>14.791733989300681</v>
      </c>
      <c r="F17">
        <f t="shared" ca="1" si="3"/>
        <v>-16.783452090383683</v>
      </c>
      <c r="G17">
        <f t="shared" ca="1" si="5"/>
        <v>9.8695996890526132</v>
      </c>
      <c r="H17">
        <f t="shared" ca="1" si="6"/>
        <v>-3.4485684506899861</v>
      </c>
      <c r="I17">
        <f t="shared" ca="1" si="7"/>
        <v>-13.218130142490205</v>
      </c>
      <c r="J17">
        <f t="shared" ca="1" si="8"/>
        <v>0.24178400016097007</v>
      </c>
      <c r="K17">
        <f t="shared" ca="1" si="9"/>
        <v>-12.137029294079861</v>
      </c>
      <c r="L17">
        <f t="shared" ca="1" si="10"/>
        <v>18.8205776279164</v>
      </c>
      <c r="M17">
        <f t="shared" ca="1" si="11"/>
        <v>-16.984051637429889</v>
      </c>
      <c r="N17">
        <f t="shared" ca="1" si="12"/>
        <v>7.1024125091082562</v>
      </c>
      <c r="O17">
        <f t="shared" ca="1" si="13"/>
        <v>-15.229463329092161</v>
      </c>
    </row>
    <row r="18" spans="1:15" x14ac:dyDescent="0.25">
      <c r="A18">
        <v>17</v>
      </c>
      <c r="B18">
        <f t="shared" ca="1" si="0"/>
        <v>4.7999940280198565</v>
      </c>
      <c r="C18">
        <f t="shared" ca="1" si="1"/>
        <v>3.6241248407357318E-2</v>
      </c>
      <c r="D18">
        <f t="shared" ca="1" si="2"/>
        <v>1.3134280861237793E-3</v>
      </c>
      <c r="F18">
        <f t="shared" ca="1" si="3"/>
        <v>0.13938392613217368</v>
      </c>
      <c r="G18">
        <f t="shared" ca="1" si="5"/>
        <v>-0.15815207656526506</v>
      </c>
      <c r="H18">
        <f t="shared" ca="1" si="6"/>
        <v>9.3002183179341502E-2</v>
      </c>
      <c r="I18">
        <f t="shared" ca="1" si="7"/>
        <v>-3.249619081443763E-2</v>
      </c>
      <c r="J18">
        <f t="shared" ca="1" si="8"/>
        <v>-0.12455570636403916</v>
      </c>
      <c r="K18">
        <f t="shared" ca="1" si="9"/>
        <v>2.2783537915673007E-3</v>
      </c>
      <c r="L18">
        <f t="shared" ca="1" si="10"/>
        <v>-0.11436838952172337</v>
      </c>
      <c r="M18">
        <f t="shared" ca="1" si="11"/>
        <v>0.17734810562114248</v>
      </c>
      <c r="N18">
        <f t="shared" ca="1" si="12"/>
        <v>-0.16004234531048861</v>
      </c>
      <c r="O18">
        <f t="shared" ca="1" si="13"/>
        <v>6.6926713341778715E-2</v>
      </c>
    </row>
    <row r="19" spans="1:15" x14ac:dyDescent="0.25">
      <c r="A19">
        <v>18</v>
      </c>
      <c r="B19">
        <f t="shared" ca="1" si="0"/>
        <v>8.2255738513104308</v>
      </c>
      <c r="C19">
        <f t="shared" ca="1" si="1"/>
        <v>3.4618210716979316</v>
      </c>
      <c r="D19">
        <f t="shared" ca="1" si="2"/>
        <v>11.984205132451816</v>
      </c>
      <c r="F19">
        <f t="shared" ca="1" si="3"/>
        <v>0.12546071740122866</v>
      </c>
      <c r="G19">
        <f t="shared" ca="1" si="5"/>
        <v>13.314171937917852</v>
      </c>
      <c r="H19">
        <f t="shared" ca="1" si="6"/>
        <v>-15.10693519805109</v>
      </c>
      <c r="I19">
        <f t="shared" ca="1" si="7"/>
        <v>8.8837148716652656</v>
      </c>
      <c r="J19">
        <f t="shared" ca="1" si="8"/>
        <v>-3.1040872777577717</v>
      </c>
      <c r="K19">
        <f t="shared" ca="1" si="9"/>
        <v>-11.897757054188988</v>
      </c>
      <c r="L19">
        <f t="shared" ca="1" si="10"/>
        <v>0.21763193904847306</v>
      </c>
      <c r="M19">
        <f t="shared" ca="1" si="11"/>
        <v>-10.9246485201675</v>
      </c>
      <c r="N19">
        <f t="shared" ca="1" si="12"/>
        <v>16.940570097478879</v>
      </c>
      <c r="O19">
        <f t="shared" ca="1" si="13"/>
        <v>-15.287496642840019</v>
      </c>
    </row>
    <row r="20" spans="1:15" x14ac:dyDescent="0.25">
      <c r="A20">
        <v>19</v>
      </c>
      <c r="B20">
        <f t="shared" ca="1" si="0"/>
        <v>1.7434749542466799</v>
      </c>
      <c r="C20">
        <f t="shared" ca="1" si="1"/>
        <v>-3.0202778253658193</v>
      </c>
      <c r="D20">
        <f t="shared" ca="1" si="2"/>
        <v>9.1220781423964823</v>
      </c>
      <c r="F20">
        <f t="shared" ca="1" si="3"/>
        <v>-10.455661418233399</v>
      </c>
      <c r="G20">
        <f t="shared" ca="1" si="5"/>
        <v>-0.10945863892831563</v>
      </c>
      <c r="H20">
        <f t="shared" ca="1" si="6"/>
        <v>-11.615995579886507</v>
      </c>
      <c r="I20">
        <f t="shared" ca="1" si="7"/>
        <v>13.180098116836868</v>
      </c>
      <c r="J20">
        <f t="shared" ca="1" si="8"/>
        <v>-7.7506279146319716</v>
      </c>
      <c r="K20">
        <f t="shared" ca="1" si="9"/>
        <v>2.7081717335591979</v>
      </c>
      <c r="L20">
        <f t="shared" ca="1" si="10"/>
        <v>10.380239491907597</v>
      </c>
      <c r="M20">
        <f t="shared" ca="1" si="11"/>
        <v>-0.18987374159031165</v>
      </c>
      <c r="N20">
        <f t="shared" ca="1" si="12"/>
        <v>9.5312475694169851</v>
      </c>
      <c r="O20">
        <f t="shared" ca="1" si="13"/>
        <v>-14.779859257536826</v>
      </c>
    </row>
    <row r="21" spans="1:15" x14ac:dyDescent="0.25">
      <c r="A21">
        <v>20</v>
      </c>
      <c r="B21">
        <f t="shared" ca="1" si="0"/>
        <v>2.6360931864865087</v>
      </c>
      <c r="C21">
        <f t="shared" ca="1" si="1"/>
        <v>-2.1276595931259905</v>
      </c>
      <c r="D21">
        <f t="shared" ca="1" si="2"/>
        <v>4.5269353442210551</v>
      </c>
      <c r="F21">
        <f t="shared" ca="1" si="3"/>
        <v>6.4261230890452907</v>
      </c>
      <c r="G21">
        <f t="shared" ca="1" si="5"/>
        <v>-7.3655768128838019</v>
      </c>
      <c r="H21">
        <f t="shared" ca="1" si="6"/>
        <v>-7.7109039840775828E-2</v>
      </c>
      <c r="I21">
        <f t="shared" ca="1" si="7"/>
        <v>-8.182983771124146</v>
      </c>
      <c r="J21">
        <f t="shared" ca="1" si="8"/>
        <v>9.284828687318921</v>
      </c>
      <c r="K21">
        <f t="shared" ca="1" si="9"/>
        <v>-5.4599936789985319</v>
      </c>
      <c r="L21">
        <f t="shared" ca="1" si="10"/>
        <v>1.9077938858296799</v>
      </c>
      <c r="M21">
        <f t="shared" ca="1" si="11"/>
        <v>7.3124452156077471</v>
      </c>
      <c r="N21">
        <f t="shared" ca="1" si="12"/>
        <v>-0.13375812131733961</v>
      </c>
      <c r="O21">
        <f t="shared" ca="1" si="13"/>
        <v>6.7143658623764466</v>
      </c>
    </row>
    <row r="22" spans="1:15" x14ac:dyDescent="0.25">
      <c r="A22">
        <v>21</v>
      </c>
      <c r="B22">
        <f t="shared" ca="1" si="0"/>
        <v>2.3313794421488119</v>
      </c>
      <c r="C22">
        <f t="shared" ca="1" si="1"/>
        <v>-2.4323733374636873</v>
      </c>
      <c r="D22">
        <f t="shared" ca="1" si="2"/>
        <v>5.9164400528042371</v>
      </c>
      <c r="F22">
        <f t="shared" ca="1" si="3"/>
        <v>5.1752624655184967</v>
      </c>
      <c r="G22">
        <f t="shared" ca="1" si="5"/>
        <v>7.3464432541526259</v>
      </c>
      <c r="H22">
        <f t="shared" ca="1" si="6"/>
        <v>-8.4204412738680166</v>
      </c>
      <c r="I22">
        <f t="shared" ca="1" si="7"/>
        <v>-8.8152246342454263E-2</v>
      </c>
      <c r="J22">
        <f t="shared" ca="1" si="8"/>
        <v>-9.3549135444815494</v>
      </c>
      <c r="K22">
        <f t="shared" ca="1" si="9"/>
        <v>10.614559685636319</v>
      </c>
      <c r="L22">
        <f t="shared" ca="1" si="10"/>
        <v>-6.2419491775956617</v>
      </c>
      <c r="M22">
        <f t="shared" ca="1" si="11"/>
        <v>2.1810194620702972</v>
      </c>
      <c r="N22">
        <f t="shared" ca="1" si="12"/>
        <v>8.3597004105228336</v>
      </c>
      <c r="O22">
        <f t="shared" ca="1" si="13"/>
        <v>-0.15291435200098025</v>
      </c>
    </row>
    <row r="23" spans="1:15" x14ac:dyDescent="0.25">
      <c r="A23">
        <v>22</v>
      </c>
      <c r="B23">
        <f t="shared" ca="1" si="0"/>
        <v>0.42028145291648333</v>
      </c>
      <c r="C23">
        <f t="shared" ca="1" si="1"/>
        <v>-4.3434713266960161</v>
      </c>
      <c r="D23">
        <f t="shared" ca="1" si="2"/>
        <v>18.865743165830452</v>
      </c>
      <c r="F23">
        <f t="shared" ca="1" si="3"/>
        <v>10.564943847093419</v>
      </c>
      <c r="G23">
        <f t="shared" ca="1" si="5"/>
        <v>9.2414284357124519</v>
      </c>
      <c r="H23">
        <f t="shared" ca="1" si="6"/>
        <v>13.118490133132234</v>
      </c>
      <c r="I23">
        <f t="shared" ca="1" si="7"/>
        <v>-15.036320563072039</v>
      </c>
      <c r="J23">
        <f t="shared" ca="1" si="8"/>
        <v>-0.15741282330102419</v>
      </c>
      <c r="K23">
        <f t="shared" ca="1" si="9"/>
        <v>-16.705000880557634</v>
      </c>
      <c r="L23">
        <f t="shared" ca="1" si="10"/>
        <v>18.954341806812831</v>
      </c>
      <c r="M23">
        <f t="shared" ca="1" si="11"/>
        <v>-11.146203116932201</v>
      </c>
      <c r="N23">
        <f t="shared" ca="1" si="12"/>
        <v>3.8946305448103233</v>
      </c>
      <c r="O23">
        <f t="shared" ca="1" si="13"/>
        <v>14.92785604644744</v>
      </c>
    </row>
    <row r="24" spans="1:15" x14ac:dyDescent="0.25">
      <c r="A24">
        <v>23</v>
      </c>
      <c r="B24">
        <f t="shared" ca="1" si="0"/>
        <v>1.8295972930295368</v>
      </c>
      <c r="C24">
        <f t="shared" ca="1" si="1"/>
        <v>-2.9341554865829624</v>
      </c>
      <c r="D24">
        <f t="shared" ca="1" si="2"/>
        <v>8.6092684194449003</v>
      </c>
      <c r="F24">
        <f t="shared" ca="1" si="3"/>
        <v>12.744420224040894</v>
      </c>
      <c r="G24">
        <f t="shared" ca="1" si="5"/>
        <v>7.1369615735371896</v>
      </c>
      <c r="H24">
        <f t="shared" ca="1" si="6"/>
        <v>6.2428840687514988</v>
      </c>
      <c r="I24">
        <f t="shared" ca="1" si="7"/>
        <v>8.8619647523019776</v>
      </c>
      <c r="J24">
        <f t="shared" ca="1" si="8"/>
        <v>-10.157521291090998</v>
      </c>
      <c r="K24">
        <f t="shared" ca="1" si="9"/>
        <v>-0.10633745785506353</v>
      </c>
      <c r="L24">
        <f t="shared" ca="1" si="10"/>
        <v>-11.284768863513159</v>
      </c>
      <c r="M24">
        <f t="shared" ca="1" si="11"/>
        <v>12.804271474110042</v>
      </c>
      <c r="N24">
        <f t="shared" ca="1" si="12"/>
        <v>-7.5296210266437935</v>
      </c>
      <c r="O24">
        <f t="shared" ca="1" si="13"/>
        <v>2.630949008695636</v>
      </c>
    </row>
    <row r="25" spans="1:15" x14ac:dyDescent="0.25">
      <c r="A25">
        <v>24</v>
      </c>
      <c r="B25">
        <f t="shared" ca="1" si="0"/>
        <v>2.1759424961949811</v>
      </c>
      <c r="C25">
        <f t="shared" ca="1" si="1"/>
        <v>-2.5878102834175181</v>
      </c>
      <c r="D25">
        <f t="shared" ca="1" si="2"/>
        <v>6.6967620629614553</v>
      </c>
      <c r="F25">
        <f t="shared" ca="1" si="3"/>
        <v>7.5930377413253218</v>
      </c>
      <c r="G25">
        <f t="shared" ca="1" si="5"/>
        <v>11.24007976495308</v>
      </c>
      <c r="H25">
        <f t="shared" ca="1" si="6"/>
        <v>6.2945207357991189</v>
      </c>
      <c r="I25">
        <f t="shared" ca="1" si="7"/>
        <v>5.5059793747033705</v>
      </c>
      <c r="J25">
        <f t="shared" ca="1" si="8"/>
        <v>7.8159060152595661</v>
      </c>
      <c r="K25">
        <f t="shared" ca="1" si="9"/>
        <v>-8.95853616869136</v>
      </c>
      <c r="L25">
        <f t="shared" ca="1" si="10"/>
        <v>-9.3785475312448019E-2</v>
      </c>
      <c r="M25">
        <f t="shared" ca="1" si="11"/>
        <v>-9.9527244021406673</v>
      </c>
      <c r="N25">
        <f t="shared" ca="1" si="12"/>
        <v>11.292866224672945</v>
      </c>
      <c r="O25">
        <f t="shared" ca="1" si="13"/>
        <v>-6.6408310030214341</v>
      </c>
    </row>
    <row r="26" spans="1:15" x14ac:dyDescent="0.25">
      <c r="A26">
        <v>25</v>
      </c>
      <c r="B26">
        <f t="shared" ca="1" si="0"/>
        <v>6.217540306423218</v>
      </c>
      <c r="C26">
        <f t="shared" ca="1" si="1"/>
        <v>1.4537875268107188</v>
      </c>
      <c r="D26">
        <f t="shared" ca="1" si="2"/>
        <v>2.1134981731104263</v>
      </c>
      <c r="F26">
        <f t="shared" ca="1" si="3"/>
        <v>-3.7621263117848986</v>
      </c>
      <c r="G26">
        <f t="shared" ca="1" si="5"/>
        <v>-4.2656386481175463</v>
      </c>
      <c r="H26">
        <f t="shared" ca="1" si="6"/>
        <v>-6.3144844378106724</v>
      </c>
      <c r="I26">
        <f t="shared" ca="1" si="7"/>
        <v>-3.536154018551668</v>
      </c>
      <c r="J26">
        <f t="shared" ca="1" si="8"/>
        <v>-3.093164977785734</v>
      </c>
      <c r="K26">
        <f t="shared" ca="1" si="9"/>
        <v>-4.3908422300198309</v>
      </c>
      <c r="L26">
        <f t="shared" ca="1" si="10"/>
        <v>5.0327522940849683</v>
      </c>
      <c r="M26">
        <f t="shared" ca="1" si="11"/>
        <v>5.2687074890664896E-2</v>
      </c>
      <c r="N26">
        <f t="shared" ca="1" si="12"/>
        <v>5.5912702280897131</v>
      </c>
      <c r="O26">
        <f t="shared" ca="1" si="13"/>
        <v>-6.3441389674402133</v>
      </c>
    </row>
    <row r="27" spans="1:15" x14ac:dyDescent="0.25">
      <c r="A27">
        <v>26</v>
      </c>
      <c r="B27">
        <f t="shared" ca="1" si="0"/>
        <v>6.346780715959194</v>
      </c>
      <c r="C27">
        <f t="shared" ca="1" si="1"/>
        <v>1.5830279363466948</v>
      </c>
      <c r="D27">
        <f t="shared" ca="1" si="2"/>
        <v>2.5059774472540752</v>
      </c>
      <c r="F27">
        <f t="shared" ca="1" si="3"/>
        <v>2.3013862684537374</v>
      </c>
      <c r="G27">
        <f t="shared" ca="1" si="5"/>
        <v>-4.0965759726151889</v>
      </c>
      <c r="H27">
        <f t="shared" ca="1" si="6"/>
        <v>-4.6448501048457596</v>
      </c>
      <c r="I27">
        <f t="shared" ca="1" si="7"/>
        <v>-6.8758364508806347</v>
      </c>
      <c r="J27">
        <f t="shared" ca="1" si="8"/>
        <v>-3.8505149448298637</v>
      </c>
      <c r="K27">
        <f t="shared" ca="1" si="9"/>
        <v>-3.3681445749544849</v>
      </c>
      <c r="L27">
        <f t="shared" ca="1" si="10"/>
        <v>-4.7811841730825364</v>
      </c>
      <c r="M27">
        <f t="shared" ca="1" si="11"/>
        <v>5.4801594671314797</v>
      </c>
      <c r="N27">
        <f t="shared" ca="1" si="12"/>
        <v>5.7370908676926798E-2</v>
      </c>
      <c r="O27">
        <f t="shared" ca="1" si="13"/>
        <v>6.0883291454198716</v>
      </c>
    </row>
    <row r="28" spans="1:15" x14ac:dyDescent="0.25">
      <c r="A28">
        <v>27</v>
      </c>
      <c r="B28">
        <f t="shared" ca="1" si="0"/>
        <v>9.7452650657452953</v>
      </c>
      <c r="C28">
        <f t="shared" ca="1" si="1"/>
        <v>4.9815122861327961</v>
      </c>
      <c r="D28">
        <f t="shared" ca="1" si="2"/>
        <v>24.815464656891997</v>
      </c>
      <c r="F28">
        <f t="shared" ca="1" si="3"/>
        <v>7.8858731142025063</v>
      </c>
      <c r="G28">
        <f t="shared" ca="1" si="5"/>
        <v>7.2420604262342074</v>
      </c>
      <c r="H28">
        <f t="shared" ca="1" si="6"/>
        <v>-12.891208721025158</v>
      </c>
      <c r="I28">
        <f t="shared" ca="1" si="7"/>
        <v>-14.616531605836979</v>
      </c>
      <c r="J28">
        <f t="shared" ca="1" si="8"/>
        <v>-21.63705577840172</v>
      </c>
      <c r="K28">
        <f t="shared" ca="1" si="9"/>
        <v>-12.116897665037191</v>
      </c>
      <c r="L28">
        <f t="shared" ca="1" si="10"/>
        <v>-10.598962403865428</v>
      </c>
      <c r="M28">
        <f t="shared" ca="1" si="11"/>
        <v>-15.045551094594272</v>
      </c>
      <c r="N28">
        <f t="shared" ca="1" si="12"/>
        <v>17.245104201056648</v>
      </c>
      <c r="O28">
        <f t="shared" ca="1" si="13"/>
        <v>0.1805362242060411</v>
      </c>
    </row>
    <row r="29" spans="1:15" x14ac:dyDescent="0.25">
      <c r="A29">
        <v>28</v>
      </c>
      <c r="B29">
        <f t="shared" ca="1" si="0"/>
        <v>9.8375231792168005</v>
      </c>
      <c r="C29">
        <f t="shared" ca="1" si="1"/>
        <v>5.0737703996043013</v>
      </c>
      <c r="D29">
        <f t="shared" ca="1" si="2"/>
        <v>25.743146067900792</v>
      </c>
      <c r="F29">
        <f t="shared" ca="1" si="3"/>
        <v>25.275049582645732</v>
      </c>
      <c r="G29">
        <f t="shared" ca="1" si="5"/>
        <v>8.031920285182542</v>
      </c>
      <c r="H29">
        <f t="shared" ca="1" si="6"/>
        <v>7.3761841208461698</v>
      </c>
      <c r="I29">
        <f t="shared" ca="1" si="7"/>
        <v>-13.129955215795421</v>
      </c>
      <c r="J29">
        <f t="shared" ca="1" si="8"/>
        <v>-14.88723125566119</v>
      </c>
      <c r="K29">
        <f t="shared" ca="1" si="9"/>
        <v>-22.03777624892027</v>
      </c>
      <c r="L29">
        <f t="shared" ca="1" si="10"/>
        <v>-12.341303840409982</v>
      </c>
      <c r="M29">
        <f t="shared" ca="1" si="11"/>
        <v>-10.795256264036782</v>
      </c>
      <c r="N29">
        <f t="shared" ca="1" si="12"/>
        <v>-15.324196228922343</v>
      </c>
      <c r="O29">
        <f t="shared" ca="1" si="13"/>
        <v>17.564485282307405</v>
      </c>
    </row>
    <row r="30" spans="1:15" x14ac:dyDescent="0.25">
      <c r="A30">
        <v>29</v>
      </c>
      <c r="B30">
        <f t="shared" ca="1" si="0"/>
        <v>9.4080054165057287</v>
      </c>
      <c r="C30">
        <f t="shared" ca="1" si="1"/>
        <v>4.6442526368932295</v>
      </c>
      <c r="D30">
        <f t="shared" ca="1" si="2"/>
        <v>21.569082555289715</v>
      </c>
      <c r="F30">
        <f t="shared" ca="1" si="3"/>
        <v>23.563871557353092</v>
      </c>
      <c r="G30">
        <f t="shared" ca="1" si="5"/>
        <v>23.135401570588257</v>
      </c>
      <c r="H30">
        <f t="shared" ca="1" si="6"/>
        <v>7.351981667653785</v>
      </c>
      <c r="I30">
        <f t="shared" ca="1" si="7"/>
        <v>6.7517565548731673</v>
      </c>
      <c r="J30">
        <f t="shared" ca="1" si="8"/>
        <v>-12.018444732541225</v>
      </c>
      <c r="K30">
        <f t="shared" ca="1" si="9"/>
        <v>-13.626959355617661</v>
      </c>
      <c r="L30">
        <f t="shared" ca="1" si="10"/>
        <v>-20.172178162278108</v>
      </c>
      <c r="M30">
        <f t="shared" ca="1" si="11"/>
        <v>-11.296556286424515</v>
      </c>
      <c r="N30">
        <f t="shared" ca="1" si="12"/>
        <v>-9.8813886757865568</v>
      </c>
      <c r="O30">
        <f t="shared" ca="1" si="13"/>
        <v>-14.026933254605355</v>
      </c>
    </row>
    <row r="31" spans="1:15" x14ac:dyDescent="0.25">
      <c r="A31">
        <v>30</v>
      </c>
      <c r="B31">
        <f t="shared" ca="1" si="0"/>
        <v>3.4627988975108961</v>
      </c>
      <c r="C31">
        <f t="shared" ca="1" si="1"/>
        <v>-1.3009538821016031</v>
      </c>
      <c r="D31">
        <f t="shared" ca="1" si="2"/>
        <v>1.6924810033552318</v>
      </c>
      <c r="F31">
        <f t="shared" ca="1" si="3"/>
        <v>-6.0419584974268536</v>
      </c>
      <c r="G31">
        <f t="shared" ca="1" si="5"/>
        <v>-6.6007412982574181</v>
      </c>
      <c r="H31">
        <f t="shared" ca="1" si="6"/>
        <v>-6.4807177473812931</v>
      </c>
      <c r="I31">
        <f t="shared" ca="1" si="7"/>
        <v>-2.0594463392655222</v>
      </c>
      <c r="J31">
        <f t="shared" ca="1" si="8"/>
        <v>-1.891310526755293</v>
      </c>
      <c r="K31">
        <f t="shared" ca="1" si="9"/>
        <v>3.3666218343544698</v>
      </c>
      <c r="L31">
        <f t="shared" ca="1" si="10"/>
        <v>3.8172009709598234</v>
      </c>
      <c r="M31">
        <f t="shared" ca="1" si="11"/>
        <v>5.650655884262183</v>
      </c>
      <c r="N31">
        <f t="shared" ca="1" si="12"/>
        <v>3.1644055360938168</v>
      </c>
      <c r="O31">
        <f t="shared" ca="1" si="13"/>
        <v>2.7679870074679749</v>
      </c>
    </row>
    <row r="32" spans="1:15" x14ac:dyDescent="0.25">
      <c r="A32">
        <v>31</v>
      </c>
      <c r="B32">
        <f t="shared" ca="1" si="0"/>
        <v>6.2335926018815337</v>
      </c>
      <c r="C32">
        <f t="shared" ca="1" si="1"/>
        <v>1.4698398222690345</v>
      </c>
      <c r="D32">
        <f t="shared" ca="1" si="2"/>
        <v>2.1604291031278668</v>
      </c>
      <c r="F32">
        <f t="shared" ca="1" si="3"/>
        <v>-1.9121938228484308</v>
      </c>
      <c r="G32">
        <f t="shared" ca="1" si="5"/>
        <v>6.8263074703836395</v>
      </c>
      <c r="H32">
        <f t="shared" ca="1" si="6"/>
        <v>7.4576297823882749</v>
      </c>
      <c r="I32">
        <f t="shared" ca="1" si="7"/>
        <v>7.3220251332804409</v>
      </c>
      <c r="J32">
        <f t="shared" ca="1" si="8"/>
        <v>2.3267975006067423</v>
      </c>
      <c r="K32">
        <f t="shared" ca="1" si="9"/>
        <v>2.1368348000244062</v>
      </c>
      <c r="L32">
        <f t="shared" ca="1" si="10"/>
        <v>-3.8036666070443848</v>
      </c>
      <c r="M32">
        <f t="shared" ca="1" si="11"/>
        <v>-4.3127385789088137</v>
      </c>
      <c r="N32">
        <f t="shared" ca="1" si="12"/>
        <v>-6.38420712286152</v>
      </c>
      <c r="O32">
        <f t="shared" ca="1" si="13"/>
        <v>-3.5751991940295644</v>
      </c>
    </row>
    <row r="33" spans="1:15" x14ac:dyDescent="0.25">
      <c r="A33">
        <v>32</v>
      </c>
      <c r="B33">
        <f t="shared" ca="1" si="0"/>
        <v>8.982845168978761</v>
      </c>
      <c r="C33">
        <f t="shared" ca="1" si="1"/>
        <v>4.2190923893662617</v>
      </c>
      <c r="D33">
        <f t="shared" ca="1" si="2"/>
        <v>17.80074059000831</v>
      </c>
      <c r="F33">
        <f t="shared" ca="1" si="3"/>
        <v>6.2013900077227424</v>
      </c>
      <c r="G33">
        <f t="shared" ca="1" si="5"/>
        <v>-5.4888446228913663</v>
      </c>
      <c r="H33">
        <f t="shared" ca="1" si="6"/>
        <v>19.594530954610416</v>
      </c>
      <c r="I33">
        <f t="shared" ca="1" si="7"/>
        <v>21.406706078362323</v>
      </c>
      <c r="J33">
        <f t="shared" ca="1" si="8"/>
        <v>21.017460573957408</v>
      </c>
      <c r="K33">
        <f t="shared" ca="1" si="9"/>
        <v>6.6789411183945191</v>
      </c>
      <c r="L33">
        <f t="shared" ca="1" si="10"/>
        <v>6.1336638901227039</v>
      </c>
      <c r="M33">
        <f t="shared" ca="1" si="11"/>
        <v>-10.918210671890598</v>
      </c>
      <c r="N33">
        <f t="shared" ca="1" si="12"/>
        <v>-12.379473082659437</v>
      </c>
      <c r="O33">
        <f t="shared" ca="1" si="13"/>
        <v>-18.325506817893743</v>
      </c>
    </row>
    <row r="34" spans="1:15" x14ac:dyDescent="0.25">
      <c r="A34">
        <v>33</v>
      </c>
      <c r="B34">
        <f t="shared" ca="1" si="0"/>
        <v>7.8404378222788864</v>
      </c>
      <c r="C34">
        <f t="shared" ca="1" si="1"/>
        <v>3.0766850426663872</v>
      </c>
      <c r="D34">
        <f t="shared" ca="1" si="2"/>
        <v>9.465990851767069</v>
      </c>
      <c r="F34">
        <f t="shared" ca="1" si="3"/>
        <v>12.980818447990767</v>
      </c>
      <c r="G34">
        <f t="shared" ca="1" si="5"/>
        <v>4.5222341962905599</v>
      </c>
      <c r="H34">
        <f t="shared" ca="1" si="6"/>
        <v>-4.0026253502607725</v>
      </c>
      <c r="I34">
        <f t="shared" ca="1" si="7"/>
        <v>14.288902622293326</v>
      </c>
      <c r="J34">
        <f t="shared" ca="1" si="8"/>
        <v>15.610393498386012</v>
      </c>
      <c r="K34">
        <f t="shared" ca="1" si="9"/>
        <v>15.326544340603613</v>
      </c>
      <c r="L34">
        <f t="shared" ca="1" si="10"/>
        <v>4.8704783738809132</v>
      </c>
      <c r="M34">
        <f t="shared" ca="1" si="11"/>
        <v>4.4728463389534978</v>
      </c>
      <c r="N34">
        <f t="shared" ca="1" si="12"/>
        <v>-7.9618771922489424</v>
      </c>
      <c r="O34">
        <f t="shared" ca="1" si="13"/>
        <v>-9.0274722984273161</v>
      </c>
    </row>
    <row r="35" spans="1:15" x14ac:dyDescent="0.25">
      <c r="A35">
        <v>34</v>
      </c>
      <c r="B35">
        <f t="shared" ca="1" si="0"/>
        <v>0.1303583579557821</v>
      </c>
      <c r="C35">
        <f t="shared" ca="1" si="1"/>
        <v>-4.6333944216567176</v>
      </c>
      <c r="D35">
        <f t="shared" ca="1" si="2"/>
        <v>21.468343866639589</v>
      </c>
      <c r="F35">
        <f t="shared" ca="1" si="3"/>
        <v>-14.255495313885099</v>
      </c>
      <c r="G35">
        <f t="shared" ca="1" si="5"/>
        <v>-19.548719141343948</v>
      </c>
      <c r="H35">
        <f t="shared" ca="1" si="6"/>
        <v>-6.8103476332302462</v>
      </c>
      <c r="I35">
        <f t="shared" ca="1" si="7"/>
        <v>6.0278324601622186</v>
      </c>
      <c r="J35">
        <f t="shared" ca="1" si="8"/>
        <v>-21.518654260545592</v>
      </c>
      <c r="K35">
        <f t="shared" ca="1" si="9"/>
        <v>-23.508779466293543</v>
      </c>
      <c r="L35">
        <f t="shared" ca="1" si="10"/>
        <v>-23.081311237982099</v>
      </c>
      <c r="M35">
        <f t="shared" ca="1" si="11"/>
        <v>-7.3347928095955215</v>
      </c>
      <c r="N35">
        <f t="shared" ca="1" si="12"/>
        <v>-6.7359710169989002</v>
      </c>
      <c r="O35">
        <f t="shared" ca="1" si="13"/>
        <v>11.990345731492617</v>
      </c>
    </row>
    <row r="36" spans="1:15" x14ac:dyDescent="0.25">
      <c r="A36">
        <v>35</v>
      </c>
      <c r="B36">
        <f t="shared" ca="1" si="0"/>
        <v>9.6050269297947004</v>
      </c>
      <c r="C36">
        <f t="shared" ca="1" si="1"/>
        <v>4.8412741501822012</v>
      </c>
      <c r="D36">
        <f t="shared" ca="1" si="2"/>
        <v>23.437935397222393</v>
      </c>
      <c r="F36">
        <f t="shared" ca="1" si="3"/>
        <v>-22.431532641165077</v>
      </c>
      <c r="G36">
        <f t="shared" ca="1" si="5"/>
        <v>14.895075765313003</v>
      </c>
      <c r="H36">
        <f t="shared" ca="1" si="6"/>
        <v>20.425782921869342</v>
      </c>
      <c r="I36">
        <f t="shared" ca="1" si="7"/>
        <v>7.1158975364594781</v>
      </c>
      <c r="J36">
        <f t="shared" ca="1" si="8"/>
        <v>-6.2982743999976742</v>
      </c>
      <c r="K36">
        <f t="shared" ca="1" si="9"/>
        <v>22.484100237906716</v>
      </c>
      <c r="L36">
        <f t="shared" ca="1" si="10"/>
        <v>24.56351347956392</v>
      </c>
      <c r="M36">
        <f t="shared" ca="1" si="11"/>
        <v>24.116866659669746</v>
      </c>
      <c r="N36">
        <f t="shared" ca="1" si="12"/>
        <v>7.6638722272515283</v>
      </c>
      <c r="O36">
        <f t="shared" ca="1" si="13"/>
        <v>7.0381839734060465</v>
      </c>
    </row>
    <row r="37" spans="1:15" x14ac:dyDescent="0.25">
      <c r="A37">
        <v>36</v>
      </c>
      <c r="B37">
        <f t="shared" ca="1" si="0"/>
        <v>5.181774746713165</v>
      </c>
      <c r="C37">
        <f t="shared" ca="1" si="1"/>
        <v>0.41802196710066575</v>
      </c>
      <c r="D37">
        <f t="shared" ca="1" si="2"/>
        <v>0.17474236497871007</v>
      </c>
      <c r="F37">
        <f t="shared" ca="1" si="3"/>
        <v>2.0237589435327674</v>
      </c>
      <c r="G37">
        <f t="shared" ca="1" si="5"/>
        <v>-1.9368606504941925</v>
      </c>
      <c r="H37">
        <f t="shared" ca="1" si="6"/>
        <v>1.2861219336845988</v>
      </c>
      <c r="I37">
        <f t="shared" ca="1" si="7"/>
        <v>1.7636732999823328</v>
      </c>
      <c r="J37">
        <f t="shared" ca="1" si="8"/>
        <v>0.61442533382779474</v>
      </c>
      <c r="K37">
        <f t="shared" ca="1" si="9"/>
        <v>-0.54382730090335973</v>
      </c>
      <c r="L37">
        <f t="shared" ca="1" si="10"/>
        <v>1.9413996229865618</v>
      </c>
      <c r="M37">
        <f t="shared" ca="1" si="11"/>
        <v>2.1209474830597208</v>
      </c>
      <c r="N37">
        <f t="shared" ca="1" si="12"/>
        <v>2.0823815649853659</v>
      </c>
      <c r="O37">
        <f t="shared" ca="1" si="13"/>
        <v>0.66174045192695286</v>
      </c>
    </row>
    <row r="39" spans="1:15" x14ac:dyDescent="0.25">
      <c r="A39" t="s">
        <v>2</v>
      </c>
      <c r="B39">
        <f ca="1">AVERAGE(B2:B37)</f>
        <v>4.7637527796124992</v>
      </c>
      <c r="D39">
        <f ca="1">SUM(D2:D37)</f>
        <v>398.86721556685387</v>
      </c>
      <c r="F39">
        <f t="shared" ref="F39:K39" ca="1" si="14">SUM(F2:F37)</f>
        <v>-20.711604208769295</v>
      </c>
      <c r="G39">
        <f t="shared" ca="1" si="14"/>
        <v>143.12337903340233</v>
      </c>
      <c r="H39">
        <f t="shared" ca="1" si="14"/>
        <v>-17.015235147558109</v>
      </c>
      <c r="I39">
        <f t="shared" ca="1" si="14"/>
        <v>48.379097283029857</v>
      </c>
      <c r="J39">
        <f t="shared" ca="1" si="14"/>
        <v>-71.399438029399093</v>
      </c>
      <c r="K39">
        <f t="shared" ca="1" si="14"/>
        <v>-53.029131867446935</v>
      </c>
      <c r="L39">
        <f t="shared" ref="L39:O39" ca="1" si="15">SUM(L2:L37)</f>
        <v>-1.9728335934505139</v>
      </c>
      <c r="M39">
        <f t="shared" ca="1" si="15"/>
        <v>-13.978891959090953</v>
      </c>
      <c r="N39">
        <f t="shared" ca="1" si="15"/>
        <v>24.272757259294462</v>
      </c>
      <c r="O39">
        <f t="shared" ca="1" si="15"/>
        <v>-16.526543682991647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F7" workbookViewId="0">
      <selection activeCell="X16" sqref="X16"/>
    </sheetView>
  </sheetViews>
  <sheetFormatPr defaultRowHeight="15" x14ac:dyDescent="0.25"/>
  <sheetData>
    <row r="1" spans="1:21" x14ac:dyDescent="0.25">
      <c r="F1" t="s">
        <v>16</v>
      </c>
    </row>
    <row r="2" spans="1:21" x14ac:dyDescent="0.25">
      <c r="A2" t="s">
        <v>0</v>
      </c>
      <c r="B2" s="1" t="s">
        <v>1</v>
      </c>
      <c r="C2" s="5" t="s">
        <v>3</v>
      </c>
      <c r="T2" s="1" t="s">
        <v>14</v>
      </c>
      <c r="U2" s="1" t="s">
        <v>15</v>
      </c>
    </row>
    <row r="3" spans="1:21" ht="18" x14ac:dyDescent="0.35">
      <c r="A3">
        <v>1</v>
      </c>
      <c r="B3" s="2">
        <v>16272.01</v>
      </c>
      <c r="C3">
        <f t="shared" ref="C3:C24" si="0">B3-$B$40</f>
        <v>-910.27227272727214</v>
      </c>
      <c r="D3">
        <f>C3^2</f>
        <v>828595.61049607326</v>
      </c>
      <c r="Q3" t="s">
        <v>4</v>
      </c>
      <c r="R3">
        <f>F40/$D$40</f>
        <v>0.78179680154351949</v>
      </c>
      <c r="T3" s="4">
        <v>1</v>
      </c>
      <c r="U3" s="4">
        <f>R3</f>
        <v>0.78179680154351949</v>
      </c>
    </row>
    <row r="4" spans="1:21" ht="18" x14ac:dyDescent="0.35">
      <c r="A4">
        <v>2</v>
      </c>
      <c r="B4" s="2">
        <v>16472.37</v>
      </c>
      <c r="C4">
        <f t="shared" si="0"/>
        <v>-709.91227272727338</v>
      </c>
      <c r="D4">
        <f t="shared" ref="D4:D24" si="1">C4^2</f>
        <v>503975.43496880255</v>
      </c>
      <c r="F4">
        <f>C4*C3</f>
        <v>646213.45793243824</v>
      </c>
      <c r="Q4" t="s">
        <v>5</v>
      </c>
      <c r="R4">
        <f>G40/D40</f>
        <v>0.57457864721427998</v>
      </c>
      <c r="T4" s="4">
        <v>2</v>
      </c>
      <c r="U4" s="4">
        <f t="shared" ref="U4:U12" si="2">R4</f>
        <v>0.57457864721427998</v>
      </c>
    </row>
    <row r="5" spans="1:21" ht="18" x14ac:dyDescent="0.35">
      <c r="A5">
        <v>3</v>
      </c>
      <c r="B5" s="2">
        <v>16776.43</v>
      </c>
      <c r="C5">
        <f t="shared" si="0"/>
        <v>-405.85227272727207</v>
      </c>
      <c r="D5">
        <f t="shared" si="1"/>
        <v>164716.06727789203</v>
      </c>
      <c r="F5">
        <f t="shared" ref="F5:F38" si="3">C5*C4</f>
        <v>288119.50932334689</v>
      </c>
      <c r="G5">
        <f>C5*C3</f>
        <v>369436.07068698265</v>
      </c>
      <c r="Q5" t="s">
        <v>6</v>
      </c>
      <c r="R5">
        <f>H40/D40</f>
        <v>0.45256326880826009</v>
      </c>
      <c r="T5" s="4">
        <v>3</v>
      </c>
      <c r="U5" s="4">
        <f t="shared" si="2"/>
        <v>0.45256326880826009</v>
      </c>
    </row>
    <row r="6" spans="1:21" ht="18" x14ac:dyDescent="0.35">
      <c r="A6">
        <v>4</v>
      </c>
      <c r="B6" s="2">
        <v>16790.189999999999</v>
      </c>
      <c r="C6">
        <f t="shared" si="0"/>
        <v>-392.09227272727367</v>
      </c>
      <c r="D6">
        <f t="shared" si="1"/>
        <v>153736.35033243874</v>
      </c>
      <c r="F6">
        <f t="shared" si="3"/>
        <v>159131.54000516541</v>
      </c>
      <c r="G6">
        <f t="shared" ref="G6:G38" si="4">C6*C4</f>
        <v>278351.11645062076</v>
      </c>
      <c r="H6">
        <f>C6*C3</f>
        <v>356910.7242142568</v>
      </c>
      <c r="Q6" t="s">
        <v>7</v>
      </c>
      <c r="R6">
        <f>I40/D40</f>
        <v>0.33743448076420746</v>
      </c>
      <c r="T6" s="4">
        <v>4</v>
      </c>
      <c r="U6" s="4">
        <f t="shared" si="2"/>
        <v>0.33743448076420746</v>
      </c>
    </row>
    <row r="7" spans="1:21" ht="18" x14ac:dyDescent="0.35">
      <c r="A7">
        <v>5</v>
      </c>
      <c r="B7" s="2">
        <v>16912.29</v>
      </c>
      <c r="C7">
        <f t="shared" si="0"/>
        <v>-269.99227272727148</v>
      </c>
      <c r="D7">
        <f t="shared" si="1"/>
        <v>72895.827332437344</v>
      </c>
      <c r="F7">
        <f t="shared" si="3"/>
        <v>105861.88383243779</v>
      </c>
      <c r="G7">
        <f t="shared" si="4"/>
        <v>109576.9775051646</v>
      </c>
      <c r="H7">
        <f t="shared" ref="H7:H38" si="5">C7*C4</f>
        <v>191670.82795061913</v>
      </c>
      <c r="I7">
        <f>C7*C3</f>
        <v>245766.47971425491</v>
      </c>
      <c r="Q7" t="s">
        <v>8</v>
      </c>
      <c r="R7">
        <f>J40/D40</f>
        <v>0.21886977398964905</v>
      </c>
      <c r="T7" s="4">
        <v>5</v>
      </c>
      <c r="U7" s="4">
        <f t="shared" si="2"/>
        <v>0.21886977398964905</v>
      </c>
    </row>
    <row r="8" spans="1:21" ht="18" x14ac:dyDescent="0.35">
      <c r="A8">
        <v>6</v>
      </c>
      <c r="B8" s="2">
        <v>17050.75</v>
      </c>
      <c r="C8">
        <f t="shared" si="0"/>
        <v>-131.53227272727236</v>
      </c>
      <c r="D8">
        <f t="shared" si="1"/>
        <v>17300.738768801555</v>
      </c>
      <c r="F8">
        <f t="shared" si="3"/>
        <v>35512.697250619574</v>
      </c>
      <c r="G8">
        <f t="shared" si="4"/>
        <v>51572.787750619813</v>
      </c>
      <c r="H8">
        <f t="shared" si="5"/>
        <v>53382.671823346871</v>
      </c>
      <c r="I8">
        <f t="shared" ref="I8:I38" si="6">C8*C4</f>
        <v>93376.37466880148</v>
      </c>
      <c r="J8">
        <f>C8*C3</f>
        <v>119730.1808324376</v>
      </c>
      <c r="Q8" t="s">
        <v>9</v>
      </c>
      <c r="R8">
        <f>K40/D40</f>
        <v>0.1067764098214595</v>
      </c>
      <c r="T8" s="4">
        <v>6</v>
      </c>
      <c r="U8" s="4">
        <f t="shared" si="2"/>
        <v>0.1067764098214595</v>
      </c>
    </row>
    <row r="9" spans="1:21" ht="18" x14ac:dyDescent="0.35">
      <c r="A9">
        <v>7</v>
      </c>
      <c r="B9" s="2">
        <v>17084.490000000002</v>
      </c>
      <c r="C9">
        <f t="shared" si="0"/>
        <v>-97.792272727270756</v>
      </c>
      <c r="D9">
        <f t="shared" si="1"/>
        <v>9563.3286051649029</v>
      </c>
      <c r="F9">
        <f t="shared" si="3"/>
        <v>12862.839886983176</v>
      </c>
      <c r="G9">
        <f t="shared" si="4"/>
        <v>26403.157968800999</v>
      </c>
      <c r="H9">
        <f t="shared" si="5"/>
        <v>38343.594468800969</v>
      </c>
      <c r="I9">
        <f t="shared" si="6"/>
        <v>39689.216141528064</v>
      </c>
      <c r="J9">
        <f t="shared" ref="J9:J38" si="7">C9*C4</f>
        <v>69423.934586982141</v>
      </c>
      <c r="K9">
        <f>C9*C3</f>
        <v>89017.59435061799</v>
      </c>
      <c r="Q9" t="s">
        <v>10</v>
      </c>
      <c r="R9">
        <f>L40/D40</f>
        <v>3.1258322367322497E-2</v>
      </c>
      <c r="T9" s="4">
        <v>7</v>
      </c>
      <c r="U9" s="4">
        <f t="shared" si="2"/>
        <v>3.1258322367322497E-2</v>
      </c>
    </row>
    <row r="10" spans="1:21" ht="18" x14ac:dyDescent="0.35">
      <c r="A10">
        <v>8</v>
      </c>
      <c r="B10" s="2">
        <v>17131.86</v>
      </c>
      <c r="C10">
        <f t="shared" si="0"/>
        <v>-50.422272727271775</v>
      </c>
      <c r="D10">
        <f t="shared" si="1"/>
        <v>2542.4055869833751</v>
      </c>
      <c r="F10">
        <f t="shared" si="3"/>
        <v>4930.9086460741873</v>
      </c>
      <c r="G10">
        <f t="shared" si="4"/>
        <v>6632.1561278924182</v>
      </c>
      <c r="H10">
        <f t="shared" si="5"/>
        <v>13613.624009710424</v>
      </c>
      <c r="I10">
        <f t="shared" si="6"/>
        <v>19770.183509710419</v>
      </c>
      <c r="J10">
        <f t="shared" si="7"/>
        <v>20463.993982437598</v>
      </c>
      <c r="K10">
        <f t="shared" ref="K10:K38" si="8">C10*C4</f>
        <v>35795.390227891919</v>
      </c>
      <c r="L10">
        <f>C10*C3</f>
        <v>45897.996791528029</v>
      </c>
      <c r="Q10" t="s">
        <v>11</v>
      </c>
      <c r="R10">
        <f>M40/D40</f>
        <v>3.9201358342205402E-2</v>
      </c>
      <c r="T10" s="4">
        <v>8</v>
      </c>
      <c r="U10" s="4">
        <f t="shared" si="2"/>
        <v>3.9201358342205402E-2</v>
      </c>
    </row>
    <row r="11" spans="1:21" ht="18" x14ac:dyDescent="0.35">
      <c r="A11">
        <v>9</v>
      </c>
      <c r="B11" s="2">
        <v>17081.89</v>
      </c>
      <c r="C11">
        <f t="shared" si="0"/>
        <v>-100.39227272727294</v>
      </c>
      <c r="D11">
        <f t="shared" si="1"/>
        <v>10078.60842334715</v>
      </c>
      <c r="F11">
        <f t="shared" si="3"/>
        <v>5062.0065551652042</v>
      </c>
      <c r="G11">
        <f t="shared" si="4"/>
        <v>9817.5885142560219</v>
      </c>
      <c r="H11">
        <f t="shared" si="5"/>
        <v>13204.82379607437</v>
      </c>
      <c r="I11">
        <f t="shared" si="6"/>
        <v>27105.137877892495</v>
      </c>
      <c r="J11">
        <f t="shared" si="7"/>
        <v>39363.034377892742</v>
      </c>
      <c r="K11">
        <f t="shared" si="8"/>
        <v>40744.432050619856</v>
      </c>
      <c r="L11">
        <f t="shared" ref="L11:L38" si="9">C11*C4</f>
        <v>71269.706496074592</v>
      </c>
      <c r="M11">
        <f>C11*C3</f>
        <v>91384.302259710879</v>
      </c>
      <c r="Q11" t="s">
        <v>12</v>
      </c>
      <c r="R11">
        <f>N40/D40</f>
        <v>1.1960334188266756E-2</v>
      </c>
      <c r="T11" s="4">
        <v>9</v>
      </c>
      <c r="U11" s="4">
        <f t="shared" si="2"/>
        <v>1.1960334188266756E-2</v>
      </c>
    </row>
    <row r="12" spans="1:21" ht="18" x14ac:dyDescent="0.35">
      <c r="A12">
        <v>10</v>
      </c>
      <c r="B12" s="2">
        <v>16924.75</v>
      </c>
      <c r="C12">
        <f t="shared" si="0"/>
        <v>-257.53227272727236</v>
      </c>
      <c r="D12">
        <f t="shared" si="1"/>
        <v>66322.871496074193</v>
      </c>
      <c r="F12">
        <f t="shared" si="3"/>
        <v>25854.250159710762</v>
      </c>
      <c r="G12">
        <f t="shared" si="4"/>
        <v>12985.362491528662</v>
      </c>
      <c r="H12">
        <f t="shared" si="5"/>
        <v>25184.666250619292</v>
      </c>
      <c r="I12">
        <f t="shared" si="6"/>
        <v>33873.805132437876</v>
      </c>
      <c r="J12">
        <f t="shared" si="7"/>
        <v>69531.723614255781</v>
      </c>
      <c r="K12">
        <f t="shared" si="8"/>
        <v>100976.4141142563</v>
      </c>
      <c r="L12">
        <f t="shared" si="9"/>
        <v>104520.05818698315</v>
      </c>
      <c r="M12">
        <f t="shared" ref="M12:M38" si="10">C12*C4</f>
        <v>182825.32103243793</v>
      </c>
      <c r="N12">
        <f>C12*C3</f>
        <v>234424.4871960739</v>
      </c>
      <c r="Q12" t="s">
        <v>13</v>
      </c>
      <c r="R12">
        <f>O40/D40</f>
        <v>-9.525792223757315E-2</v>
      </c>
      <c r="T12" s="6">
        <v>10</v>
      </c>
      <c r="U12" s="6">
        <f t="shared" si="2"/>
        <v>-9.525792223757315E-2</v>
      </c>
    </row>
    <row r="13" spans="1:21" x14ac:dyDescent="0.25">
      <c r="A13">
        <v>11</v>
      </c>
      <c r="B13" s="2">
        <v>17141.75</v>
      </c>
      <c r="C13">
        <f t="shared" si="0"/>
        <v>-40.532272727272357</v>
      </c>
      <c r="D13">
        <f t="shared" si="1"/>
        <v>1642.8651324379864</v>
      </c>
      <c r="F13">
        <f t="shared" si="3"/>
        <v>10438.368314256088</v>
      </c>
      <c r="G13">
        <f t="shared" si="4"/>
        <v>4069.1269778925334</v>
      </c>
      <c r="H13">
        <f t="shared" si="5"/>
        <v>2043.7293097106865</v>
      </c>
      <c r="I13">
        <f t="shared" si="6"/>
        <v>3963.743068801537</v>
      </c>
      <c r="J13">
        <f t="shared" si="7"/>
        <v>5331.3019506197707</v>
      </c>
      <c r="K13">
        <f t="shared" si="8"/>
        <v>10943.400432437866</v>
      </c>
      <c r="L13">
        <f t="shared" si="9"/>
        <v>15892.390932437909</v>
      </c>
      <c r="M13">
        <f t="shared" si="10"/>
        <v>16450.115005165113</v>
      </c>
      <c r="N13">
        <f t="shared" ref="N13:N38" si="11">C13*C4</f>
        <v>28774.357850619599</v>
      </c>
      <c r="O13">
        <f>C13*C3</f>
        <v>36895.404014255837</v>
      </c>
    </row>
    <row r="14" spans="1:21" x14ac:dyDescent="0.25">
      <c r="A14">
        <v>12</v>
      </c>
      <c r="B14" s="2">
        <v>17215.97</v>
      </c>
      <c r="C14">
        <f t="shared" si="0"/>
        <v>33.687727272728807</v>
      </c>
      <c r="D14">
        <f t="shared" si="1"/>
        <v>1134.8629688017563</v>
      </c>
      <c r="F14">
        <f t="shared" si="3"/>
        <v>-1365.440149380215</v>
      </c>
      <c r="G14">
        <f t="shared" si="4"/>
        <v>-8675.6769675623655</v>
      </c>
      <c r="H14">
        <f t="shared" si="5"/>
        <v>-3381.9875039257809</v>
      </c>
      <c r="I14">
        <f t="shared" si="6"/>
        <v>-1698.6117721074834</v>
      </c>
      <c r="J14">
        <f t="shared" si="7"/>
        <v>-3294.3994130166125</v>
      </c>
      <c r="K14">
        <f t="shared" si="8"/>
        <v>-4431.0233311985367</v>
      </c>
      <c r="L14">
        <f t="shared" si="9"/>
        <v>-9095.4260493805377</v>
      </c>
      <c r="M14">
        <f t="shared" si="10"/>
        <v>-13208.697549380799</v>
      </c>
      <c r="N14">
        <f t="shared" si="11"/>
        <v>-13672.240676653493</v>
      </c>
      <c r="O14">
        <f t="shared" ref="O14:O38" si="12">C14*C4</f>
        <v>-23915.331031199457</v>
      </c>
    </row>
    <row r="15" spans="1:21" x14ac:dyDescent="0.25">
      <c r="A15">
        <v>13</v>
      </c>
      <c r="B15" s="2">
        <v>17230.54</v>
      </c>
      <c r="C15">
        <f t="shared" si="0"/>
        <v>48.257727272728516</v>
      </c>
      <c r="D15">
        <f t="shared" si="1"/>
        <v>2328.8082415290455</v>
      </c>
      <c r="F15">
        <f t="shared" si="3"/>
        <v>1625.6931551654052</v>
      </c>
      <c r="G15">
        <f t="shared" si="4"/>
        <v>-1955.9953630165614</v>
      </c>
      <c r="H15">
        <f t="shared" si="5"/>
        <v>-12427.92218119865</v>
      </c>
      <c r="I15">
        <f t="shared" si="6"/>
        <v>-4844.7029175621183</v>
      </c>
      <c r="J15">
        <f t="shared" si="7"/>
        <v>-2433.2642857438182</v>
      </c>
      <c r="K15">
        <f t="shared" si="8"/>
        <v>-4719.2328266529194</v>
      </c>
      <c r="L15">
        <f t="shared" si="9"/>
        <v>-6347.4485448348569</v>
      </c>
      <c r="M15">
        <f t="shared" si="10"/>
        <v>-13029.213463016804</v>
      </c>
      <c r="N15">
        <f t="shared" si="11"/>
        <v>-18921.48196301706</v>
      </c>
      <c r="O15">
        <f t="shared" si="12"/>
        <v>-19585.50829028973</v>
      </c>
    </row>
    <row r="16" spans="1:21" x14ac:dyDescent="0.25">
      <c r="A16">
        <v>14</v>
      </c>
      <c r="B16" s="2">
        <v>17217.11</v>
      </c>
      <c r="C16">
        <f t="shared" si="0"/>
        <v>34.827727272728225</v>
      </c>
      <c r="D16">
        <f t="shared" si="1"/>
        <v>1212.9705869835375</v>
      </c>
      <c r="F16">
        <f t="shared" si="3"/>
        <v>1680.7069642562876</v>
      </c>
      <c r="G16">
        <f t="shared" si="4"/>
        <v>1173.2669778926474</v>
      </c>
      <c r="H16">
        <f t="shared" si="5"/>
        <v>-1411.6469402892819</v>
      </c>
      <c r="I16">
        <f t="shared" si="6"/>
        <v>-8969.2637584713066</v>
      </c>
      <c r="J16">
        <f t="shared" si="7"/>
        <v>-3496.4346948348139</v>
      </c>
      <c r="K16">
        <f t="shared" si="8"/>
        <v>-1756.0931630165437</v>
      </c>
      <c r="L16">
        <f t="shared" si="9"/>
        <v>-3405.8826039256442</v>
      </c>
      <c r="M16">
        <f t="shared" si="10"/>
        <v>-4580.9701221075502</v>
      </c>
      <c r="N16">
        <f t="shared" si="11"/>
        <v>-9403.2172402894703</v>
      </c>
      <c r="O16">
        <f t="shared" si="12"/>
        <v>-13655.682740289662</v>
      </c>
    </row>
    <row r="17" spans="1:15" x14ac:dyDescent="0.25">
      <c r="A17">
        <v>15</v>
      </c>
      <c r="B17" s="2">
        <v>17168.61</v>
      </c>
      <c r="C17">
        <f t="shared" si="0"/>
        <v>-13.672272727271775</v>
      </c>
      <c r="D17">
        <f t="shared" si="1"/>
        <v>186.93104152889958</v>
      </c>
      <c r="F17">
        <f t="shared" si="3"/>
        <v>-476.17418574378149</v>
      </c>
      <c r="G17">
        <f t="shared" si="4"/>
        <v>-659.79280847104542</v>
      </c>
      <c r="H17">
        <f t="shared" si="5"/>
        <v>-460.58779483469965</v>
      </c>
      <c r="I17">
        <f t="shared" si="6"/>
        <v>554.16828698342738</v>
      </c>
      <c r="J17">
        <f t="shared" si="7"/>
        <v>3521.0514688014027</v>
      </c>
      <c r="K17">
        <f t="shared" si="8"/>
        <v>1372.5905324379239</v>
      </c>
      <c r="L17">
        <f t="shared" si="9"/>
        <v>689.38706425613725</v>
      </c>
      <c r="M17">
        <f t="shared" si="10"/>
        <v>1337.0426233469873</v>
      </c>
      <c r="N17">
        <f t="shared" si="11"/>
        <v>1798.3451051651589</v>
      </c>
      <c r="O17">
        <f t="shared" si="12"/>
        <v>3691.4079869831971</v>
      </c>
    </row>
    <row r="18" spans="1:15" x14ac:dyDescent="0.25">
      <c r="A18">
        <v>16</v>
      </c>
      <c r="B18" s="2">
        <v>17489.16</v>
      </c>
      <c r="C18">
        <f t="shared" si="0"/>
        <v>306.8777272727275</v>
      </c>
      <c r="D18">
        <f t="shared" si="1"/>
        <v>94173.939496074512</v>
      </c>
      <c r="F18">
        <f t="shared" si="3"/>
        <v>-4195.7159811980582</v>
      </c>
      <c r="G18">
        <f t="shared" si="4"/>
        <v>10687.853791529225</v>
      </c>
      <c r="H18">
        <f t="shared" si="5"/>
        <v>14809.221668802045</v>
      </c>
      <c r="I18">
        <f t="shared" si="6"/>
        <v>10338.013182438495</v>
      </c>
      <c r="J18">
        <f t="shared" si="7"/>
        <v>-12438.451735743696</v>
      </c>
      <c r="K18">
        <f t="shared" si="8"/>
        <v>-79030.91855392557</v>
      </c>
      <c r="L18">
        <f t="shared" si="9"/>
        <v>-30808.152490289343</v>
      </c>
      <c r="M18">
        <f t="shared" si="10"/>
        <v>-15473.472458470793</v>
      </c>
      <c r="N18">
        <f t="shared" si="11"/>
        <v>-30010.270399379584</v>
      </c>
      <c r="O18">
        <f t="shared" si="12"/>
        <v>-40364.324917561898</v>
      </c>
    </row>
    <row r="19" spans="1:15" x14ac:dyDescent="0.25">
      <c r="A19">
        <v>17</v>
      </c>
      <c r="B19" s="2">
        <v>17646.7</v>
      </c>
      <c r="C19">
        <f t="shared" si="0"/>
        <v>464.41772727272837</v>
      </c>
      <c r="D19">
        <f t="shared" si="1"/>
        <v>215683.82540516631</v>
      </c>
      <c r="F19">
        <f t="shared" si="3"/>
        <v>142519.45665062027</v>
      </c>
      <c r="G19">
        <f t="shared" si="4"/>
        <v>-6349.6458266524651</v>
      </c>
      <c r="H19">
        <f t="shared" si="5"/>
        <v>16174.61394607486</v>
      </c>
      <c r="I19">
        <f t="shared" si="6"/>
        <v>22411.744023347739</v>
      </c>
      <c r="J19">
        <f t="shared" si="7"/>
        <v>15645.17773698422</v>
      </c>
      <c r="K19">
        <f t="shared" si="8"/>
        <v>-18823.905981198219</v>
      </c>
      <c r="L19">
        <f t="shared" si="9"/>
        <v>-119602.55279938028</v>
      </c>
      <c r="M19">
        <f t="shared" si="10"/>
        <v>-46623.951135744013</v>
      </c>
      <c r="N19">
        <f t="shared" si="11"/>
        <v>-23416.997303925233</v>
      </c>
      <c r="O19">
        <f t="shared" si="12"/>
        <v>-45416.465044833902</v>
      </c>
    </row>
    <row r="20" spans="1:15" x14ac:dyDescent="0.25">
      <c r="A20">
        <v>18</v>
      </c>
      <c r="B20" s="2">
        <v>17623.05</v>
      </c>
      <c r="C20">
        <f t="shared" si="0"/>
        <v>440.76772727272692</v>
      </c>
      <c r="D20">
        <f t="shared" si="1"/>
        <v>194276.18940516497</v>
      </c>
      <c r="F20">
        <f t="shared" si="3"/>
        <v>204700.34615516561</v>
      </c>
      <c r="G20">
        <f t="shared" si="4"/>
        <v>135261.79840061982</v>
      </c>
      <c r="H20">
        <f t="shared" si="5"/>
        <v>-6026.2965766524676</v>
      </c>
      <c r="I20">
        <f t="shared" si="6"/>
        <v>15350.938196074787</v>
      </c>
      <c r="J20">
        <f t="shared" si="7"/>
        <v>21270.448773347638</v>
      </c>
      <c r="K20">
        <f t="shared" si="8"/>
        <v>14848.462986984136</v>
      </c>
      <c r="L20">
        <f t="shared" si="9"/>
        <v>-17865.317731198171</v>
      </c>
      <c r="M20">
        <f t="shared" si="10"/>
        <v>-113511.91454937992</v>
      </c>
      <c r="N20">
        <f t="shared" si="11"/>
        <v>-44249.673885743861</v>
      </c>
      <c r="O20">
        <f t="shared" si="12"/>
        <v>-22224.510553925182</v>
      </c>
    </row>
    <row r="21" spans="1:15" x14ac:dyDescent="0.25">
      <c r="A21">
        <v>19</v>
      </c>
      <c r="B21" s="2">
        <v>17581.43</v>
      </c>
      <c r="C21">
        <f t="shared" si="0"/>
        <v>399.14772727272793</v>
      </c>
      <c r="D21">
        <f t="shared" si="1"/>
        <v>159318.90818698399</v>
      </c>
      <c r="F21">
        <f t="shared" si="3"/>
        <v>175931.43659607452</v>
      </c>
      <c r="G21">
        <f t="shared" si="4"/>
        <v>185371.28034607513</v>
      </c>
      <c r="H21">
        <f t="shared" si="5"/>
        <v>122489.54739152922</v>
      </c>
      <c r="I21">
        <f t="shared" si="6"/>
        <v>-5457.2565857434302</v>
      </c>
      <c r="J21">
        <f t="shared" si="7"/>
        <v>13901.408186983874</v>
      </c>
      <c r="K21">
        <f t="shared" si="8"/>
        <v>19261.962164256725</v>
      </c>
      <c r="L21">
        <f t="shared" si="9"/>
        <v>13446.379777893197</v>
      </c>
      <c r="M21">
        <f t="shared" si="10"/>
        <v>-16178.364540289134</v>
      </c>
      <c r="N21">
        <f t="shared" si="11"/>
        <v>-102793.4213584711</v>
      </c>
      <c r="O21">
        <f t="shared" si="12"/>
        <v>-40071.347494834859</v>
      </c>
    </row>
    <row r="22" spans="1:15" x14ac:dyDescent="0.25">
      <c r="A22">
        <v>20</v>
      </c>
      <c r="B22" s="2">
        <v>17779.52</v>
      </c>
      <c r="C22">
        <f t="shared" si="0"/>
        <v>597.23772727272808</v>
      </c>
      <c r="D22">
        <f t="shared" si="1"/>
        <v>356692.90287789353</v>
      </c>
      <c r="F22">
        <f t="shared" si="3"/>
        <v>238386.08148243872</v>
      </c>
      <c r="G22">
        <f t="shared" si="4"/>
        <v>263243.11569152906</v>
      </c>
      <c r="H22">
        <f t="shared" si="5"/>
        <v>277367.78794152994</v>
      </c>
      <c r="I22">
        <f t="shared" si="6"/>
        <v>183278.95638698386</v>
      </c>
      <c r="J22">
        <f t="shared" si="7"/>
        <v>-8165.5970902886984</v>
      </c>
      <c r="K22">
        <f t="shared" si="8"/>
        <v>20800.432682438615</v>
      </c>
      <c r="L22">
        <f t="shared" si="9"/>
        <v>28821.335359711524</v>
      </c>
      <c r="M22">
        <f t="shared" si="10"/>
        <v>20119.58167334805</v>
      </c>
      <c r="N22">
        <f t="shared" si="11"/>
        <v>-24207.402444834523</v>
      </c>
      <c r="O22">
        <f t="shared" si="12"/>
        <v>-153807.98926301653</v>
      </c>
    </row>
    <row r="23" spans="1:15" x14ac:dyDescent="0.25">
      <c r="A23">
        <v>21</v>
      </c>
      <c r="B23" s="2">
        <v>17755.8</v>
      </c>
      <c r="C23">
        <f t="shared" si="0"/>
        <v>573.51772727272692</v>
      </c>
      <c r="D23">
        <f t="shared" si="1"/>
        <v>328922.58349607396</v>
      </c>
      <c r="F23">
        <f t="shared" si="3"/>
        <v>342526.42398698372</v>
      </c>
      <c r="G23">
        <f t="shared" si="4"/>
        <v>228918.29739152917</v>
      </c>
      <c r="H23">
        <f t="shared" si="5"/>
        <v>252788.10520061947</v>
      </c>
      <c r="I23">
        <f t="shared" si="6"/>
        <v>266351.79945062031</v>
      </c>
      <c r="J23">
        <f t="shared" si="7"/>
        <v>175999.81669607441</v>
      </c>
      <c r="K23">
        <f t="shared" si="8"/>
        <v>-7841.2907811977957</v>
      </c>
      <c r="L23">
        <f t="shared" si="9"/>
        <v>19974.318991529461</v>
      </c>
      <c r="M23">
        <f t="shared" si="10"/>
        <v>27676.66206880235</v>
      </c>
      <c r="N23">
        <f t="shared" si="11"/>
        <v>19320.508782438883</v>
      </c>
      <c r="O23">
        <f t="shared" si="12"/>
        <v>-23245.976935743576</v>
      </c>
    </row>
    <row r="24" spans="1:15" x14ac:dyDescent="0.25">
      <c r="A24">
        <v>22</v>
      </c>
      <c r="B24" s="3">
        <v>17663.54</v>
      </c>
      <c r="C24">
        <f t="shared" si="0"/>
        <v>481.25772727272852</v>
      </c>
      <c r="D24">
        <f t="shared" si="1"/>
        <v>231609.00005971195</v>
      </c>
      <c r="F24">
        <f t="shared" si="3"/>
        <v>276009.83797789313</v>
      </c>
      <c r="G24">
        <f t="shared" si="4"/>
        <v>287425.27126880281</v>
      </c>
      <c r="H24">
        <f t="shared" si="5"/>
        <v>192092.92807334792</v>
      </c>
      <c r="I24">
        <f t="shared" si="6"/>
        <v>212122.87468243839</v>
      </c>
      <c r="J24">
        <f t="shared" si="7"/>
        <v>223504.61993243912</v>
      </c>
      <c r="K24">
        <f t="shared" si="8"/>
        <v>147687.27757789305</v>
      </c>
      <c r="L24">
        <f t="shared" si="9"/>
        <v>-6579.8868993797241</v>
      </c>
      <c r="M24">
        <f t="shared" si="10"/>
        <v>16761.112873347611</v>
      </c>
      <c r="N24">
        <f t="shared" si="11"/>
        <v>23224.404150620492</v>
      </c>
      <c r="O24">
        <f t="shared" si="12"/>
        <v>16212.479064256979</v>
      </c>
    </row>
    <row r="25" spans="1:15" x14ac:dyDescent="0.25">
      <c r="F25">
        <f t="shared" si="3"/>
        <v>0</v>
      </c>
      <c r="G25">
        <f t="shared" si="4"/>
        <v>0</v>
      </c>
      <c r="H25">
        <f t="shared" si="5"/>
        <v>0</v>
      </c>
      <c r="I25">
        <f t="shared" si="6"/>
        <v>0</v>
      </c>
      <c r="J25">
        <f t="shared" si="7"/>
        <v>0</v>
      </c>
      <c r="K25">
        <f t="shared" si="8"/>
        <v>0</v>
      </c>
      <c r="L25">
        <f t="shared" si="9"/>
        <v>0</v>
      </c>
      <c r="M25">
        <f t="shared" si="10"/>
        <v>0</v>
      </c>
      <c r="N25">
        <f t="shared" si="11"/>
        <v>0</v>
      </c>
      <c r="O25">
        <f t="shared" si="12"/>
        <v>0</v>
      </c>
    </row>
    <row r="26" spans="1:15" x14ac:dyDescent="0.25">
      <c r="F26">
        <f t="shared" si="3"/>
        <v>0</v>
      </c>
      <c r="G26">
        <f t="shared" si="4"/>
        <v>0</v>
      </c>
      <c r="H26">
        <f t="shared" si="5"/>
        <v>0</v>
      </c>
      <c r="I26">
        <f t="shared" si="6"/>
        <v>0</v>
      </c>
      <c r="J26">
        <f t="shared" si="7"/>
        <v>0</v>
      </c>
      <c r="K26">
        <f t="shared" si="8"/>
        <v>0</v>
      </c>
      <c r="L26">
        <f t="shared" si="9"/>
        <v>0</v>
      </c>
      <c r="M26">
        <f t="shared" si="10"/>
        <v>0</v>
      </c>
      <c r="N26">
        <f t="shared" si="11"/>
        <v>0</v>
      </c>
      <c r="O26">
        <f t="shared" si="12"/>
        <v>0</v>
      </c>
    </row>
    <row r="27" spans="1:15" x14ac:dyDescent="0.25">
      <c r="F27">
        <f t="shared" si="3"/>
        <v>0</v>
      </c>
      <c r="G27">
        <f t="shared" si="4"/>
        <v>0</v>
      </c>
      <c r="H27">
        <f t="shared" si="5"/>
        <v>0</v>
      </c>
      <c r="I27">
        <f t="shared" si="6"/>
        <v>0</v>
      </c>
      <c r="J27">
        <f t="shared" si="7"/>
        <v>0</v>
      </c>
      <c r="K27">
        <f t="shared" si="8"/>
        <v>0</v>
      </c>
      <c r="L27">
        <f t="shared" si="9"/>
        <v>0</v>
      </c>
      <c r="M27">
        <f t="shared" si="10"/>
        <v>0</v>
      </c>
      <c r="N27">
        <f t="shared" si="11"/>
        <v>0</v>
      </c>
      <c r="O27">
        <f t="shared" si="12"/>
        <v>0</v>
      </c>
    </row>
    <row r="28" spans="1:15" x14ac:dyDescent="0.25">
      <c r="F28">
        <f t="shared" si="3"/>
        <v>0</v>
      </c>
      <c r="G28">
        <f t="shared" si="4"/>
        <v>0</v>
      </c>
      <c r="H28">
        <f t="shared" si="5"/>
        <v>0</v>
      </c>
      <c r="I28">
        <f t="shared" si="6"/>
        <v>0</v>
      </c>
      <c r="J28">
        <f t="shared" si="7"/>
        <v>0</v>
      </c>
      <c r="K28">
        <f t="shared" si="8"/>
        <v>0</v>
      </c>
      <c r="L28">
        <f t="shared" si="9"/>
        <v>0</v>
      </c>
      <c r="M28">
        <f t="shared" si="10"/>
        <v>0</v>
      </c>
      <c r="N28">
        <f t="shared" si="11"/>
        <v>0</v>
      </c>
      <c r="O28">
        <f t="shared" si="12"/>
        <v>0</v>
      </c>
    </row>
    <row r="29" spans="1:15" x14ac:dyDescent="0.25">
      <c r="F29">
        <f t="shared" si="3"/>
        <v>0</v>
      </c>
      <c r="G29">
        <f t="shared" si="4"/>
        <v>0</v>
      </c>
      <c r="H29">
        <f t="shared" si="5"/>
        <v>0</v>
      </c>
      <c r="I29">
        <f t="shared" si="6"/>
        <v>0</v>
      </c>
      <c r="J29">
        <f t="shared" si="7"/>
        <v>0</v>
      </c>
      <c r="K29">
        <f t="shared" si="8"/>
        <v>0</v>
      </c>
      <c r="L29">
        <f t="shared" si="9"/>
        <v>0</v>
      </c>
      <c r="M29">
        <f t="shared" si="10"/>
        <v>0</v>
      </c>
      <c r="N29">
        <f t="shared" si="11"/>
        <v>0</v>
      </c>
      <c r="O29">
        <f t="shared" si="12"/>
        <v>0</v>
      </c>
    </row>
    <row r="30" spans="1:15" x14ac:dyDescent="0.25">
      <c r="F30">
        <f t="shared" si="3"/>
        <v>0</v>
      </c>
      <c r="G30">
        <f t="shared" si="4"/>
        <v>0</v>
      </c>
      <c r="H30">
        <f t="shared" si="5"/>
        <v>0</v>
      </c>
      <c r="I30">
        <f t="shared" si="6"/>
        <v>0</v>
      </c>
      <c r="J30">
        <f t="shared" si="7"/>
        <v>0</v>
      </c>
      <c r="K30">
        <f t="shared" si="8"/>
        <v>0</v>
      </c>
      <c r="L30">
        <f t="shared" si="9"/>
        <v>0</v>
      </c>
      <c r="M30">
        <f t="shared" si="10"/>
        <v>0</v>
      </c>
      <c r="N30">
        <f t="shared" si="11"/>
        <v>0</v>
      </c>
      <c r="O30">
        <f t="shared" si="12"/>
        <v>0</v>
      </c>
    </row>
    <row r="31" spans="1:15" x14ac:dyDescent="0.25">
      <c r="F31">
        <f t="shared" si="3"/>
        <v>0</v>
      </c>
      <c r="G31">
        <f t="shared" si="4"/>
        <v>0</v>
      </c>
      <c r="H31">
        <f t="shared" si="5"/>
        <v>0</v>
      </c>
      <c r="I31">
        <f t="shared" si="6"/>
        <v>0</v>
      </c>
      <c r="J31">
        <f t="shared" si="7"/>
        <v>0</v>
      </c>
      <c r="K31">
        <f t="shared" si="8"/>
        <v>0</v>
      </c>
      <c r="L31">
        <f t="shared" si="9"/>
        <v>0</v>
      </c>
      <c r="M31">
        <f t="shared" si="10"/>
        <v>0</v>
      </c>
      <c r="N31">
        <f t="shared" si="11"/>
        <v>0</v>
      </c>
      <c r="O31">
        <f t="shared" si="12"/>
        <v>0</v>
      </c>
    </row>
    <row r="32" spans="1:15" x14ac:dyDescent="0.25">
      <c r="F32">
        <f t="shared" si="3"/>
        <v>0</v>
      </c>
      <c r="G32">
        <f t="shared" si="4"/>
        <v>0</v>
      </c>
      <c r="H32">
        <f t="shared" si="5"/>
        <v>0</v>
      </c>
      <c r="I32">
        <f t="shared" si="6"/>
        <v>0</v>
      </c>
      <c r="J32">
        <f t="shared" si="7"/>
        <v>0</v>
      </c>
      <c r="K32">
        <f t="shared" si="8"/>
        <v>0</v>
      </c>
      <c r="L32">
        <f t="shared" si="9"/>
        <v>0</v>
      </c>
      <c r="M32">
        <f t="shared" si="10"/>
        <v>0</v>
      </c>
      <c r="N32">
        <f t="shared" si="11"/>
        <v>0</v>
      </c>
      <c r="O32">
        <f t="shared" si="12"/>
        <v>0</v>
      </c>
    </row>
    <row r="33" spans="1:15" x14ac:dyDescent="0.25">
      <c r="F33">
        <f t="shared" si="3"/>
        <v>0</v>
      </c>
      <c r="G33">
        <f t="shared" si="4"/>
        <v>0</v>
      </c>
      <c r="H33">
        <f t="shared" si="5"/>
        <v>0</v>
      </c>
      <c r="I33">
        <f t="shared" si="6"/>
        <v>0</v>
      </c>
      <c r="J33">
        <f t="shared" si="7"/>
        <v>0</v>
      </c>
      <c r="K33">
        <f t="shared" si="8"/>
        <v>0</v>
      </c>
      <c r="L33">
        <f t="shared" si="9"/>
        <v>0</v>
      </c>
      <c r="M33">
        <f t="shared" si="10"/>
        <v>0</v>
      </c>
      <c r="N33">
        <f t="shared" si="11"/>
        <v>0</v>
      </c>
      <c r="O33">
        <f t="shared" si="12"/>
        <v>0</v>
      </c>
    </row>
    <row r="34" spans="1:15" x14ac:dyDescent="0.25">
      <c r="F34">
        <f t="shared" si="3"/>
        <v>0</v>
      </c>
      <c r="G34">
        <f t="shared" si="4"/>
        <v>0</v>
      </c>
      <c r="H34">
        <f t="shared" si="5"/>
        <v>0</v>
      </c>
      <c r="I34">
        <f t="shared" si="6"/>
        <v>0</v>
      </c>
      <c r="J34">
        <f t="shared" si="7"/>
        <v>0</v>
      </c>
      <c r="K34">
        <f t="shared" si="8"/>
        <v>0</v>
      </c>
      <c r="L34">
        <f t="shared" si="9"/>
        <v>0</v>
      </c>
      <c r="M34">
        <f t="shared" si="10"/>
        <v>0</v>
      </c>
      <c r="N34">
        <f t="shared" si="11"/>
        <v>0</v>
      </c>
      <c r="O34">
        <f t="shared" si="12"/>
        <v>0</v>
      </c>
    </row>
    <row r="35" spans="1:15" x14ac:dyDescent="0.25">
      <c r="F35">
        <f t="shared" si="3"/>
        <v>0</v>
      </c>
      <c r="G35">
        <f t="shared" si="4"/>
        <v>0</v>
      </c>
      <c r="H35">
        <f t="shared" si="5"/>
        <v>0</v>
      </c>
      <c r="I35">
        <f t="shared" si="6"/>
        <v>0</v>
      </c>
      <c r="J35">
        <f t="shared" si="7"/>
        <v>0</v>
      </c>
      <c r="K35">
        <f t="shared" si="8"/>
        <v>0</v>
      </c>
      <c r="L35">
        <f t="shared" si="9"/>
        <v>0</v>
      </c>
      <c r="M35">
        <f t="shared" si="10"/>
        <v>0</v>
      </c>
      <c r="N35">
        <f t="shared" si="11"/>
        <v>0</v>
      </c>
      <c r="O35">
        <f t="shared" si="12"/>
        <v>0</v>
      </c>
    </row>
    <row r="36" spans="1:15" x14ac:dyDescent="0.25">
      <c r="F36">
        <f t="shared" si="3"/>
        <v>0</v>
      </c>
      <c r="G36">
        <f t="shared" si="4"/>
        <v>0</v>
      </c>
      <c r="H36">
        <f t="shared" si="5"/>
        <v>0</v>
      </c>
      <c r="I36">
        <f t="shared" si="6"/>
        <v>0</v>
      </c>
      <c r="J36">
        <f t="shared" si="7"/>
        <v>0</v>
      </c>
      <c r="K36">
        <f t="shared" si="8"/>
        <v>0</v>
      </c>
      <c r="L36">
        <f t="shared" si="9"/>
        <v>0</v>
      </c>
      <c r="M36">
        <f t="shared" si="10"/>
        <v>0</v>
      </c>
      <c r="N36">
        <f t="shared" si="11"/>
        <v>0</v>
      </c>
      <c r="O36">
        <f t="shared" si="12"/>
        <v>0</v>
      </c>
    </row>
    <row r="37" spans="1:15" x14ac:dyDescent="0.25">
      <c r="F37">
        <f t="shared" si="3"/>
        <v>0</v>
      </c>
      <c r="G37">
        <f t="shared" si="4"/>
        <v>0</v>
      </c>
      <c r="H37">
        <f t="shared" si="5"/>
        <v>0</v>
      </c>
      <c r="I37">
        <f t="shared" si="6"/>
        <v>0</v>
      </c>
      <c r="J37">
        <f t="shared" si="7"/>
        <v>0</v>
      </c>
      <c r="K37">
        <f t="shared" si="8"/>
        <v>0</v>
      </c>
      <c r="L37">
        <f t="shared" si="9"/>
        <v>0</v>
      </c>
      <c r="M37">
        <f t="shared" si="10"/>
        <v>0</v>
      </c>
      <c r="N37">
        <f t="shared" si="11"/>
        <v>0</v>
      </c>
      <c r="O37">
        <f t="shared" si="12"/>
        <v>0</v>
      </c>
    </row>
    <row r="38" spans="1:15" x14ac:dyDescent="0.25">
      <c r="F38">
        <f t="shared" si="3"/>
        <v>0</v>
      </c>
      <c r="G38">
        <f t="shared" si="4"/>
        <v>0</v>
      </c>
      <c r="H38">
        <f t="shared" si="5"/>
        <v>0</v>
      </c>
      <c r="I38">
        <f t="shared" si="6"/>
        <v>0</v>
      </c>
      <c r="J38">
        <f t="shared" si="7"/>
        <v>0</v>
      </c>
      <c r="K38">
        <f t="shared" si="8"/>
        <v>0</v>
      </c>
      <c r="L38">
        <f t="shared" si="9"/>
        <v>0</v>
      </c>
      <c r="M38">
        <f t="shared" si="10"/>
        <v>0</v>
      </c>
      <c r="N38">
        <f t="shared" si="11"/>
        <v>0</v>
      </c>
      <c r="O38">
        <f t="shared" si="12"/>
        <v>0</v>
      </c>
    </row>
    <row r="40" spans="1:15" x14ac:dyDescent="0.25">
      <c r="A40" t="s">
        <v>2</v>
      </c>
      <c r="B40">
        <f>AVERAGE(B3:B38)</f>
        <v>17182.282272727272</v>
      </c>
      <c r="D40">
        <f>SUM(D3:D38)</f>
        <v>3416911.0301863654</v>
      </c>
      <c r="F40">
        <f t="shared" ref="F40:K40" si="13">SUM(F3:F38)</f>
        <v>2671330.1145584728</v>
      </c>
      <c r="G40">
        <f t="shared" si="13"/>
        <v>1963284.1173760337</v>
      </c>
      <c r="H40">
        <f t="shared" si="13"/>
        <v>1546368.425048141</v>
      </c>
      <c r="I40">
        <f t="shared" si="13"/>
        <v>1152983.5992884294</v>
      </c>
      <c r="J40">
        <f t="shared" si="13"/>
        <v>747858.54491962865</v>
      </c>
      <c r="K40">
        <f t="shared" si="13"/>
        <v>364845.49248264474</v>
      </c>
      <c r="L40">
        <f t="shared" ref="L40:O40" si="14">SUM(L3:L38)</f>
        <v>106806.90648202541</v>
      </c>
      <c r="M40">
        <f t="shared" si="14"/>
        <v>133947.55371776992</v>
      </c>
      <c r="N40">
        <f t="shared" si="14"/>
        <v>40867.397812603769</v>
      </c>
      <c r="O40">
        <f t="shared" si="14"/>
        <v>-325487.84520619875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726CD380E9BF47BBDCC9EAB6087109" ma:contentTypeVersion="13" ma:contentTypeDescription="Create a new document." ma:contentTypeScope="" ma:versionID="8e6a705ae9527548ed4230386d14cccc">
  <xsd:schema xmlns:xsd="http://www.w3.org/2001/XMLSchema" xmlns:xs="http://www.w3.org/2001/XMLSchema" xmlns:p="http://schemas.microsoft.com/office/2006/metadata/properties" xmlns:ns3="94685ab8-587f-45c1-8dab-8e74f1b7a433" xmlns:ns4="9845622c-60e5-4cfd-b888-a8bf3f430983" targetNamespace="http://schemas.microsoft.com/office/2006/metadata/properties" ma:root="true" ma:fieldsID="a8dbf4567b4ca96b1373a32ca207debe" ns3:_="" ns4:_="">
    <xsd:import namespace="94685ab8-587f-45c1-8dab-8e74f1b7a433"/>
    <xsd:import namespace="9845622c-60e5-4cfd-b888-a8bf3f4309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85ab8-587f-45c1-8dab-8e74f1b7a43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5622c-60e5-4cfd-b888-a8bf3f4309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C7E2E2-A42A-4D84-B484-23EDD53A1889}">
  <ds:schemaRefs>
    <ds:schemaRef ds:uri="94685ab8-587f-45c1-8dab-8e74f1b7a433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9845622c-60e5-4cfd-b888-a8bf3f430983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BB4B430-CD23-4F13-A01C-492B3717F7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E56C62-F850-412B-B4A5-D7C4163B2F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685ab8-587f-45c1-8dab-8e74f1b7a433"/>
    <ds:schemaRef ds:uri="9845622c-60e5-4cfd-b888-a8bf3f4309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autocorrelation-random</vt:lpstr>
      <vt:lpstr>autocorrelation-dow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Batres Prieto</dc:creator>
  <cp:lastModifiedBy>Rafael Batres Prieto</cp:lastModifiedBy>
  <dcterms:created xsi:type="dcterms:W3CDTF">2021-05-01T21:55:45Z</dcterms:created>
  <dcterms:modified xsi:type="dcterms:W3CDTF">2021-05-05T01:50:05Z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0x01010092726CD380E9BF47BBDCC9EAB6087109</vt:lpwstr>
  </property>
</Properties>
</file>