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mend\Downloads\"/>
    </mc:Choice>
  </mc:AlternateContent>
  <xr:revisionPtr revIDLastSave="52" documentId="13_ncr:1_{7CB1A2AF-F24F-4F5E-A585-14B81E855982}" xr6:coauthVersionLast="47" xr6:coauthVersionMax="47" xr10:uidLastSave="{BE322FBE-C8E3-432A-8ABD-BE8EA05F0EC9}"/>
  <bookViews>
    <workbookView xWindow="-108" yWindow="-108" windowWidth="23256" windowHeight="12576" firstSheet="2" activeTab="2" xr2:uid="{6C55012F-B746-43B2-8D74-661D0F966053}"/>
  </bookViews>
  <sheets>
    <sheet name="Sheet1" sheetId="1" r:id="rId1"/>
    <sheet name="Costos" sheetId="3" r:id="rId2"/>
    <sheet name="Diagramas" sheetId="5" r:id="rId3"/>
    <sheet name="Fijos y variable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4" l="1"/>
  <c r="E7" i="4"/>
  <c r="E8" i="4"/>
  <c r="E9" i="4"/>
  <c r="E10" i="4"/>
  <c r="E11" i="4"/>
  <c r="E12" i="4"/>
  <c r="E6" i="4"/>
  <c r="C24" i="3"/>
  <c r="D21" i="3"/>
  <c r="D17" i="3"/>
  <c r="D14" i="3"/>
  <c r="D11" i="3"/>
  <c r="D8" i="3"/>
  <c r="D4" i="3"/>
  <c r="D24" i="3" s="1"/>
  <c r="I16" i="1" l="1"/>
  <c r="H16" i="1"/>
  <c r="I7" i="1"/>
  <c r="H7" i="1"/>
  <c r="D31" i="1"/>
  <c r="C31" i="1"/>
  <c r="D20" i="1"/>
  <c r="C20" i="1"/>
  <c r="C9" i="1"/>
  <c r="D9" i="1"/>
</calcChain>
</file>

<file path=xl/sharedStrings.xml><?xml version="1.0" encoding="utf-8"?>
<sst xmlns="http://schemas.openxmlformats.org/spreadsheetml/2006/main" count="134" uniqueCount="107">
  <si>
    <t>Analisis de requisitos</t>
  </si>
  <si>
    <t>Costo</t>
  </si>
  <si>
    <t>Duracion</t>
  </si>
  <si>
    <t>Pruebas de usabilidad</t>
  </si>
  <si>
    <t xml:space="preserve">Analisis de requisitos </t>
  </si>
  <si>
    <t xml:space="preserve">Planificar pruebas </t>
  </si>
  <si>
    <t xml:space="preserve">Definir estructura del proyecto </t>
  </si>
  <si>
    <t>Realizar pruebas con usuarios</t>
  </si>
  <si>
    <t>Elaborar cronograma</t>
  </si>
  <si>
    <t>Recopilar datos de pruebas de usabilidad</t>
  </si>
  <si>
    <t>Recopilacion de datos del usuario</t>
  </si>
  <si>
    <t>Evaluar resultados</t>
  </si>
  <si>
    <t>Definir objetivos del proyecto</t>
  </si>
  <si>
    <t>Definir presupuesto destinado al proyeto</t>
  </si>
  <si>
    <t>Pago al personal:</t>
  </si>
  <si>
    <t>150 / h</t>
  </si>
  <si>
    <t>Pago al personal :</t>
  </si>
  <si>
    <t>100 / h</t>
  </si>
  <si>
    <t xml:space="preserve">Investigacion de los usuarios </t>
  </si>
  <si>
    <t>Documentacion</t>
  </si>
  <si>
    <t>Elaborar formas de recopilar informacion</t>
  </si>
  <si>
    <t>Documentar diseño de la interfaz</t>
  </si>
  <si>
    <t>Recopilar datos</t>
  </si>
  <si>
    <t>Crear documentos de referencia</t>
  </si>
  <si>
    <t>Investigar tendencias de los usuarios</t>
  </si>
  <si>
    <t>Estudiar habitos de los usuarios</t>
  </si>
  <si>
    <t>Generar perfil y persona</t>
  </si>
  <si>
    <t xml:space="preserve">Pago al personal: </t>
  </si>
  <si>
    <t>Generar escenario</t>
  </si>
  <si>
    <t>Elaboracion de maquetas y prototipos</t>
  </si>
  <si>
    <t>Elaborar maquetas</t>
  </si>
  <si>
    <t>Definir necesidades de diseño</t>
  </si>
  <si>
    <t>Elaborar diseños</t>
  </si>
  <si>
    <t>Evaluar diseños</t>
  </si>
  <si>
    <t>Elaborar prototipos</t>
  </si>
  <si>
    <t>Evaluar prototipos</t>
  </si>
  <si>
    <t>Actividades</t>
  </si>
  <si>
    <t>Duracion(dias)</t>
  </si>
  <si>
    <t>Fecha de inicio</t>
  </si>
  <si>
    <t>Fecha limite</t>
  </si>
  <si>
    <t>A</t>
  </si>
  <si>
    <t>15 de febrero</t>
  </si>
  <si>
    <t>27 de febrero</t>
  </si>
  <si>
    <t>Costo por dia</t>
  </si>
  <si>
    <t>A1</t>
  </si>
  <si>
    <t>Recopilar requisitos del usuario</t>
  </si>
  <si>
    <t>4 personas 4 horas al dia/ 200 por personas</t>
  </si>
  <si>
    <t>A2</t>
  </si>
  <si>
    <t>Analizar requisitos</t>
  </si>
  <si>
    <t>A3</t>
  </si>
  <si>
    <t>B</t>
  </si>
  <si>
    <t>Investigacion del usuario</t>
  </si>
  <si>
    <t>28 de febrero</t>
  </si>
  <si>
    <t>3 de abril</t>
  </si>
  <si>
    <t>B1</t>
  </si>
  <si>
    <t>Investigar necesidades y comportamientos del usuario</t>
  </si>
  <si>
    <t>B2</t>
  </si>
  <si>
    <t>Analista</t>
  </si>
  <si>
    <t>400/dia</t>
  </si>
  <si>
    <t>C</t>
  </si>
  <si>
    <t>Diseño de la interfaz</t>
  </si>
  <si>
    <t>4 de abril</t>
  </si>
  <si>
    <t>13 de abril</t>
  </si>
  <si>
    <t>Programador</t>
  </si>
  <si>
    <t>C1</t>
  </si>
  <si>
    <t>Diseñar la interfaz grafica</t>
  </si>
  <si>
    <t>Diseñador</t>
  </si>
  <si>
    <t>C2</t>
  </si>
  <si>
    <t>Diseñar flujos de la aplicación</t>
  </si>
  <si>
    <t>Administrador</t>
  </si>
  <si>
    <t>D</t>
  </si>
  <si>
    <t>Prototipado</t>
  </si>
  <si>
    <t>14 de abril</t>
  </si>
  <si>
    <t>19 de abril</t>
  </si>
  <si>
    <t>D1</t>
  </si>
  <si>
    <t>Diseñar prototipos interactivos</t>
  </si>
  <si>
    <t>D2</t>
  </si>
  <si>
    <t>Probar prototipos</t>
  </si>
  <si>
    <t>E</t>
  </si>
  <si>
    <t>20 de abril</t>
  </si>
  <si>
    <t>26 de abril</t>
  </si>
  <si>
    <t>E1</t>
  </si>
  <si>
    <t>Planificar pruebas de usabilidad</t>
  </si>
  <si>
    <t>E2</t>
  </si>
  <si>
    <t>E3</t>
  </si>
  <si>
    <t>F</t>
  </si>
  <si>
    <t xml:space="preserve">27 de abril </t>
  </si>
  <si>
    <t>8 de mayo</t>
  </si>
  <si>
    <t>F1</t>
  </si>
  <si>
    <t>Documentar el diseño de la interfaz</t>
  </si>
  <si>
    <t>F2</t>
  </si>
  <si>
    <t>Total</t>
  </si>
  <si>
    <t>Costos fijos</t>
  </si>
  <si>
    <t>Concepto</t>
  </si>
  <si>
    <t>Costo por mes</t>
  </si>
  <si>
    <t>Meses</t>
  </si>
  <si>
    <t>Costo total</t>
  </si>
  <si>
    <t>Renta casa</t>
  </si>
  <si>
    <t>Agua potable</t>
  </si>
  <si>
    <t>Corriente electrica</t>
  </si>
  <si>
    <t xml:space="preserve">Internet </t>
  </si>
  <si>
    <t>Basura</t>
  </si>
  <si>
    <t>Mantenimiento</t>
  </si>
  <si>
    <t>Paqueteria de programas</t>
  </si>
  <si>
    <t>Costos variables</t>
  </si>
  <si>
    <t>Periodo</t>
  </si>
  <si>
    <t>Hosting e infraestructura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</si>
</sst>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C6E0B4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5" borderId="0" xfId="0" applyFont="1" applyFill="1"/>
    <xf numFmtId="0" fontId="1" fillId="6" borderId="0" xfId="0" applyFont="1" applyFill="1" applyAlignment="1">
      <alignment horizontal="center"/>
    </xf>
    <xf numFmtId="0" fontId="0" fillId="7" borderId="0" xfId="0" applyFill="1"/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0" fontId="1" fillId="13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0" fillId="16" borderId="0" xfId="0" applyFill="1"/>
    <xf numFmtId="44" fontId="0" fillId="16" borderId="0" xfId="0" applyNumberFormat="1" applyFill="1"/>
    <xf numFmtId="0" fontId="0" fillId="12" borderId="0" xfId="0" applyFill="1"/>
    <xf numFmtId="0" fontId="0" fillId="17" borderId="0" xfId="0" applyFill="1"/>
    <xf numFmtId="44" fontId="0" fillId="17" borderId="0" xfId="1" applyFont="1" applyFill="1"/>
    <xf numFmtId="0" fontId="0" fillId="17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15" borderId="0" xfId="0" applyFill="1" applyAlignment="1">
      <alignment horizontal="center"/>
    </xf>
    <xf numFmtId="44" fontId="0" fillId="15" borderId="0" xfId="0" applyNumberFormat="1" applyFill="1" applyAlignment="1">
      <alignment horizontal="center"/>
    </xf>
    <xf numFmtId="0" fontId="0" fillId="16" borderId="0" xfId="0" applyFill="1" applyAlignment="1">
      <alignment horizontal="center"/>
    </xf>
    <xf numFmtId="44" fontId="0" fillId="16" borderId="0" xfId="0" applyNumberFormat="1" applyFill="1" applyAlignment="1">
      <alignment horizontal="center"/>
    </xf>
    <xf numFmtId="0" fontId="0" fillId="15" borderId="0" xfId="0" applyFill="1" applyAlignment="1">
      <alignment horizontal="left"/>
    </xf>
    <xf numFmtId="0" fontId="0" fillId="16" borderId="0" xfId="0" applyFill="1" applyAlignment="1">
      <alignment horizontal="left"/>
    </xf>
    <xf numFmtId="44" fontId="0" fillId="17" borderId="0" xfId="0" applyNumberFormat="1" applyFill="1" applyAlignment="1">
      <alignment horizontal="center"/>
    </xf>
    <xf numFmtId="44" fontId="0" fillId="16" borderId="0" xfId="1" applyFont="1" applyFill="1"/>
    <xf numFmtId="0" fontId="0" fillId="6" borderId="0" xfId="0" applyFill="1" applyAlignment="1">
      <alignment horizontal="center"/>
    </xf>
    <xf numFmtId="44" fontId="0" fillId="6" borderId="0" xfId="0" applyNumberFormat="1" applyFill="1" applyAlignment="1">
      <alignment horizontal="center"/>
    </xf>
    <xf numFmtId="0" fontId="0" fillId="19" borderId="1" xfId="0" applyFill="1" applyBorder="1" applyAlignment="1">
      <alignment horizontal="center"/>
    </xf>
    <xf numFmtId="0" fontId="0" fillId="19" borderId="1" xfId="0" applyFill="1" applyBorder="1"/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0" fontId="4" fillId="16" borderId="0" xfId="0" applyFont="1" applyFill="1" applyAlignment="1">
      <alignment horizontal="center"/>
    </xf>
    <xf numFmtId="0" fontId="3" fillId="16" borderId="0" xfId="0" applyFont="1" applyFill="1" applyAlignment="1">
      <alignment horizontal="center"/>
    </xf>
    <xf numFmtId="0" fontId="0" fillId="20" borderId="0" xfId="0" applyFill="1"/>
    <xf numFmtId="0" fontId="0" fillId="21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9525</xdr:rowOff>
    </xdr:from>
    <xdr:to>
      <xdr:col>17</xdr:col>
      <xdr:colOff>142875</xdr:colOff>
      <xdr:row>26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B23710-5850-5F91-370D-098A381BDC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771525"/>
          <a:ext cx="8677275" cy="4362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D98BC-949D-441F-BFC3-B7C6FAF6ADE0}">
  <dimension ref="B2:I31"/>
  <sheetViews>
    <sheetView workbookViewId="0">
      <selection activeCell="J15" sqref="J15"/>
    </sheetView>
  </sheetViews>
  <sheetFormatPr defaultRowHeight="14.45"/>
  <cols>
    <col min="2" max="2" width="34.28515625" customWidth="1"/>
    <col min="3" max="3" width="9.5703125" customWidth="1"/>
    <col min="4" max="4" width="12.140625" customWidth="1"/>
    <col min="7" max="7" width="34" customWidth="1"/>
    <col min="8" max="8" width="9.85546875" customWidth="1"/>
    <col min="9" max="9" width="11.42578125" customWidth="1"/>
  </cols>
  <sheetData>
    <row r="2" spans="2:9" ht="18">
      <c r="B2" s="3" t="s">
        <v>0</v>
      </c>
      <c r="C2" s="2" t="s">
        <v>1</v>
      </c>
      <c r="D2" s="2" t="s">
        <v>2</v>
      </c>
      <c r="G2" s="11" t="s">
        <v>3</v>
      </c>
      <c r="H2" s="10" t="s">
        <v>1</v>
      </c>
      <c r="I2" s="10" t="s">
        <v>2</v>
      </c>
    </row>
    <row r="3" spans="2:9">
      <c r="B3" s="1" t="s">
        <v>4</v>
      </c>
      <c r="C3" s="1">
        <v>12000</v>
      </c>
      <c r="D3" s="1">
        <v>40</v>
      </c>
      <c r="G3" s="1" t="s">
        <v>5</v>
      </c>
      <c r="H3" s="1">
        <v>5000</v>
      </c>
      <c r="I3" s="1">
        <v>8</v>
      </c>
    </row>
    <row r="4" spans="2:9">
      <c r="B4" s="1" t="s">
        <v>6</v>
      </c>
      <c r="C4" s="1">
        <v>5000</v>
      </c>
      <c r="D4" s="1">
        <v>30</v>
      </c>
      <c r="G4" s="1" t="s">
        <v>7</v>
      </c>
      <c r="H4" s="1">
        <v>4000</v>
      </c>
      <c r="I4" s="1">
        <v>10</v>
      </c>
    </row>
    <row r="5" spans="2:9">
      <c r="B5" s="1" t="s">
        <v>8</v>
      </c>
      <c r="C5" s="1">
        <v>7000</v>
      </c>
      <c r="D5" s="1">
        <v>15</v>
      </c>
      <c r="G5" s="1" t="s">
        <v>9</v>
      </c>
      <c r="H5" s="1">
        <v>5000</v>
      </c>
      <c r="I5" s="1">
        <v>10</v>
      </c>
    </row>
    <row r="6" spans="2:9">
      <c r="B6" s="1" t="s">
        <v>10</v>
      </c>
      <c r="C6" s="1">
        <v>13000</v>
      </c>
      <c r="D6" s="1">
        <v>60</v>
      </c>
      <c r="G6" s="1" t="s">
        <v>11</v>
      </c>
      <c r="H6" s="1">
        <v>3500</v>
      </c>
      <c r="I6" s="1">
        <v>6</v>
      </c>
    </row>
    <row r="7" spans="2:9">
      <c r="B7" s="1" t="s">
        <v>12</v>
      </c>
      <c r="C7" s="1">
        <v>5000</v>
      </c>
      <c r="D7" s="1">
        <v>8</v>
      </c>
      <c r="G7" s="1"/>
      <c r="H7" s="1">
        <f>SUM(H3:H6)</f>
        <v>17500</v>
      </c>
      <c r="I7" s="1">
        <f>SUM(I3:I6)</f>
        <v>34</v>
      </c>
    </row>
    <row r="8" spans="2:9">
      <c r="B8" s="1" t="s">
        <v>13</v>
      </c>
      <c r="C8" s="1">
        <v>5000</v>
      </c>
      <c r="D8" s="1">
        <v>12</v>
      </c>
      <c r="G8" s="1"/>
      <c r="H8" s="1"/>
      <c r="I8" s="1"/>
    </row>
    <row r="9" spans="2:9">
      <c r="C9" s="1">
        <f>SUM(C3:C8)</f>
        <v>47000</v>
      </c>
      <c r="D9" s="1">
        <f>SUM(D3:D8)</f>
        <v>165</v>
      </c>
      <c r="G9" s="12" t="s">
        <v>14</v>
      </c>
      <c r="H9" s="35" t="s">
        <v>15</v>
      </c>
      <c r="I9" s="35"/>
    </row>
    <row r="11" spans="2:9">
      <c r="B11" s="4" t="s">
        <v>16</v>
      </c>
      <c r="C11" s="34" t="s">
        <v>17</v>
      </c>
      <c r="D11" s="34"/>
    </row>
    <row r="13" spans="2:9" ht="18">
      <c r="B13" s="5" t="s">
        <v>18</v>
      </c>
      <c r="C13" s="6" t="s">
        <v>1</v>
      </c>
      <c r="D13" s="6" t="s">
        <v>2</v>
      </c>
      <c r="G13" s="13" t="s">
        <v>19</v>
      </c>
      <c r="H13" s="14" t="s">
        <v>1</v>
      </c>
      <c r="I13" s="14" t="s">
        <v>2</v>
      </c>
    </row>
    <row r="14" spans="2:9">
      <c r="B14" t="s">
        <v>20</v>
      </c>
      <c r="C14">
        <v>2500</v>
      </c>
      <c r="D14">
        <v>8</v>
      </c>
      <c r="G14" s="1" t="s">
        <v>21</v>
      </c>
      <c r="H14" s="1">
        <v>5000</v>
      </c>
      <c r="I14" s="1">
        <v>10</v>
      </c>
    </row>
    <row r="15" spans="2:9">
      <c r="B15" t="s">
        <v>22</v>
      </c>
      <c r="C15">
        <v>1200</v>
      </c>
      <c r="D15">
        <v>10</v>
      </c>
      <c r="G15" s="1" t="s">
        <v>23</v>
      </c>
      <c r="H15" s="1">
        <v>4500</v>
      </c>
      <c r="I15" s="1">
        <v>10</v>
      </c>
    </row>
    <row r="16" spans="2:9">
      <c r="B16" t="s">
        <v>24</v>
      </c>
      <c r="C16">
        <v>8000</v>
      </c>
      <c r="D16">
        <v>12</v>
      </c>
      <c r="G16" s="1"/>
      <c r="H16" s="1">
        <f>SUM(H14:H15)</f>
        <v>9500</v>
      </c>
      <c r="I16" s="1">
        <f>SUM(I14:I15)</f>
        <v>20</v>
      </c>
    </row>
    <row r="17" spans="2:9">
      <c r="B17" t="s">
        <v>25</v>
      </c>
      <c r="C17">
        <v>6000</v>
      </c>
      <c r="D17">
        <v>12</v>
      </c>
      <c r="G17" s="1"/>
      <c r="H17" s="1"/>
      <c r="I17" s="1"/>
    </row>
    <row r="18" spans="2:9">
      <c r="B18" t="s">
        <v>26</v>
      </c>
      <c r="C18">
        <v>4000</v>
      </c>
      <c r="D18">
        <v>9</v>
      </c>
      <c r="G18" s="1" t="s">
        <v>27</v>
      </c>
      <c r="H18" s="35" t="s">
        <v>15</v>
      </c>
      <c r="I18" s="35"/>
    </row>
    <row r="19" spans="2:9">
      <c r="B19" t="s">
        <v>28</v>
      </c>
      <c r="C19">
        <v>1000</v>
      </c>
      <c r="D19">
        <v>3</v>
      </c>
      <c r="G19" s="1"/>
      <c r="H19" s="1"/>
      <c r="I19" s="1"/>
    </row>
    <row r="20" spans="2:9">
      <c r="C20">
        <f>SUM(C14:C19)</f>
        <v>22700</v>
      </c>
      <c r="D20">
        <f>SUM(D14:D19)</f>
        <v>54</v>
      </c>
      <c r="G20" s="1"/>
      <c r="H20" s="1"/>
      <c r="I20" s="1"/>
    </row>
    <row r="21" spans="2:9">
      <c r="D21" s="1"/>
      <c r="G21" s="1"/>
      <c r="H21" s="1"/>
      <c r="I21" s="1"/>
    </row>
    <row r="22" spans="2:9">
      <c r="B22" s="7" t="s">
        <v>27</v>
      </c>
      <c r="C22" s="35" t="s">
        <v>17</v>
      </c>
      <c r="D22" s="35"/>
      <c r="G22" s="1"/>
      <c r="H22" s="1"/>
      <c r="I22" s="1"/>
    </row>
    <row r="24" spans="2:9">
      <c r="B24" s="8" t="s">
        <v>29</v>
      </c>
      <c r="C24" s="9" t="s">
        <v>1</v>
      </c>
      <c r="D24" s="9" t="s">
        <v>2</v>
      </c>
    </row>
    <row r="25" spans="2:9">
      <c r="B25" t="s">
        <v>30</v>
      </c>
      <c r="C25">
        <v>2000</v>
      </c>
      <c r="D25">
        <v>8</v>
      </c>
    </row>
    <row r="26" spans="2:9">
      <c r="B26" t="s">
        <v>31</v>
      </c>
      <c r="C26">
        <v>2000</v>
      </c>
      <c r="D26">
        <v>8</v>
      </c>
    </row>
    <row r="27" spans="2:9">
      <c r="B27" t="s">
        <v>32</v>
      </c>
      <c r="C27">
        <v>4000</v>
      </c>
      <c r="D27">
        <v>12</v>
      </c>
    </row>
    <row r="28" spans="2:9">
      <c r="B28" t="s">
        <v>33</v>
      </c>
      <c r="C28">
        <v>1500</v>
      </c>
      <c r="D28">
        <v>8</v>
      </c>
    </row>
    <row r="29" spans="2:9">
      <c r="B29" t="s">
        <v>34</v>
      </c>
      <c r="C29">
        <v>5000</v>
      </c>
      <c r="D29">
        <v>10</v>
      </c>
    </row>
    <row r="30" spans="2:9">
      <c r="B30" t="s">
        <v>35</v>
      </c>
      <c r="C30">
        <v>5000</v>
      </c>
      <c r="D30">
        <v>10</v>
      </c>
    </row>
    <row r="31" spans="2:9">
      <c r="C31">
        <f>SUM(C25:C30)</f>
        <v>19500</v>
      </c>
      <c r="D31">
        <f>SUM(D25:D30)</f>
        <v>56</v>
      </c>
    </row>
  </sheetData>
  <mergeCells count="4">
    <mergeCell ref="C11:D11"/>
    <mergeCell ref="C22:D22"/>
    <mergeCell ref="H9:I9"/>
    <mergeCell ref="H18:I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2FA89-05C2-441C-9BFC-4364E4B6CC0C}">
  <dimension ref="A1:L24"/>
  <sheetViews>
    <sheetView topLeftCell="A2" workbookViewId="0">
      <selection activeCell="M14" sqref="M14"/>
    </sheetView>
  </sheetViews>
  <sheetFormatPr defaultRowHeight="14.45"/>
  <cols>
    <col min="2" max="2" width="45.85546875" customWidth="1"/>
    <col min="3" max="3" width="16.42578125" customWidth="1"/>
    <col min="4" max="4" width="12.140625" bestFit="1" customWidth="1"/>
    <col min="5" max="5" width="18.5703125" customWidth="1"/>
    <col min="6" max="6" width="16" customWidth="1"/>
    <col min="8" max="8" width="16.7109375" customWidth="1"/>
    <col min="12" max="12" width="10.140625" bestFit="1" customWidth="1"/>
  </cols>
  <sheetData>
    <row r="1" spans="1:12">
      <c r="A1" s="21"/>
      <c r="B1" s="21"/>
      <c r="C1" s="21"/>
      <c r="D1" s="21"/>
    </row>
    <row r="2" spans="1:12">
      <c r="A2" s="21"/>
      <c r="B2" s="21"/>
      <c r="C2" s="21"/>
      <c r="D2" s="21"/>
    </row>
    <row r="3" spans="1:12">
      <c r="A3" s="21"/>
      <c r="B3" s="21" t="s">
        <v>36</v>
      </c>
      <c r="C3" s="21" t="s">
        <v>37</v>
      </c>
      <c r="D3" s="21" t="s">
        <v>1</v>
      </c>
      <c r="E3" s="32" t="s">
        <v>38</v>
      </c>
      <c r="F3" s="32" t="s">
        <v>39</v>
      </c>
    </row>
    <row r="4" spans="1:12">
      <c r="A4" s="26" t="s">
        <v>40</v>
      </c>
      <c r="B4" s="26" t="s">
        <v>0</v>
      </c>
      <c r="C4" s="22">
        <v>18</v>
      </c>
      <c r="D4" s="23">
        <f>C4*L5</f>
        <v>57600</v>
      </c>
      <c r="E4" s="33" t="s">
        <v>41</v>
      </c>
      <c r="F4" s="33" t="s">
        <v>42</v>
      </c>
      <c r="G4" s="36" t="s">
        <v>43</v>
      </c>
      <c r="H4" s="36"/>
      <c r="I4" s="36"/>
      <c r="J4" s="36"/>
      <c r="K4" s="36"/>
      <c r="L4" s="17"/>
    </row>
    <row r="5" spans="1:12">
      <c r="A5" s="27" t="s">
        <v>44</v>
      </c>
      <c r="B5" s="27" t="s">
        <v>45</v>
      </c>
      <c r="C5" s="24">
        <v>8</v>
      </c>
      <c r="D5" s="24"/>
      <c r="E5" s="33"/>
      <c r="F5" s="33"/>
      <c r="G5" s="18" t="s">
        <v>46</v>
      </c>
      <c r="H5" s="18"/>
      <c r="I5" s="18"/>
      <c r="J5" s="18"/>
      <c r="K5" s="18"/>
      <c r="L5" s="19">
        <v>3200</v>
      </c>
    </row>
    <row r="6" spans="1:12">
      <c r="A6" s="27" t="s">
        <v>47</v>
      </c>
      <c r="B6" s="27" t="s">
        <v>48</v>
      </c>
      <c r="C6" s="24">
        <v>7</v>
      </c>
      <c r="D6" s="24"/>
      <c r="E6" s="33"/>
      <c r="F6" s="33"/>
    </row>
    <row r="7" spans="1:12">
      <c r="A7" s="27" t="s">
        <v>49</v>
      </c>
      <c r="B7" s="27" t="s">
        <v>12</v>
      </c>
      <c r="C7" s="24">
        <v>3</v>
      </c>
      <c r="D7" s="24"/>
      <c r="E7" s="33"/>
      <c r="F7" s="33"/>
    </row>
    <row r="8" spans="1:12">
      <c r="A8" s="26" t="s">
        <v>50</v>
      </c>
      <c r="B8" s="26" t="s">
        <v>51</v>
      </c>
      <c r="C8" s="22">
        <v>7</v>
      </c>
      <c r="D8" s="23">
        <f>C8*L5</f>
        <v>22400</v>
      </c>
      <c r="E8" s="33" t="s">
        <v>52</v>
      </c>
      <c r="F8" s="33" t="s">
        <v>53</v>
      </c>
    </row>
    <row r="9" spans="1:12">
      <c r="A9" s="27" t="s">
        <v>54</v>
      </c>
      <c r="B9" s="27" t="s">
        <v>55</v>
      </c>
      <c r="C9" s="24">
        <v>3</v>
      </c>
      <c r="D9" s="24"/>
      <c r="E9" s="33"/>
      <c r="F9" s="33"/>
    </row>
    <row r="10" spans="1:12">
      <c r="A10" s="27" t="s">
        <v>56</v>
      </c>
      <c r="B10" s="27" t="s">
        <v>22</v>
      </c>
      <c r="C10" s="24">
        <v>4</v>
      </c>
      <c r="D10" s="25"/>
      <c r="E10" s="33"/>
      <c r="F10" s="33"/>
      <c r="H10" s="39" t="s">
        <v>57</v>
      </c>
      <c r="I10" s="40" t="s">
        <v>58</v>
      </c>
    </row>
    <row r="11" spans="1:12">
      <c r="A11" s="26" t="s">
        <v>59</v>
      </c>
      <c r="B11" s="26" t="s">
        <v>60</v>
      </c>
      <c r="C11" s="22">
        <v>4</v>
      </c>
      <c r="D11" s="23">
        <f>C11*L5</f>
        <v>12800</v>
      </c>
      <c r="E11" s="33" t="s">
        <v>61</v>
      </c>
      <c r="F11" s="33" t="s">
        <v>62</v>
      </c>
      <c r="H11" s="39" t="s">
        <v>63</v>
      </c>
      <c r="I11" s="40" t="s">
        <v>58</v>
      </c>
    </row>
    <row r="12" spans="1:12">
      <c r="A12" s="27" t="s">
        <v>64</v>
      </c>
      <c r="B12" s="27" t="s">
        <v>65</v>
      </c>
      <c r="C12" s="24">
        <v>2</v>
      </c>
      <c r="D12" s="25"/>
      <c r="E12" s="33"/>
      <c r="F12" s="33"/>
      <c r="H12" s="39" t="s">
        <v>66</v>
      </c>
      <c r="I12" s="40" t="s">
        <v>58</v>
      </c>
    </row>
    <row r="13" spans="1:12">
      <c r="A13" s="27" t="s">
        <v>67</v>
      </c>
      <c r="B13" s="27" t="s">
        <v>68</v>
      </c>
      <c r="C13" s="24">
        <v>2</v>
      </c>
      <c r="D13" s="24"/>
      <c r="E13" s="33"/>
      <c r="F13" s="33"/>
      <c r="H13" s="39" t="s">
        <v>69</v>
      </c>
      <c r="I13" s="40" t="s">
        <v>58</v>
      </c>
    </row>
    <row r="14" spans="1:12">
      <c r="A14" s="26" t="s">
        <v>70</v>
      </c>
      <c r="B14" s="26" t="s">
        <v>71</v>
      </c>
      <c r="C14" s="22">
        <v>6</v>
      </c>
      <c r="D14" s="23">
        <f>C14*L5</f>
        <v>19200</v>
      </c>
      <c r="E14" s="33" t="s">
        <v>72</v>
      </c>
      <c r="F14" s="33" t="s">
        <v>73</v>
      </c>
    </row>
    <row r="15" spans="1:12">
      <c r="A15" s="27" t="s">
        <v>74</v>
      </c>
      <c r="B15" s="27" t="s">
        <v>75</v>
      </c>
      <c r="C15" s="24">
        <v>3</v>
      </c>
      <c r="D15" s="25"/>
      <c r="E15" s="33"/>
      <c r="F15" s="33"/>
    </row>
    <row r="16" spans="1:12">
      <c r="A16" s="27" t="s">
        <v>76</v>
      </c>
      <c r="B16" s="27" t="s">
        <v>77</v>
      </c>
      <c r="C16" s="24">
        <v>3</v>
      </c>
      <c r="D16" s="24"/>
      <c r="E16" s="33"/>
      <c r="F16" s="33"/>
    </row>
    <row r="17" spans="1:6">
      <c r="A17" s="26" t="s">
        <v>78</v>
      </c>
      <c r="B17" s="26" t="s">
        <v>3</v>
      </c>
      <c r="C17" s="22">
        <v>8</v>
      </c>
      <c r="D17" s="23">
        <f>C17*L5</f>
        <v>25600</v>
      </c>
      <c r="E17" s="33" t="s">
        <v>79</v>
      </c>
      <c r="F17" s="33" t="s">
        <v>80</v>
      </c>
    </row>
    <row r="18" spans="1:6">
      <c r="A18" s="27" t="s">
        <v>81</v>
      </c>
      <c r="B18" s="27" t="s">
        <v>82</v>
      </c>
      <c r="C18" s="24">
        <v>1</v>
      </c>
      <c r="D18" s="24"/>
      <c r="E18" s="33"/>
      <c r="F18" s="33"/>
    </row>
    <row r="19" spans="1:6">
      <c r="A19" s="27" t="s">
        <v>83</v>
      </c>
      <c r="B19" s="27" t="s">
        <v>7</v>
      </c>
      <c r="C19" s="24">
        <v>4</v>
      </c>
      <c r="D19" s="24"/>
      <c r="E19" s="33"/>
      <c r="F19" s="33"/>
    </row>
    <row r="20" spans="1:6">
      <c r="A20" s="27" t="s">
        <v>84</v>
      </c>
      <c r="B20" s="27" t="s">
        <v>9</v>
      </c>
      <c r="C20" s="24">
        <v>3</v>
      </c>
      <c r="D20" s="24"/>
      <c r="E20" s="33"/>
      <c r="F20" s="33"/>
    </row>
    <row r="21" spans="1:6">
      <c r="A21" s="26" t="s">
        <v>85</v>
      </c>
      <c r="B21" s="26" t="s">
        <v>19</v>
      </c>
      <c r="C21" s="22">
        <v>4</v>
      </c>
      <c r="D21" s="23">
        <f>L5*C21</f>
        <v>12800</v>
      </c>
      <c r="E21" s="33" t="s">
        <v>86</v>
      </c>
      <c r="F21" s="33" t="s">
        <v>87</v>
      </c>
    </row>
    <row r="22" spans="1:6">
      <c r="A22" s="27" t="s">
        <v>88</v>
      </c>
      <c r="B22" s="27" t="s">
        <v>89</v>
      </c>
      <c r="C22" s="24">
        <v>2</v>
      </c>
      <c r="D22" s="24"/>
    </row>
    <row r="23" spans="1:6">
      <c r="A23" s="24" t="s">
        <v>90</v>
      </c>
      <c r="B23" s="24" t="s">
        <v>23</v>
      </c>
      <c r="C23" s="24">
        <v>2</v>
      </c>
      <c r="D23" s="24"/>
    </row>
    <row r="24" spans="1:6">
      <c r="A24" s="1"/>
      <c r="B24" s="20" t="s">
        <v>91</v>
      </c>
      <c r="C24" s="20">
        <f>SUM(C4:C23)</f>
        <v>94</v>
      </c>
      <c r="D24" s="28">
        <f>SUM(D4:D21)</f>
        <v>150400</v>
      </c>
    </row>
  </sheetData>
  <mergeCells count="1">
    <mergeCell ref="G4:K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34341-C16F-46EE-AC8D-0EA4E77BBFE5}">
  <dimension ref="A1"/>
  <sheetViews>
    <sheetView tabSelected="1" topLeftCell="A5" workbookViewId="0">
      <selection activeCell="B10" sqref="B10"/>
    </sheetView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BA1E2-9006-480E-B469-7F5F681E7B09}">
  <dimension ref="B4:E18"/>
  <sheetViews>
    <sheetView workbookViewId="0">
      <selection activeCell="I11" sqref="I11"/>
    </sheetView>
  </sheetViews>
  <sheetFormatPr defaultRowHeight="14.45"/>
  <cols>
    <col min="2" max="2" width="31.7109375" customWidth="1"/>
    <col min="3" max="3" width="26.28515625" customWidth="1"/>
    <col min="4" max="4" width="17.42578125" customWidth="1"/>
    <col min="5" max="5" width="21.140625" customWidth="1"/>
  </cols>
  <sheetData>
    <row r="4" spans="2:5" ht="15.6">
      <c r="B4" s="37" t="s">
        <v>92</v>
      </c>
      <c r="C4" s="37"/>
      <c r="D4" s="37"/>
      <c r="E4" s="37"/>
    </row>
    <row r="5" spans="2:5">
      <c r="B5" s="21" t="s">
        <v>93</v>
      </c>
      <c r="C5" s="21" t="s">
        <v>94</v>
      </c>
      <c r="D5" s="21" t="s">
        <v>95</v>
      </c>
      <c r="E5" s="21" t="s">
        <v>96</v>
      </c>
    </row>
    <row r="6" spans="2:5">
      <c r="B6" s="15" t="s">
        <v>97</v>
      </c>
      <c r="C6" s="29">
        <v>15000</v>
      </c>
      <c r="D6" s="24">
        <v>3</v>
      </c>
      <c r="E6" s="16">
        <f>C6*D6</f>
        <v>45000</v>
      </c>
    </row>
    <row r="7" spans="2:5">
      <c r="B7" s="15" t="s">
        <v>98</v>
      </c>
      <c r="C7" s="29">
        <v>100</v>
      </c>
      <c r="D7" s="24">
        <v>3</v>
      </c>
      <c r="E7" s="16">
        <f t="shared" ref="E7:E12" si="0">C7*D7</f>
        <v>300</v>
      </c>
    </row>
    <row r="8" spans="2:5">
      <c r="B8" s="15" t="s">
        <v>99</v>
      </c>
      <c r="C8" s="29">
        <v>5000</v>
      </c>
      <c r="D8" s="24">
        <v>3</v>
      </c>
      <c r="E8" s="16">
        <f t="shared" si="0"/>
        <v>15000</v>
      </c>
    </row>
    <row r="9" spans="2:5">
      <c r="B9" s="15" t="s">
        <v>100</v>
      </c>
      <c r="C9" s="29">
        <v>300</v>
      </c>
      <c r="D9" s="24">
        <v>3</v>
      </c>
      <c r="E9" s="16">
        <f t="shared" si="0"/>
        <v>900</v>
      </c>
    </row>
    <row r="10" spans="2:5">
      <c r="B10" s="15" t="s">
        <v>101</v>
      </c>
      <c r="C10" s="29">
        <v>50</v>
      </c>
      <c r="D10" s="24">
        <v>3</v>
      </c>
      <c r="E10" s="16">
        <f t="shared" si="0"/>
        <v>150</v>
      </c>
    </row>
    <row r="11" spans="2:5">
      <c r="B11" s="15" t="s">
        <v>102</v>
      </c>
      <c r="C11" s="29">
        <v>500</v>
      </c>
      <c r="D11" s="24">
        <v>3</v>
      </c>
      <c r="E11" s="16">
        <f t="shared" si="0"/>
        <v>1500</v>
      </c>
    </row>
    <row r="12" spans="2:5">
      <c r="B12" s="15" t="s">
        <v>103</v>
      </c>
      <c r="C12" s="29">
        <v>400</v>
      </c>
      <c r="D12" s="24">
        <v>3</v>
      </c>
      <c r="E12" s="16">
        <f t="shared" si="0"/>
        <v>1200</v>
      </c>
    </row>
    <row r="13" spans="2:5">
      <c r="D13" s="30" t="s">
        <v>91</v>
      </c>
      <c r="E13" s="31">
        <f>SUM(E6:E12)</f>
        <v>64050</v>
      </c>
    </row>
    <row r="16" spans="2:5">
      <c r="B16" s="38" t="s">
        <v>104</v>
      </c>
      <c r="C16" s="38"/>
      <c r="D16" s="38"/>
      <c r="E16" s="38"/>
    </row>
    <row r="17" spans="2:5">
      <c r="B17" s="20" t="s">
        <v>93</v>
      </c>
      <c r="C17" s="20" t="s">
        <v>1</v>
      </c>
      <c r="D17" s="20" t="s">
        <v>105</v>
      </c>
      <c r="E17" s="20" t="s">
        <v>96</v>
      </c>
    </row>
    <row r="18" spans="2:5">
      <c r="B18" s="15" t="s">
        <v>106</v>
      </c>
      <c r="C18" s="29">
        <v>1000</v>
      </c>
      <c r="D18" s="15"/>
      <c r="E18" s="29">
        <v>1000</v>
      </c>
    </row>
  </sheetData>
  <mergeCells count="2">
    <mergeCell ref="B4:E4"/>
    <mergeCell ref="B16:E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 Mendoza</dc:creator>
  <cp:keywords/>
  <dc:description/>
  <cp:lastModifiedBy>Guest User</cp:lastModifiedBy>
  <cp:revision/>
  <dcterms:created xsi:type="dcterms:W3CDTF">2023-03-17T15:26:30Z</dcterms:created>
  <dcterms:modified xsi:type="dcterms:W3CDTF">2023-04-17T17:57:25Z</dcterms:modified>
  <cp:category/>
  <cp:contentStatus/>
</cp:coreProperties>
</file>