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42462E65-D19F-439B-97D9-E6F60BAE2BE0}" xr6:coauthVersionLast="47" xr6:coauthVersionMax="47" xr10:uidLastSave="{00000000-0000-0000-0000-000000000000}"/>
  <bookViews>
    <workbookView xWindow="-120" yWindow="-120" windowWidth="20730" windowHeight="11160" firstSheet="6" activeTab="12" xr2:uid="{FCE826C4-9F25-4A22-BADC-C872D1D1AAC8}"/>
  </bookViews>
  <sheets>
    <sheet name="rodada 01" sheetId="1" r:id="rId1"/>
    <sheet name="rodada 02" sheetId="2" r:id="rId2"/>
    <sheet name="rodada 03" sheetId="3" r:id="rId3"/>
    <sheet name="rodada 04" sheetId="4" r:id="rId4"/>
    <sheet name="rodada 05" sheetId="6" r:id="rId5"/>
    <sheet name="rodada 06" sheetId="7" r:id="rId6"/>
    <sheet name="rodada 07" sheetId="8" r:id="rId7"/>
    <sheet name="rodada 08" sheetId="9" r:id="rId8"/>
    <sheet name="rodada 09" sheetId="10" r:id="rId9"/>
    <sheet name="rodada 10" sheetId="11" r:id="rId10"/>
    <sheet name="rodada 11" sheetId="12" r:id="rId11"/>
    <sheet name="rodada 12" sheetId="13" r:id="rId12"/>
    <sheet name="rodada 13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4" l="1"/>
  <c r="G15" i="13"/>
  <c r="G15" i="12"/>
  <c r="G15" i="11"/>
  <c r="G15" i="10"/>
  <c r="G15" i="9"/>
  <c r="G15" i="8"/>
  <c r="G15" i="7"/>
  <c r="G15" i="6"/>
  <c r="G15" i="4"/>
  <c r="G15" i="3"/>
  <c r="H15" i="2"/>
  <c r="C15" i="2"/>
  <c r="C15" i="14"/>
  <c r="C15" i="13"/>
  <c r="C15" i="12"/>
  <c r="C15" i="11"/>
  <c r="C15" i="10"/>
  <c r="C15" i="9"/>
  <c r="C15" i="8"/>
  <c r="C15" i="7"/>
  <c r="C15" i="6"/>
  <c r="F12" i="1"/>
  <c r="F4" i="1"/>
  <c r="F2" i="1"/>
  <c r="C15" i="4"/>
  <c r="C15" i="3"/>
  <c r="H15" i="1"/>
  <c r="C15" i="1"/>
</calcChain>
</file>

<file path=xl/sharedStrings.xml><?xml version="1.0" encoding="utf-8"?>
<sst xmlns="http://schemas.openxmlformats.org/spreadsheetml/2006/main" count="813" uniqueCount="226">
  <si>
    <t>lat</t>
  </si>
  <si>
    <t>7.2</t>
  </si>
  <si>
    <t>tec</t>
  </si>
  <si>
    <t>Ney Franco da Silveira Júnior</t>
  </si>
  <si>
    <t>6.38</t>
  </si>
  <si>
    <t>gol</t>
  </si>
  <si>
    <t>zag</t>
  </si>
  <si>
    <t>mei</t>
  </si>
  <si>
    <t>Anderson Hernanes de Carvalho Andrade Lima</t>
  </si>
  <si>
    <t>ata</t>
  </si>
  <si>
    <t>Giovanni Silva Tiepo</t>
  </si>
  <si>
    <t>Marco Gastón Rubén Rodríguez</t>
  </si>
  <si>
    <t>15.7</t>
  </si>
  <si>
    <t>Everaldo Stum</t>
  </si>
  <si>
    <t>14.3</t>
  </si>
  <si>
    <t>Fábio Santos Romeu</t>
  </si>
  <si>
    <t>9.4</t>
  </si>
  <si>
    <t>Kevin Peterson dos Santos Silva</t>
  </si>
  <si>
    <t>6.52</t>
  </si>
  <si>
    <t>8.4</t>
  </si>
  <si>
    <t>Everton Augusto de Barros Ribeiro</t>
  </si>
  <si>
    <t>Pedro Victor Delmino da Silva</t>
  </si>
  <si>
    <t>7.9</t>
  </si>
  <si>
    <t>Gustavo Costa da Silva Machado</t>
  </si>
  <si>
    <t>7.6</t>
  </si>
  <si>
    <t>Pedro Tonon Geromel</t>
  </si>
  <si>
    <t>Manoel Messias Silva Carvalho</t>
  </si>
  <si>
    <t>6.5</t>
  </si>
  <si>
    <t>David de Duarte Macedo</t>
  </si>
  <si>
    <t>nome</t>
  </si>
  <si>
    <t>id</t>
  </si>
  <si>
    <t>custo</t>
  </si>
  <si>
    <t>score</t>
  </si>
  <si>
    <t>media</t>
  </si>
  <si>
    <t>posicao</t>
  </si>
  <si>
    <t>rodada</t>
  </si>
  <si>
    <t>ano</t>
  </si>
  <si>
    <t>Nome</t>
  </si>
  <si>
    <t>Custo</t>
  </si>
  <si>
    <t>Score</t>
  </si>
  <si>
    <t>Moisés Roberto Barbosa</t>
  </si>
  <si>
    <t>Escalado</t>
  </si>
  <si>
    <t>Mais caro pelo Banco</t>
  </si>
  <si>
    <t>3.2</t>
  </si>
  <si>
    <t>Geuvânio Santos Silva</t>
  </si>
  <si>
    <t>5.8</t>
  </si>
  <si>
    <t>Fagner Conserva Lemos</t>
  </si>
  <si>
    <t>14.1</t>
  </si>
  <si>
    <t>Adilson Warken</t>
  </si>
  <si>
    <t>Elias Mendes Trindade</t>
  </si>
  <si>
    <t>13.2</t>
  </si>
  <si>
    <t>11.6</t>
  </si>
  <si>
    <t>Roger Machado Marques</t>
  </si>
  <si>
    <t>3.61</t>
  </si>
  <si>
    <t>Ernando Rodrigues Lopes</t>
  </si>
  <si>
    <t>Anderson Vital da Silva</t>
  </si>
  <si>
    <t>10.6</t>
  </si>
  <si>
    <t>3.7</t>
  </si>
  <si>
    <t>9.45</t>
  </si>
  <si>
    <t>ID</t>
  </si>
  <si>
    <t>8.75</t>
  </si>
  <si>
    <t>7.7</t>
  </si>
  <si>
    <t>Giorgian Daniel de Arrascaeta Benedetti</t>
  </si>
  <si>
    <t>6.55</t>
  </si>
  <si>
    <t>5.5</t>
  </si>
  <si>
    <t>Media</t>
  </si>
  <si>
    <t>12.9</t>
  </si>
  <si>
    <t>Vanderlei Farias da Silva</t>
  </si>
  <si>
    <t>10.7</t>
  </si>
  <si>
    <t>9.03</t>
  </si>
  <si>
    <t>Raul Lô Gonçalves</t>
  </si>
  <si>
    <t>5.65</t>
  </si>
  <si>
    <t>-0.6</t>
  </si>
  <si>
    <t>4.93</t>
  </si>
  <si>
    <t>4.78</t>
  </si>
  <si>
    <t>8.7</t>
  </si>
  <si>
    <t>6.57</t>
  </si>
  <si>
    <t>Igor Rabello da Costa</t>
  </si>
  <si>
    <t>7.1</t>
  </si>
  <si>
    <t>5.15</t>
  </si>
  <si>
    <t>2.4</t>
  </si>
  <si>
    <t>8.1</t>
  </si>
  <si>
    <t>Ronielson da Silva Barbosa</t>
  </si>
  <si>
    <t>11.3</t>
  </si>
  <si>
    <t>7.55</t>
  </si>
  <si>
    <t>11.5</t>
  </si>
  <si>
    <t>9.65</t>
  </si>
  <si>
    <t>7.83</t>
  </si>
  <si>
    <t>12.8</t>
  </si>
  <si>
    <t>Alex Paulo Menezes Santana</t>
  </si>
  <si>
    <t>6.47</t>
  </si>
  <si>
    <t>Jorge Sampaoli</t>
  </si>
  <si>
    <t>8.98</t>
  </si>
  <si>
    <t>5.66</t>
  </si>
  <si>
    <t>9.6</t>
  </si>
  <si>
    <t>7.33</t>
  </si>
  <si>
    <t>8.6</t>
  </si>
  <si>
    <t>5.73</t>
  </si>
  <si>
    <t>5.57</t>
  </si>
  <si>
    <t>media calculada</t>
  </si>
  <si>
    <t>X</t>
  </si>
  <si>
    <t>5.9</t>
  </si>
  <si>
    <t>7.66</t>
  </si>
  <si>
    <t>1.2</t>
  </si>
  <si>
    <t>7.96</t>
  </si>
  <si>
    <t>10.2</t>
  </si>
  <si>
    <t>8.42</t>
  </si>
  <si>
    <t>6.6</t>
  </si>
  <si>
    <t>-0.8</t>
  </si>
  <si>
    <t>5.06</t>
  </si>
  <si>
    <t>0.4</t>
  </si>
  <si>
    <t>4.95</t>
  </si>
  <si>
    <t>0.5</t>
  </si>
  <si>
    <t>4.53</t>
  </si>
  <si>
    <t>2.02</t>
  </si>
  <si>
    <t>0.8</t>
  </si>
  <si>
    <t>6.02</t>
  </si>
  <si>
    <t>5.55</t>
  </si>
  <si>
    <t>7.97</t>
  </si>
  <si>
    <t>15.8</t>
  </si>
  <si>
    <t>9.9</t>
  </si>
  <si>
    <t>-2.3</t>
  </si>
  <si>
    <t>4.92</t>
  </si>
  <si>
    <t>5.44</t>
  </si>
  <si>
    <t>4.05</t>
  </si>
  <si>
    <t>Odair Hellmann</t>
  </si>
  <si>
    <t>4.4</t>
  </si>
  <si>
    <t>4.73</t>
  </si>
  <si>
    <t>6.68</t>
  </si>
  <si>
    <t>5.84</t>
  </si>
  <si>
    <t>4.2</t>
  </si>
  <si>
    <t>5.72</t>
  </si>
  <si>
    <t>15.3</t>
  </si>
  <si>
    <t>9.1</t>
  </si>
  <si>
    <t>Gabriel Barbosa Almeida</t>
  </si>
  <si>
    <t>17.9</t>
  </si>
  <si>
    <t>7.74</t>
  </si>
  <si>
    <t>4.7</t>
  </si>
  <si>
    <t>4.88</t>
  </si>
  <si>
    <t>11.8</t>
  </si>
  <si>
    <t>6.35</t>
  </si>
  <si>
    <t>12.2</t>
  </si>
  <si>
    <t>4.65</t>
  </si>
  <si>
    <t>7.46</t>
  </si>
  <si>
    <t>5.12</t>
  </si>
  <si>
    <t>5.7</t>
  </si>
  <si>
    <t>-0.5</t>
  </si>
  <si>
    <t>5.48</t>
  </si>
  <si>
    <t>7.45</t>
  </si>
  <si>
    <t>Everton Sousa Soares</t>
  </si>
  <si>
    <t>1.3</t>
  </si>
  <si>
    <t>6.67</t>
  </si>
  <si>
    <t>Marcelo Lomba do Nascimento</t>
  </si>
  <si>
    <t>5.56</t>
  </si>
  <si>
    <t>6.27</t>
  </si>
  <si>
    <t>Reinaldo Manoel da Silva</t>
  </si>
  <si>
    <t>4.8</t>
  </si>
  <si>
    <t>10.8</t>
  </si>
  <si>
    <t>Jean Mota Oliveira de Sousa</t>
  </si>
  <si>
    <t>21.8</t>
  </si>
  <si>
    <t>3.46</t>
  </si>
  <si>
    <t>-1.6</t>
  </si>
  <si>
    <t>2.84</t>
  </si>
  <si>
    <t>5.93</t>
  </si>
  <si>
    <t>4.99</t>
  </si>
  <si>
    <t>13.1</t>
  </si>
  <si>
    <t>10.1</t>
  </si>
  <si>
    <t>8.2</t>
  </si>
  <si>
    <t>4.64</t>
  </si>
  <si>
    <t>13.93</t>
  </si>
  <si>
    <t>0.6</t>
  </si>
  <si>
    <t>4.5</t>
  </si>
  <si>
    <t>11.32</t>
  </si>
  <si>
    <t>2.8</t>
  </si>
  <si>
    <t>3.67</t>
  </si>
  <si>
    <t>-1.1</t>
  </si>
  <si>
    <t>2.5</t>
  </si>
  <si>
    <t>9.7</t>
  </si>
  <si>
    <t>10.9</t>
  </si>
  <si>
    <t>7.07</t>
  </si>
  <si>
    <t>Igor Vinícius de Souza</t>
  </si>
  <si>
    <t>4.13</t>
  </si>
  <si>
    <t>2.6</t>
  </si>
  <si>
    <t>10.5</t>
  </si>
  <si>
    <t>6.46</t>
  </si>
  <si>
    <t>1.9</t>
  </si>
  <si>
    <t>6.7</t>
  </si>
  <si>
    <t>7.8</t>
  </si>
  <si>
    <t>3.84</t>
  </si>
  <si>
    <t>6.2</t>
  </si>
  <si>
    <t>4.36</t>
  </si>
  <si>
    <t>3.76</t>
  </si>
  <si>
    <t>7.76</t>
  </si>
  <si>
    <t>Tadeu Antonio Ferreira</t>
  </si>
  <si>
    <t>6.4</t>
  </si>
  <si>
    <t>5.64</t>
  </si>
  <si>
    <t>Renê Rodrigues Martins</t>
  </si>
  <si>
    <t>4.47</t>
  </si>
  <si>
    <t>5.54</t>
  </si>
  <si>
    <t>4.1</t>
  </si>
  <si>
    <t>4.87</t>
  </si>
  <si>
    <t>4.12</t>
  </si>
  <si>
    <t>6.12</t>
  </si>
  <si>
    <t>-1.4</t>
  </si>
  <si>
    <t>5.42</t>
  </si>
  <si>
    <t>-0.1</t>
  </si>
  <si>
    <t>4.85</t>
  </si>
  <si>
    <t>Réver Humberto Alves Araújo</t>
  </si>
  <si>
    <t>9.18</t>
  </si>
  <si>
    <t>Pedro Henrique Ribeiro Gonçalves</t>
  </si>
  <si>
    <t>18.83</t>
  </si>
  <si>
    <t>15.39</t>
  </si>
  <si>
    <t>16.19</t>
  </si>
  <si>
    <t>13.63</t>
  </si>
  <si>
    <t>13.83</t>
  </si>
  <si>
    <t>8.55</t>
  </si>
  <si>
    <t>13.75</t>
  </si>
  <si>
    <t>4.71</t>
  </si>
  <si>
    <t>9.14</t>
  </si>
  <si>
    <t>14.95</t>
  </si>
  <si>
    <t>10.27</t>
  </si>
  <si>
    <t>5.1</t>
  </si>
  <si>
    <t>Ev</t>
  </si>
  <si>
    <t>erton Augusto de Barros Ribeiro</t>
  </si>
  <si>
    <t>Giorgian</t>
  </si>
  <si>
    <t>Daniel de Arrascaeta Benedetti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</si>
</sst>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F832-8E61-433C-93F2-75B588D9EEEA}">
  <dimension ref="A1:AD16"/>
  <sheetViews>
    <sheetView workbookViewId="0">
      <selection activeCell="C15" sqref="C15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6" width="16.28515625" style="3" customWidth="1"/>
    <col min="7" max="7" width="32.42578125" style="9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99</v>
      </c>
      <c r="G1" s="9" t="s">
        <v>37</v>
      </c>
      <c r="H1" s="3" t="s">
        <v>38</v>
      </c>
      <c r="I1" s="3" t="s">
        <v>39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11</v>
      </c>
      <c r="B2" s="2">
        <v>73741</v>
      </c>
      <c r="C2" s="5">
        <v>17.829999999999998</v>
      </c>
      <c r="D2" s="2">
        <v>15.7</v>
      </c>
      <c r="E2" s="2">
        <v>15.7</v>
      </c>
      <c r="F2" s="3">
        <f>(D2+'rodada 02'!D2)/2</f>
        <v>9.4499999999999993</v>
      </c>
      <c r="G2" s="9" t="s">
        <v>11</v>
      </c>
      <c r="H2" s="3">
        <v>17.829999999999998</v>
      </c>
      <c r="I2" s="3" t="s">
        <v>12</v>
      </c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13</v>
      </c>
      <c r="B3" s="2">
        <v>78117</v>
      </c>
      <c r="C3" s="5">
        <v>13.39</v>
      </c>
      <c r="D3" s="2">
        <v>14.3</v>
      </c>
      <c r="E3" s="2">
        <v>14.3</v>
      </c>
      <c r="F3" s="3" t="s">
        <v>100</v>
      </c>
      <c r="G3" s="9" t="s">
        <v>13</v>
      </c>
      <c r="H3" s="3">
        <v>13.39</v>
      </c>
      <c r="I3" s="3" t="s">
        <v>14</v>
      </c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10</v>
      </c>
      <c r="B4" s="2">
        <v>98412</v>
      </c>
      <c r="C4" s="5">
        <v>13.18</v>
      </c>
      <c r="D4" s="2">
        <v>17</v>
      </c>
      <c r="E4" s="2">
        <v>17</v>
      </c>
      <c r="F4" s="3">
        <f>(D4+'rodada 02'!D4)/2</f>
        <v>10.5</v>
      </c>
      <c r="G4" s="9" t="s">
        <v>10</v>
      </c>
      <c r="H4" s="3">
        <v>13.18</v>
      </c>
      <c r="I4" s="3">
        <v>17</v>
      </c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15</v>
      </c>
      <c r="B5" s="2">
        <v>38229</v>
      </c>
      <c r="C5" s="5">
        <v>12.77</v>
      </c>
      <c r="D5" s="2">
        <v>9.4</v>
      </c>
      <c r="E5" s="2">
        <v>9.4</v>
      </c>
      <c r="F5" s="2" t="s">
        <v>100</v>
      </c>
      <c r="G5" s="9" t="s">
        <v>15</v>
      </c>
      <c r="H5" s="3">
        <v>12.77</v>
      </c>
      <c r="I5" s="3" t="s">
        <v>16</v>
      </c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7" t="s">
        <v>17</v>
      </c>
      <c r="B6" s="2">
        <v>91888</v>
      </c>
      <c r="C6" s="5">
        <v>6.52</v>
      </c>
      <c r="D6" s="2">
        <v>8.4</v>
      </c>
      <c r="E6" s="2">
        <v>8.4</v>
      </c>
      <c r="F6" s="2" t="s">
        <v>100</v>
      </c>
      <c r="G6" s="9" t="s">
        <v>17</v>
      </c>
      <c r="H6" s="3">
        <v>6.52</v>
      </c>
      <c r="I6" s="3" t="s">
        <v>19</v>
      </c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20</v>
      </c>
      <c r="B7" s="2">
        <v>51772</v>
      </c>
      <c r="C7" s="5">
        <v>15.54</v>
      </c>
      <c r="D7" s="2">
        <v>8.4</v>
      </c>
      <c r="E7" s="2">
        <v>8.4</v>
      </c>
      <c r="F7" s="2" t="s">
        <v>100</v>
      </c>
      <c r="G7" s="9" t="s">
        <v>20</v>
      </c>
      <c r="H7" s="3">
        <v>15.54</v>
      </c>
      <c r="I7" s="3" t="s">
        <v>19</v>
      </c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21</v>
      </c>
      <c r="B8" s="2">
        <v>98706</v>
      </c>
      <c r="C8" s="5">
        <v>11.03</v>
      </c>
      <c r="D8" s="2">
        <v>7.9</v>
      </c>
      <c r="E8" s="2">
        <v>7.9</v>
      </c>
      <c r="F8" s="2" t="s">
        <v>100</v>
      </c>
      <c r="G8" s="9" t="s">
        <v>23</v>
      </c>
      <c r="H8" s="3">
        <v>8.0500000000000007</v>
      </c>
      <c r="I8" s="3" t="s">
        <v>24</v>
      </c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23</v>
      </c>
      <c r="B9" s="2">
        <v>95798</v>
      </c>
      <c r="C9" s="5">
        <v>8.0500000000000007</v>
      </c>
      <c r="D9" s="2">
        <v>7.6</v>
      </c>
      <c r="E9" s="2">
        <v>7.6</v>
      </c>
      <c r="F9" s="2" t="s">
        <v>100</v>
      </c>
      <c r="G9" s="9" t="s">
        <v>21</v>
      </c>
      <c r="H9" s="3">
        <v>11.03</v>
      </c>
      <c r="I9" s="3" t="s">
        <v>22</v>
      </c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3</v>
      </c>
      <c r="B10" s="2">
        <v>37246</v>
      </c>
      <c r="C10" s="5">
        <v>6.51</v>
      </c>
      <c r="D10" s="2">
        <v>6.38</v>
      </c>
      <c r="E10" s="2">
        <v>6.38</v>
      </c>
      <c r="F10" s="2" t="s">
        <v>100</v>
      </c>
      <c r="G10" s="9" t="s">
        <v>3</v>
      </c>
      <c r="H10" s="3">
        <v>6.51</v>
      </c>
      <c r="I10" s="3" t="s">
        <v>4</v>
      </c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25</v>
      </c>
      <c r="B11" s="2">
        <v>80853</v>
      </c>
      <c r="C11" s="5">
        <v>12.49</v>
      </c>
      <c r="D11" s="2">
        <v>8</v>
      </c>
      <c r="E11" s="2">
        <v>8</v>
      </c>
      <c r="F11" s="2" t="s">
        <v>100</v>
      </c>
      <c r="G11" s="9" t="s">
        <v>26</v>
      </c>
      <c r="H11" s="3">
        <v>9.3699999999999992</v>
      </c>
      <c r="I11" s="3" t="s">
        <v>27</v>
      </c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26</v>
      </c>
      <c r="B12" s="2">
        <v>69014</v>
      </c>
      <c r="C12" s="5">
        <v>9.3699999999999992</v>
      </c>
      <c r="D12" s="2">
        <v>6.5</v>
      </c>
      <c r="E12" s="2">
        <v>6.5</v>
      </c>
      <c r="F12" s="3">
        <f>(D12+'rodada 02'!D13)/2</f>
        <v>5.0999999999999996</v>
      </c>
      <c r="G12" s="9" t="s">
        <v>25</v>
      </c>
      <c r="H12" s="3">
        <v>12.49</v>
      </c>
      <c r="I12" s="3">
        <v>8</v>
      </c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28</v>
      </c>
      <c r="B13" s="2">
        <v>91772</v>
      </c>
      <c r="C13" s="5">
        <v>7.98</v>
      </c>
      <c r="D13" s="2">
        <v>6.5</v>
      </c>
      <c r="E13" s="2">
        <v>6.5</v>
      </c>
      <c r="F13" s="3" t="s">
        <v>100</v>
      </c>
      <c r="G13" s="9" t="s">
        <v>28</v>
      </c>
      <c r="H13" s="3">
        <v>7.98</v>
      </c>
      <c r="I13" s="3" t="s">
        <v>27</v>
      </c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  <c r="F14" s="2"/>
    </row>
    <row r="15" spans="1:30" ht="15" customHeight="1" x14ac:dyDescent="0.25">
      <c r="B15" s="3" t="s">
        <v>42</v>
      </c>
      <c r="C15" s="3">
        <f>SUM(C2:C13)</f>
        <v>134.66</v>
      </c>
      <c r="G15" s="9" t="s">
        <v>41</v>
      </c>
      <c r="H15" s="3">
        <f>SUM(H2:H13)</f>
        <v>134.66</v>
      </c>
    </row>
    <row r="16" spans="1:30" x14ac:dyDescent="0.25">
      <c r="C1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BE1B-4383-489B-B1BF-1D6FFA710451}">
  <dimension ref="A1:AD16"/>
  <sheetViews>
    <sheetView topLeftCell="A7" workbookViewId="0">
      <selection activeCell="F11" sqref="F11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134</v>
      </c>
      <c r="B2" s="2">
        <v>83257</v>
      </c>
      <c r="C2" s="2">
        <v>22.68</v>
      </c>
      <c r="D2" s="2">
        <v>31</v>
      </c>
      <c r="E2" s="2">
        <v>10.66</v>
      </c>
      <c r="F2" s="9" t="s">
        <v>13</v>
      </c>
      <c r="G2" s="3">
        <v>78117</v>
      </c>
      <c r="H2" s="3">
        <v>18.28</v>
      </c>
      <c r="I2" s="1">
        <v>9.6</v>
      </c>
      <c r="J2" s="3">
        <v>7.09</v>
      </c>
      <c r="AA2" s="2"/>
      <c r="AB2" s="2"/>
      <c r="AC2" s="2"/>
      <c r="AD2" s="2"/>
    </row>
    <row r="3" spans="1:30" x14ac:dyDescent="0.25">
      <c r="A3" s="2" t="s">
        <v>13</v>
      </c>
      <c r="B3" s="2">
        <v>78117</v>
      </c>
      <c r="C3" s="2">
        <v>18.28</v>
      </c>
      <c r="D3" s="2">
        <v>9.6</v>
      </c>
      <c r="E3" s="2">
        <v>7.09</v>
      </c>
      <c r="F3" s="9" t="s">
        <v>134</v>
      </c>
      <c r="G3" s="3">
        <v>83257</v>
      </c>
      <c r="H3" s="3">
        <v>22.68</v>
      </c>
      <c r="I3" s="1">
        <v>31</v>
      </c>
      <c r="J3" s="3">
        <v>10.66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14.42</v>
      </c>
      <c r="D4" s="2">
        <v>9</v>
      </c>
      <c r="E4" s="2">
        <v>6.01</v>
      </c>
      <c r="F4" s="9" t="s">
        <v>193</v>
      </c>
      <c r="G4" s="3">
        <v>82453</v>
      </c>
      <c r="H4" s="3">
        <v>14.42</v>
      </c>
      <c r="I4" s="1">
        <v>9</v>
      </c>
      <c r="J4" s="3">
        <v>6.01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13.81</v>
      </c>
      <c r="D5" s="2">
        <v>5.6</v>
      </c>
      <c r="E5" s="2">
        <v>9.18</v>
      </c>
      <c r="F5" s="9" t="s">
        <v>46</v>
      </c>
      <c r="G5" s="3">
        <v>42500</v>
      </c>
      <c r="H5" s="3">
        <v>13.81</v>
      </c>
      <c r="I5" s="3">
        <v>5.6</v>
      </c>
      <c r="J5" s="3">
        <v>9.18</v>
      </c>
      <c r="AA5" s="2"/>
      <c r="AB5" s="2"/>
      <c r="AC5" s="2"/>
      <c r="AD5" s="2"/>
    </row>
    <row r="6" spans="1:30" ht="15" customHeight="1" x14ac:dyDescent="0.25">
      <c r="A6" s="2" t="s">
        <v>40</v>
      </c>
      <c r="B6" s="2">
        <v>90444</v>
      </c>
      <c r="C6" s="2">
        <v>12.39</v>
      </c>
      <c r="D6" s="2">
        <v>-0.1</v>
      </c>
      <c r="E6" s="2">
        <v>5.24</v>
      </c>
      <c r="F6" s="9" t="s">
        <v>40</v>
      </c>
      <c r="G6" s="3">
        <v>90444</v>
      </c>
      <c r="H6" s="3">
        <v>12.39</v>
      </c>
      <c r="I6" s="3">
        <v>-0.1</v>
      </c>
      <c r="J6" s="3">
        <v>5.24</v>
      </c>
      <c r="AA6" s="2"/>
      <c r="AB6" s="2"/>
      <c r="AC6" s="2"/>
      <c r="AD6" s="2"/>
    </row>
    <row r="7" spans="1:30" ht="15" customHeight="1" x14ac:dyDescent="0.25">
      <c r="A7" s="2" t="s">
        <v>62</v>
      </c>
      <c r="B7" s="2">
        <v>87863</v>
      </c>
      <c r="C7" s="2">
        <v>19.329999999999998</v>
      </c>
      <c r="D7" s="2">
        <v>37.700000000000003</v>
      </c>
      <c r="E7" s="2">
        <v>12.62</v>
      </c>
      <c r="F7" s="9" t="s">
        <v>89</v>
      </c>
      <c r="G7" s="3">
        <v>85465</v>
      </c>
      <c r="H7" s="3">
        <v>10.130000000000001</v>
      </c>
      <c r="I7" s="3">
        <v>4.0999999999999996</v>
      </c>
      <c r="J7" s="3">
        <v>4.7699999999999996</v>
      </c>
      <c r="AA7" s="2"/>
      <c r="AB7" s="2"/>
      <c r="AC7" s="2"/>
      <c r="AD7" s="2"/>
    </row>
    <row r="8" spans="1:30" ht="15" customHeight="1" x14ac:dyDescent="0.25">
      <c r="A8" s="2" t="s">
        <v>21</v>
      </c>
      <c r="B8" s="2">
        <v>98706</v>
      </c>
      <c r="C8" s="2">
        <v>10.52</v>
      </c>
      <c r="D8" s="2">
        <v>2.1</v>
      </c>
      <c r="E8" s="2">
        <v>4.88</v>
      </c>
      <c r="F8" s="9" t="s">
        <v>62</v>
      </c>
      <c r="G8" s="3">
        <v>87863</v>
      </c>
      <c r="H8" s="3">
        <v>19.329999999999998</v>
      </c>
      <c r="I8" s="3">
        <v>37.700000000000003</v>
      </c>
      <c r="J8" s="3">
        <v>12.62</v>
      </c>
      <c r="AA8" s="2"/>
      <c r="AB8" s="2"/>
      <c r="AC8" s="2"/>
      <c r="AD8" s="2"/>
    </row>
    <row r="9" spans="1:30" ht="15" customHeight="1" x14ac:dyDescent="0.25">
      <c r="A9" s="2" t="s">
        <v>89</v>
      </c>
      <c r="B9" s="2">
        <v>85465</v>
      </c>
      <c r="C9" s="2">
        <v>10.130000000000001</v>
      </c>
      <c r="D9" s="2">
        <v>4.0999999999999996</v>
      </c>
      <c r="E9" s="2">
        <v>4.7699999999999996</v>
      </c>
      <c r="F9" s="9" t="s">
        <v>21</v>
      </c>
      <c r="G9" s="3">
        <v>98706</v>
      </c>
      <c r="H9" s="3">
        <v>10.52</v>
      </c>
      <c r="I9" s="3">
        <v>2.1</v>
      </c>
      <c r="J9" s="3">
        <v>4.88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12.31</v>
      </c>
      <c r="D10" s="2">
        <v>5.2</v>
      </c>
      <c r="E10" s="2">
        <v>5.13</v>
      </c>
      <c r="F10" s="9" t="s">
        <v>91</v>
      </c>
      <c r="G10" s="3">
        <v>70800</v>
      </c>
      <c r="H10" s="3">
        <v>12.31</v>
      </c>
      <c r="I10" s="3">
        <v>5.2</v>
      </c>
      <c r="J10" s="3">
        <v>5.13</v>
      </c>
      <c r="AA10" s="2"/>
      <c r="AB10" s="2"/>
      <c r="AC10" s="2"/>
      <c r="AD10" s="2"/>
    </row>
    <row r="11" spans="1:30" ht="15" customHeight="1" x14ac:dyDescent="0.25">
      <c r="A11" s="2" t="s">
        <v>55</v>
      </c>
      <c r="B11" s="2">
        <v>60819</v>
      </c>
      <c r="C11" s="2">
        <v>16.89</v>
      </c>
      <c r="D11" s="2">
        <v>10.199999999999999</v>
      </c>
      <c r="E11" s="2">
        <v>5.9</v>
      </c>
      <c r="F11" s="9" t="s">
        <v>55</v>
      </c>
      <c r="G11" s="3">
        <v>60819</v>
      </c>
      <c r="H11" s="3">
        <v>16.89</v>
      </c>
      <c r="I11" s="3">
        <v>10.199999999999999</v>
      </c>
      <c r="J11" s="3">
        <v>5.9</v>
      </c>
      <c r="AA11" s="2"/>
      <c r="AB11" s="2"/>
      <c r="AC11" s="2"/>
      <c r="AD11" s="2"/>
    </row>
    <row r="12" spans="1:30" ht="15" customHeight="1" x14ac:dyDescent="0.25">
      <c r="A12" s="2" t="s">
        <v>209</v>
      </c>
      <c r="B12" s="2">
        <v>87225</v>
      </c>
      <c r="C12" s="2">
        <v>9.2200000000000006</v>
      </c>
      <c r="D12" s="2">
        <v>8.9</v>
      </c>
      <c r="E12" s="2">
        <v>5.55</v>
      </c>
      <c r="F12" s="9" t="s">
        <v>26</v>
      </c>
      <c r="G12" s="3">
        <v>69014</v>
      </c>
      <c r="H12" s="3">
        <v>11.87</v>
      </c>
      <c r="I12" s="3">
        <v>9</v>
      </c>
      <c r="J12" s="3">
        <v>5.44</v>
      </c>
      <c r="AA12" s="2"/>
      <c r="AB12" s="2"/>
      <c r="AC12" s="2"/>
      <c r="AD12" s="2"/>
    </row>
    <row r="13" spans="1:30" ht="15" customHeight="1" x14ac:dyDescent="0.25">
      <c r="A13" s="2" t="s">
        <v>26</v>
      </c>
      <c r="B13" s="2">
        <v>69014</v>
      </c>
      <c r="C13" s="2">
        <v>11.87</v>
      </c>
      <c r="D13" s="2">
        <v>9</v>
      </c>
      <c r="E13" s="2">
        <v>5.44</v>
      </c>
      <c r="F13" s="9" t="s">
        <v>209</v>
      </c>
      <c r="G13" s="3">
        <v>87225</v>
      </c>
      <c r="H13" s="3">
        <v>9.2200000000000006</v>
      </c>
      <c r="I13" s="3">
        <v>8.9</v>
      </c>
      <c r="J13" s="3">
        <v>5.55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171.85</v>
      </c>
      <c r="F15" s="9" t="s">
        <v>41</v>
      </c>
      <c r="G15" s="10">
        <f>SUM(H2:H13)</f>
        <v>171.85</v>
      </c>
    </row>
    <row r="16" spans="1:30" x14ac:dyDescent="0.25">
      <c r="C16" s="6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4C08-4625-445A-9522-0747F965DAB4}">
  <dimension ref="A1:AD39"/>
  <sheetViews>
    <sheetView topLeftCell="A16" workbookViewId="0">
      <selection activeCell="A25" sqref="A25:A39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134</v>
      </c>
      <c r="B2" s="2">
        <v>83257</v>
      </c>
      <c r="C2" s="2">
        <v>19.61</v>
      </c>
      <c r="D2" s="2">
        <v>7.5</v>
      </c>
      <c r="E2" s="2">
        <v>10.31</v>
      </c>
      <c r="F2" s="9" t="s">
        <v>13</v>
      </c>
      <c r="G2" s="3">
        <v>78117</v>
      </c>
      <c r="H2" s="3">
        <v>17.059999999999999</v>
      </c>
      <c r="I2" s="3">
        <v>1.9</v>
      </c>
      <c r="J2" s="3">
        <v>6.62</v>
      </c>
      <c r="AA2" s="2"/>
      <c r="AB2" s="2"/>
      <c r="AC2" s="2"/>
      <c r="AD2" s="2"/>
    </row>
    <row r="3" spans="1:30" x14ac:dyDescent="0.25">
      <c r="A3" s="2" t="s">
        <v>13</v>
      </c>
      <c r="B3" s="2">
        <v>78117</v>
      </c>
      <c r="C3" s="2">
        <v>17.059999999999999</v>
      </c>
      <c r="D3" s="2">
        <v>1.9</v>
      </c>
      <c r="E3" s="2">
        <v>6.62</v>
      </c>
      <c r="F3" s="9" t="s">
        <v>134</v>
      </c>
      <c r="G3" s="3">
        <v>83257</v>
      </c>
      <c r="H3" s="3">
        <v>19.61</v>
      </c>
      <c r="I3" s="3">
        <v>7.5</v>
      </c>
      <c r="J3" s="3">
        <v>10.31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16.440000000000001</v>
      </c>
      <c r="D4" s="2">
        <v>16.7</v>
      </c>
      <c r="E4" s="2">
        <v>7.08</v>
      </c>
      <c r="F4" s="9" t="s">
        <v>193</v>
      </c>
      <c r="G4" s="3">
        <v>82453</v>
      </c>
      <c r="H4" s="3">
        <v>16.440000000000001</v>
      </c>
      <c r="I4" s="3">
        <v>16.7</v>
      </c>
      <c r="J4" s="3">
        <v>7.08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12.84</v>
      </c>
      <c r="D5" s="2">
        <v>0.1</v>
      </c>
      <c r="E5" s="2">
        <v>7.88</v>
      </c>
      <c r="F5" s="9" t="s">
        <v>46</v>
      </c>
      <c r="G5" s="3">
        <v>42500</v>
      </c>
      <c r="H5" s="3">
        <v>12.84</v>
      </c>
      <c r="I5" s="3">
        <v>0.1</v>
      </c>
      <c r="J5" s="3">
        <v>7.88</v>
      </c>
      <c r="AA5" s="2"/>
      <c r="AB5" s="2"/>
      <c r="AC5" s="2"/>
      <c r="AD5" s="2"/>
    </row>
    <row r="6" spans="1:30" ht="15" customHeight="1" x14ac:dyDescent="0.25">
      <c r="A6" s="2" t="s">
        <v>155</v>
      </c>
      <c r="B6" s="2">
        <v>78850</v>
      </c>
      <c r="C6" s="2">
        <v>13.29</v>
      </c>
      <c r="D6" s="2">
        <v>8.6</v>
      </c>
      <c r="E6" s="2">
        <v>4.83</v>
      </c>
      <c r="F6" s="9" t="s">
        <v>155</v>
      </c>
      <c r="G6" s="3">
        <v>78850</v>
      </c>
      <c r="H6" s="3">
        <v>13.29</v>
      </c>
      <c r="I6" s="3">
        <v>8.6</v>
      </c>
      <c r="J6" s="3">
        <v>4.83</v>
      </c>
      <c r="AA6" s="2"/>
      <c r="AB6" s="2"/>
      <c r="AC6" s="2"/>
      <c r="AD6" s="2"/>
    </row>
    <row r="7" spans="1:30" ht="15" customHeight="1" x14ac:dyDescent="0.25">
      <c r="A7" s="2" t="s">
        <v>21</v>
      </c>
      <c r="B7" s="2">
        <v>98706</v>
      </c>
      <c r="C7" s="2">
        <v>10.87</v>
      </c>
      <c r="D7" s="2">
        <v>3.9</v>
      </c>
      <c r="E7" s="2">
        <v>4.74</v>
      </c>
      <c r="F7" s="9" t="s">
        <v>8</v>
      </c>
      <c r="G7" s="3">
        <v>38648</v>
      </c>
      <c r="H7" s="3">
        <v>14.37</v>
      </c>
      <c r="I7" s="3">
        <v>4.7</v>
      </c>
      <c r="J7" s="3">
        <v>4.28</v>
      </c>
      <c r="AA7" s="2"/>
      <c r="AB7" s="2"/>
      <c r="AC7" s="2"/>
      <c r="AD7" s="2"/>
    </row>
    <row r="8" spans="1:30" ht="15" customHeight="1" x14ac:dyDescent="0.25">
      <c r="A8" s="2" t="s">
        <v>89</v>
      </c>
      <c r="B8" s="2">
        <v>85465</v>
      </c>
      <c r="C8" s="2">
        <v>9.91</v>
      </c>
      <c r="D8" s="2">
        <v>2.4</v>
      </c>
      <c r="E8" s="2">
        <v>4.51</v>
      </c>
      <c r="F8" s="9" t="s">
        <v>89</v>
      </c>
      <c r="G8" s="3">
        <v>85465</v>
      </c>
      <c r="H8" s="3">
        <v>9.91</v>
      </c>
      <c r="I8" s="3">
        <v>2.4</v>
      </c>
      <c r="J8" s="3">
        <v>4.51</v>
      </c>
      <c r="AA8" s="2"/>
      <c r="AB8" s="2"/>
      <c r="AC8" s="2"/>
      <c r="AD8" s="2"/>
    </row>
    <row r="9" spans="1:30" ht="15" customHeight="1" x14ac:dyDescent="0.25">
      <c r="A9" s="2" t="s">
        <v>8</v>
      </c>
      <c r="B9" s="2">
        <v>38648</v>
      </c>
      <c r="C9" s="2">
        <v>14.37</v>
      </c>
      <c r="D9" s="2">
        <v>4.7</v>
      </c>
      <c r="E9" s="2">
        <v>4.28</v>
      </c>
      <c r="F9" s="9" t="s">
        <v>21</v>
      </c>
      <c r="G9" s="3">
        <v>98706</v>
      </c>
      <c r="H9" s="3">
        <v>10.87</v>
      </c>
      <c r="I9" s="3">
        <v>3.9</v>
      </c>
      <c r="J9" s="3">
        <v>4.74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12.49</v>
      </c>
      <c r="D10" s="2">
        <v>5.21</v>
      </c>
      <c r="E10" s="2">
        <v>5.14</v>
      </c>
      <c r="F10" s="9" t="s">
        <v>91</v>
      </c>
      <c r="G10" s="3">
        <v>70800</v>
      </c>
      <c r="H10" s="3">
        <v>12.49</v>
      </c>
      <c r="I10" s="3">
        <v>5.21</v>
      </c>
      <c r="J10" s="3">
        <v>5.14</v>
      </c>
      <c r="AA10" s="2"/>
      <c r="AB10" s="2"/>
      <c r="AC10" s="2"/>
      <c r="AD10" s="2"/>
    </row>
    <row r="11" spans="1:30" ht="15" customHeight="1" x14ac:dyDescent="0.25">
      <c r="A11" s="2" t="s">
        <v>209</v>
      </c>
      <c r="B11" s="2">
        <v>87225</v>
      </c>
      <c r="C11" s="2">
        <v>9.07</v>
      </c>
      <c r="D11" s="2">
        <v>5.9</v>
      </c>
      <c r="E11" s="2">
        <v>5.62</v>
      </c>
      <c r="F11" s="9" t="s">
        <v>207</v>
      </c>
      <c r="G11" s="3">
        <v>52253</v>
      </c>
      <c r="H11" s="3">
        <v>11.44</v>
      </c>
      <c r="I11" s="3">
        <v>2.2999999999999998</v>
      </c>
      <c r="J11" s="3">
        <v>4.25</v>
      </c>
      <c r="AA11" s="2"/>
      <c r="AB11" s="2"/>
      <c r="AC11" s="2"/>
      <c r="AD11" s="2"/>
    </row>
    <row r="12" spans="1:30" ht="15" customHeight="1" x14ac:dyDescent="0.25">
      <c r="A12" s="2" t="s">
        <v>26</v>
      </c>
      <c r="B12" s="2">
        <v>69014</v>
      </c>
      <c r="C12" s="2">
        <v>11.27</v>
      </c>
      <c r="D12" s="2">
        <v>4</v>
      </c>
      <c r="E12" s="2">
        <v>5.26</v>
      </c>
      <c r="F12" s="9" t="s">
        <v>26</v>
      </c>
      <c r="G12" s="3">
        <v>69014</v>
      </c>
      <c r="H12" s="3">
        <v>11.27</v>
      </c>
      <c r="I12" s="3">
        <v>4</v>
      </c>
      <c r="J12" s="3">
        <v>5.26</v>
      </c>
      <c r="AA12" s="2"/>
      <c r="AB12" s="2"/>
      <c r="AC12" s="2"/>
      <c r="AD12" s="2"/>
    </row>
    <row r="13" spans="1:30" ht="15" customHeight="1" x14ac:dyDescent="0.25">
      <c r="A13" s="2" t="s">
        <v>207</v>
      </c>
      <c r="B13" s="2">
        <v>52253</v>
      </c>
      <c r="C13" s="2">
        <v>11.44</v>
      </c>
      <c r="D13" s="2">
        <v>2.2999999999999998</v>
      </c>
      <c r="E13" s="2">
        <v>4.25</v>
      </c>
      <c r="F13" s="9" t="s">
        <v>209</v>
      </c>
      <c r="G13" s="3">
        <v>87225</v>
      </c>
      <c r="H13" s="3">
        <v>9.07</v>
      </c>
      <c r="I13" s="3">
        <v>5.9</v>
      </c>
      <c r="J13" s="3">
        <v>5.62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158.66000000000003</v>
      </c>
      <c r="F15" s="9" t="s">
        <v>41</v>
      </c>
      <c r="G15" s="3">
        <f>SUM(H2:H13)</f>
        <v>158.66000000000003</v>
      </c>
    </row>
    <row r="16" spans="1:30" x14ac:dyDescent="0.25">
      <c r="C16" s="6"/>
      <c r="D16" s="10"/>
    </row>
    <row r="22" spans="1:7" x14ac:dyDescent="0.25">
      <c r="G22" s="1"/>
    </row>
    <row r="23" spans="1:7" x14ac:dyDescent="0.25">
      <c r="G23" s="1"/>
    </row>
    <row r="24" spans="1:7" x14ac:dyDescent="0.25">
      <c r="G24" s="1"/>
    </row>
    <row r="25" spans="1:7" x14ac:dyDescent="0.25">
      <c r="A25" s="10"/>
    </row>
    <row r="26" spans="1:7" x14ac:dyDescent="0.25">
      <c r="A26" s="10"/>
    </row>
    <row r="27" spans="1:7" x14ac:dyDescent="0.25">
      <c r="A27" s="10"/>
    </row>
    <row r="28" spans="1:7" x14ac:dyDescent="0.25">
      <c r="A28" s="10"/>
    </row>
    <row r="29" spans="1:7" x14ac:dyDescent="0.25">
      <c r="A29" s="10"/>
    </row>
    <row r="30" spans="1:7" x14ac:dyDescent="0.25">
      <c r="A30" s="10"/>
    </row>
    <row r="31" spans="1:7" x14ac:dyDescent="0.25">
      <c r="A31" s="10"/>
    </row>
    <row r="32" spans="1:7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E2DF-520A-4520-A0E0-3C3D1139D450}">
  <dimension ref="A1:AD16"/>
  <sheetViews>
    <sheetView workbookViewId="0">
      <selection activeCell="F13" sqref="F13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134</v>
      </c>
      <c r="B2" s="2">
        <v>83257</v>
      </c>
      <c r="C2" s="2">
        <v>19.12</v>
      </c>
      <c r="D2" s="2">
        <v>5.2</v>
      </c>
      <c r="E2" s="2">
        <v>9.8000000000000007</v>
      </c>
      <c r="F2" s="9" t="s">
        <v>13</v>
      </c>
      <c r="G2" s="3">
        <v>78117</v>
      </c>
      <c r="H2" s="3">
        <v>16.66</v>
      </c>
      <c r="I2" s="3">
        <v>1.5</v>
      </c>
      <c r="J2" s="3">
        <v>6.19</v>
      </c>
      <c r="AA2" s="2"/>
      <c r="AB2" s="2"/>
      <c r="AC2" s="2"/>
      <c r="AD2" s="2"/>
    </row>
    <row r="3" spans="1:30" x14ac:dyDescent="0.25">
      <c r="A3" s="2" t="s">
        <v>13</v>
      </c>
      <c r="B3" s="2">
        <v>78117</v>
      </c>
      <c r="C3" s="2">
        <v>16.66</v>
      </c>
      <c r="D3" s="2">
        <v>1.5</v>
      </c>
      <c r="E3" s="2">
        <v>6.19</v>
      </c>
      <c r="F3" s="9" t="s">
        <v>134</v>
      </c>
      <c r="G3" s="3">
        <v>83257</v>
      </c>
      <c r="H3" s="3">
        <v>19.12</v>
      </c>
      <c r="I3" s="3">
        <v>5.2</v>
      </c>
      <c r="J3" s="1">
        <v>9.8000000000000007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14.71</v>
      </c>
      <c r="D4" s="2">
        <v>5</v>
      </c>
      <c r="E4" s="2">
        <v>6.89</v>
      </c>
      <c r="F4" s="9" t="s">
        <v>193</v>
      </c>
      <c r="G4" s="3">
        <v>82453</v>
      </c>
      <c r="H4" s="3">
        <v>14.71</v>
      </c>
      <c r="I4" s="3">
        <v>5</v>
      </c>
      <c r="J4" s="1">
        <v>6.89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12.53</v>
      </c>
      <c r="D5" s="2">
        <v>0.2</v>
      </c>
      <c r="E5" s="2">
        <v>6.92</v>
      </c>
      <c r="F5" s="9" t="s">
        <v>46</v>
      </c>
      <c r="G5" s="3">
        <v>42500</v>
      </c>
      <c r="H5" s="3">
        <v>12.53</v>
      </c>
      <c r="I5" s="3">
        <v>0.2</v>
      </c>
      <c r="J5" s="1">
        <v>6.92</v>
      </c>
      <c r="AA5" s="2"/>
      <c r="AB5" s="2"/>
      <c r="AC5" s="2"/>
      <c r="AD5" s="2"/>
    </row>
    <row r="6" spans="1:30" ht="15" customHeight="1" x14ac:dyDescent="0.25">
      <c r="A6" s="2" t="s">
        <v>155</v>
      </c>
      <c r="B6" s="2">
        <v>78850</v>
      </c>
      <c r="C6" s="2">
        <v>16.09</v>
      </c>
      <c r="D6" s="2">
        <v>21.4</v>
      </c>
      <c r="E6" s="2">
        <v>6.21</v>
      </c>
      <c r="F6" s="9" t="s">
        <v>155</v>
      </c>
      <c r="G6" s="3">
        <v>78850</v>
      </c>
      <c r="H6" s="3">
        <v>16.09</v>
      </c>
      <c r="I6" s="3">
        <v>21.4</v>
      </c>
      <c r="J6" s="3">
        <v>6.21</v>
      </c>
      <c r="AA6" s="2"/>
      <c r="AB6" s="2"/>
      <c r="AC6" s="2"/>
      <c r="AD6" s="2"/>
    </row>
    <row r="7" spans="1:30" ht="15" customHeight="1" x14ac:dyDescent="0.25">
      <c r="A7" s="2" t="s">
        <v>21</v>
      </c>
      <c r="B7" s="2">
        <v>98706</v>
      </c>
      <c r="C7" s="2">
        <v>12.19</v>
      </c>
      <c r="D7" s="2">
        <v>10.6</v>
      </c>
      <c r="E7" s="2">
        <v>5.47</v>
      </c>
      <c r="F7" s="9" t="s">
        <v>8</v>
      </c>
      <c r="G7" s="3">
        <v>38648</v>
      </c>
      <c r="H7" s="3">
        <v>14.05</v>
      </c>
      <c r="I7" s="3">
        <v>3.5</v>
      </c>
      <c r="J7" s="3">
        <v>4.21</v>
      </c>
      <c r="AA7" s="2"/>
      <c r="AB7" s="2"/>
      <c r="AC7" s="2"/>
      <c r="AD7" s="2"/>
    </row>
    <row r="8" spans="1:30" ht="15" customHeight="1" x14ac:dyDescent="0.25">
      <c r="A8" s="2" t="s">
        <v>89</v>
      </c>
      <c r="B8" s="2">
        <v>85465</v>
      </c>
      <c r="C8" s="2">
        <v>9.8800000000000008</v>
      </c>
      <c r="D8" s="2">
        <v>2.8</v>
      </c>
      <c r="E8" s="2">
        <v>4.34</v>
      </c>
      <c r="F8" s="9" t="s">
        <v>89</v>
      </c>
      <c r="G8" s="3">
        <v>85465</v>
      </c>
      <c r="H8" s="3">
        <v>9.8800000000000008</v>
      </c>
      <c r="I8" s="3">
        <v>2.8</v>
      </c>
      <c r="J8" s="3">
        <v>4.34</v>
      </c>
      <c r="AA8" s="2"/>
      <c r="AB8" s="2"/>
      <c r="AC8" s="2"/>
      <c r="AD8" s="2"/>
    </row>
    <row r="9" spans="1:30" ht="15" customHeight="1" x14ac:dyDescent="0.25">
      <c r="A9" s="2" t="s">
        <v>8</v>
      </c>
      <c r="B9" s="2">
        <v>38648</v>
      </c>
      <c r="C9" s="2">
        <v>14.05</v>
      </c>
      <c r="D9" s="2">
        <v>3.5</v>
      </c>
      <c r="E9" s="2">
        <v>4.21</v>
      </c>
      <c r="F9" s="9" t="s">
        <v>21</v>
      </c>
      <c r="G9" s="3">
        <v>98706</v>
      </c>
      <c r="H9" s="3">
        <v>12.19</v>
      </c>
      <c r="I9" s="3">
        <v>10.6</v>
      </c>
      <c r="J9" s="3">
        <v>5.47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12.98</v>
      </c>
      <c r="D10" s="2">
        <v>7.62</v>
      </c>
      <c r="E10" s="2">
        <v>5.35</v>
      </c>
      <c r="F10" s="9" t="s">
        <v>91</v>
      </c>
      <c r="G10" s="3">
        <v>70800</v>
      </c>
      <c r="H10" s="3">
        <v>12.98</v>
      </c>
      <c r="I10" s="3">
        <v>7.62</v>
      </c>
      <c r="J10" s="3">
        <v>5.35</v>
      </c>
      <c r="AA10" s="2"/>
      <c r="AB10" s="2"/>
      <c r="AC10" s="2"/>
      <c r="AD10" s="2"/>
    </row>
    <row r="11" spans="1:30" ht="15" customHeight="1" x14ac:dyDescent="0.25">
      <c r="A11" s="2" t="s">
        <v>25</v>
      </c>
      <c r="B11" s="2">
        <v>80853</v>
      </c>
      <c r="C11" s="2">
        <v>13.62</v>
      </c>
      <c r="D11" s="2">
        <v>6</v>
      </c>
      <c r="E11" s="2">
        <v>6.5</v>
      </c>
      <c r="F11" s="9" t="s">
        <v>26</v>
      </c>
      <c r="G11" s="3">
        <v>69014</v>
      </c>
      <c r="H11" s="3">
        <v>10.32</v>
      </c>
      <c r="I11" s="3">
        <v>-0.5</v>
      </c>
      <c r="J11" s="3">
        <v>4.62</v>
      </c>
      <c r="AA11" s="2"/>
      <c r="AB11" s="2"/>
      <c r="AC11" s="2"/>
      <c r="AD11" s="2"/>
    </row>
    <row r="12" spans="1:30" ht="15" customHeight="1" x14ac:dyDescent="0.25">
      <c r="A12" s="2" t="s">
        <v>209</v>
      </c>
      <c r="B12" s="2">
        <v>87225</v>
      </c>
      <c r="C12" s="2">
        <v>9.17</v>
      </c>
      <c r="D12" s="2">
        <v>5.7</v>
      </c>
      <c r="E12" s="2">
        <v>5.63</v>
      </c>
      <c r="F12" s="9" t="s">
        <v>25</v>
      </c>
      <c r="G12" s="3">
        <v>80853</v>
      </c>
      <c r="H12" s="3">
        <v>13.62</v>
      </c>
      <c r="I12" s="3">
        <v>6</v>
      </c>
      <c r="J12" s="3">
        <v>6.5</v>
      </c>
      <c r="AA12" s="2"/>
      <c r="AB12" s="2"/>
      <c r="AC12" s="2"/>
      <c r="AD12" s="2"/>
    </row>
    <row r="13" spans="1:30" ht="15" customHeight="1" x14ac:dyDescent="0.25">
      <c r="A13" s="2" t="s">
        <v>26</v>
      </c>
      <c r="B13" s="2">
        <v>69014</v>
      </c>
      <c r="C13" s="2">
        <v>10.32</v>
      </c>
      <c r="D13" s="2">
        <v>-0.5</v>
      </c>
      <c r="E13" s="2">
        <v>4.62</v>
      </c>
      <c r="F13" s="9" t="s">
        <v>209</v>
      </c>
      <c r="G13" s="3">
        <v>87225</v>
      </c>
      <c r="H13" s="3">
        <v>9.17</v>
      </c>
      <c r="I13" s="3">
        <v>5.7</v>
      </c>
      <c r="J13" s="3">
        <v>5.63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161.31999999999996</v>
      </c>
      <c r="F15" s="9" t="s">
        <v>41</v>
      </c>
      <c r="G15" s="3">
        <f>SUM(H2:H13)</f>
        <v>161.31999999999996</v>
      </c>
    </row>
    <row r="16" spans="1:30" x14ac:dyDescent="0.25">
      <c r="C16" s="6"/>
      <c r="D16" s="10"/>
      <c r="G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C27E-37E8-4D80-92E9-E492F0FD3FB6}">
  <dimension ref="A1:AD16"/>
  <sheetViews>
    <sheetView tabSelected="1" workbookViewId="0">
      <selection activeCell="A21" sqref="A21:A32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3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17.28</v>
      </c>
      <c r="D2" s="2">
        <v>4.9000000000000004</v>
      </c>
      <c r="E2" s="2">
        <v>6.09</v>
      </c>
      <c r="F2" s="3" t="s">
        <v>13</v>
      </c>
      <c r="G2" s="3">
        <v>78117</v>
      </c>
      <c r="H2" s="3">
        <v>17.28</v>
      </c>
      <c r="I2" s="3">
        <v>4.9000000000000004</v>
      </c>
      <c r="J2" s="3">
        <v>6.09</v>
      </c>
      <c r="AA2" s="2"/>
      <c r="AB2" s="2"/>
      <c r="AC2" s="2"/>
      <c r="AD2" s="2"/>
    </row>
    <row r="3" spans="1:30" x14ac:dyDescent="0.25">
      <c r="A3" s="2" t="s">
        <v>149</v>
      </c>
      <c r="B3" s="2">
        <v>86757</v>
      </c>
      <c r="C3" s="2">
        <v>17.71</v>
      </c>
      <c r="D3" s="2">
        <v>16.3</v>
      </c>
      <c r="E3" s="2">
        <v>5.87</v>
      </c>
      <c r="F3" s="3" t="s">
        <v>149</v>
      </c>
      <c r="G3" s="3">
        <v>86757</v>
      </c>
      <c r="H3" s="3">
        <v>17.71</v>
      </c>
      <c r="I3" s="3">
        <v>16.3</v>
      </c>
      <c r="J3" s="1">
        <v>5.87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12.08</v>
      </c>
      <c r="D4" s="2">
        <v>-9</v>
      </c>
      <c r="E4" s="2">
        <v>5.57</v>
      </c>
      <c r="F4" s="3" t="s">
        <v>193</v>
      </c>
      <c r="G4" s="3">
        <v>82453</v>
      </c>
      <c r="H4" s="3">
        <v>12.08</v>
      </c>
      <c r="I4" s="3">
        <v>-9</v>
      </c>
      <c r="J4" s="1">
        <v>5.57</v>
      </c>
      <c r="AA4" s="2"/>
      <c r="AB4" s="2"/>
      <c r="AC4" s="2"/>
      <c r="AD4" s="2"/>
    </row>
    <row r="5" spans="1:30" ht="15" customHeight="1" x14ac:dyDescent="0.25">
      <c r="A5" s="2" t="s">
        <v>40</v>
      </c>
      <c r="B5" s="2">
        <v>90444</v>
      </c>
      <c r="C5" s="2">
        <v>14.58</v>
      </c>
      <c r="D5" s="2">
        <v>10.7</v>
      </c>
      <c r="E5" s="2">
        <v>6.34</v>
      </c>
      <c r="F5" s="3" t="s">
        <v>46</v>
      </c>
      <c r="G5" s="3">
        <v>42500</v>
      </c>
      <c r="H5" s="3">
        <v>12.45</v>
      </c>
      <c r="I5" s="3">
        <v>0.3</v>
      </c>
      <c r="J5" s="1">
        <v>6.18</v>
      </c>
      <c r="AA5" s="2"/>
      <c r="AB5" s="2"/>
      <c r="AC5" s="2"/>
      <c r="AD5" s="2"/>
    </row>
    <row r="6" spans="1:30" ht="15" customHeight="1" x14ac:dyDescent="0.25">
      <c r="A6" s="2" t="s">
        <v>46</v>
      </c>
      <c r="B6" s="2">
        <v>42500</v>
      </c>
      <c r="C6" s="2">
        <v>12.45</v>
      </c>
      <c r="D6" s="2">
        <v>0.3</v>
      </c>
      <c r="E6" s="2">
        <v>6.18</v>
      </c>
      <c r="F6" s="3" t="s">
        <v>40</v>
      </c>
      <c r="G6" s="3">
        <v>90444</v>
      </c>
      <c r="H6" s="3">
        <v>14.58</v>
      </c>
      <c r="I6" s="3">
        <v>10.7</v>
      </c>
      <c r="J6" s="3">
        <v>6.34</v>
      </c>
      <c r="AA6" s="2"/>
      <c r="AB6" s="2"/>
      <c r="AC6" s="2"/>
      <c r="AD6" s="2"/>
    </row>
    <row r="7" spans="1:30" ht="15" customHeight="1" x14ac:dyDescent="0.25">
      <c r="A7" s="2" t="s">
        <v>62</v>
      </c>
      <c r="B7" s="2">
        <v>87863</v>
      </c>
      <c r="C7" s="2">
        <v>14.5</v>
      </c>
      <c r="D7" s="2">
        <v>2.1</v>
      </c>
      <c r="E7" s="2">
        <v>10.87</v>
      </c>
      <c r="F7" s="3" t="s">
        <v>89</v>
      </c>
      <c r="G7" s="3">
        <v>85465</v>
      </c>
      <c r="H7" s="3">
        <v>10.99</v>
      </c>
      <c r="I7" s="3">
        <v>7.9</v>
      </c>
      <c r="J7" s="3">
        <v>4.66</v>
      </c>
      <c r="AA7" s="2"/>
      <c r="AB7" s="2"/>
      <c r="AC7" s="2"/>
      <c r="AD7" s="2"/>
    </row>
    <row r="8" spans="1:30" ht="15" customHeight="1" x14ac:dyDescent="0.25">
      <c r="A8" s="2" t="s">
        <v>21</v>
      </c>
      <c r="B8" s="2">
        <v>98706</v>
      </c>
      <c r="C8" s="2">
        <v>11.17</v>
      </c>
      <c r="D8" s="2">
        <v>2.9</v>
      </c>
      <c r="E8" s="2">
        <v>5.18</v>
      </c>
      <c r="F8" s="3" t="s">
        <v>62</v>
      </c>
      <c r="G8" s="3">
        <v>87863</v>
      </c>
      <c r="H8" s="3">
        <v>14.5</v>
      </c>
      <c r="I8" s="3">
        <v>2.1</v>
      </c>
      <c r="J8" s="3">
        <v>10.87</v>
      </c>
      <c r="AA8" s="2"/>
      <c r="AB8" s="2"/>
      <c r="AC8" s="2"/>
      <c r="AD8" s="2"/>
    </row>
    <row r="9" spans="1:30" ht="15" customHeight="1" x14ac:dyDescent="0.25">
      <c r="A9" s="2" t="s">
        <v>89</v>
      </c>
      <c r="B9" s="2">
        <v>85465</v>
      </c>
      <c r="C9" s="2">
        <v>10.99</v>
      </c>
      <c r="D9" s="2">
        <v>7.9</v>
      </c>
      <c r="E9" s="2">
        <v>4.66</v>
      </c>
      <c r="F9" s="3" t="s">
        <v>21</v>
      </c>
      <c r="G9" s="3">
        <v>98706</v>
      </c>
      <c r="H9" s="3">
        <v>11.17</v>
      </c>
      <c r="I9" s="3">
        <v>2.9</v>
      </c>
      <c r="J9" s="3">
        <v>5.18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13.13</v>
      </c>
      <c r="D10" s="2">
        <v>6.64</v>
      </c>
      <c r="E10" s="2">
        <v>5.45</v>
      </c>
      <c r="F10" s="3" t="s">
        <v>91</v>
      </c>
      <c r="G10" s="3">
        <v>70800</v>
      </c>
      <c r="H10" s="3">
        <v>13.13</v>
      </c>
      <c r="I10" s="3">
        <v>6.64</v>
      </c>
      <c r="J10" s="3">
        <v>5.45</v>
      </c>
      <c r="AA10" s="2"/>
      <c r="AB10" s="2"/>
      <c r="AC10" s="2"/>
      <c r="AD10" s="2"/>
    </row>
    <row r="11" spans="1:30" ht="15" customHeight="1" x14ac:dyDescent="0.25">
      <c r="A11" s="2" t="s">
        <v>25</v>
      </c>
      <c r="B11" s="2">
        <v>80853</v>
      </c>
      <c r="C11" s="2">
        <v>14.86</v>
      </c>
      <c r="D11" s="2">
        <v>11</v>
      </c>
      <c r="E11" s="2">
        <v>7</v>
      </c>
      <c r="F11" s="3" t="s">
        <v>55</v>
      </c>
      <c r="G11" s="3">
        <v>60819</v>
      </c>
      <c r="H11" s="3">
        <v>14.94</v>
      </c>
      <c r="I11" s="3">
        <v>0.1</v>
      </c>
      <c r="J11" s="3">
        <v>5.37</v>
      </c>
      <c r="AA11" s="2"/>
      <c r="AB11" s="2"/>
      <c r="AC11" s="2"/>
      <c r="AD11" s="2"/>
    </row>
    <row r="12" spans="1:30" ht="15" customHeight="1" x14ac:dyDescent="0.25">
      <c r="A12" s="2" t="s">
        <v>55</v>
      </c>
      <c r="B12" s="2">
        <v>60819</v>
      </c>
      <c r="C12" s="2">
        <v>14.94</v>
      </c>
      <c r="D12" s="2">
        <v>0.1</v>
      </c>
      <c r="E12" s="2">
        <v>5.37</v>
      </c>
      <c r="F12" s="3" t="s">
        <v>26</v>
      </c>
      <c r="G12" s="3">
        <v>69014</v>
      </c>
      <c r="H12" s="3">
        <v>11.79</v>
      </c>
      <c r="I12" s="3">
        <v>7.4</v>
      </c>
      <c r="J12" s="3">
        <v>4.9000000000000004</v>
      </c>
      <c r="AA12" s="2"/>
      <c r="AB12" s="2"/>
      <c r="AC12" s="2"/>
      <c r="AD12" s="2"/>
    </row>
    <row r="13" spans="1:30" ht="15" customHeight="1" x14ac:dyDescent="0.25">
      <c r="A13" s="2" t="s">
        <v>26</v>
      </c>
      <c r="B13" s="2">
        <v>69014</v>
      </c>
      <c r="C13" s="2">
        <v>11.79</v>
      </c>
      <c r="D13" s="2">
        <v>7.4</v>
      </c>
      <c r="E13" s="2">
        <v>4.9000000000000004</v>
      </c>
      <c r="F13" s="3" t="s">
        <v>25</v>
      </c>
      <c r="G13" s="3">
        <v>80853</v>
      </c>
      <c r="H13" s="3">
        <v>14.86</v>
      </c>
      <c r="I13" s="3">
        <v>11</v>
      </c>
      <c r="J13" s="3">
        <v>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165.48</v>
      </c>
      <c r="F15" s="3" t="s">
        <v>41</v>
      </c>
      <c r="G15" s="3">
        <f>SUM(H2:H13)</f>
        <v>165.47999999999996</v>
      </c>
    </row>
    <row r="16" spans="1:30" x14ac:dyDescent="0.25">
      <c r="C16" s="6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AAC1-8DF7-42E4-8A4A-EBEF3CA8CD8B}">
  <dimension ref="A1:AC47"/>
  <sheetViews>
    <sheetView workbookViewId="0">
      <selection activeCell="H19" sqref="H19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29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Z1" s="4" t="s">
        <v>33</v>
      </c>
      <c r="AA1" s="4" t="s">
        <v>34</v>
      </c>
      <c r="AB1" s="4" t="s">
        <v>35</v>
      </c>
      <c r="AC1" s="4" t="s">
        <v>36</v>
      </c>
    </row>
    <row r="2" spans="1:29" x14ac:dyDescent="0.25">
      <c r="A2" s="2" t="s">
        <v>11</v>
      </c>
      <c r="B2" s="2">
        <v>73741</v>
      </c>
      <c r="C2" s="2">
        <v>18.829999999999998</v>
      </c>
      <c r="D2" s="2">
        <v>3.2</v>
      </c>
      <c r="E2" s="2">
        <v>9.4499999999999993</v>
      </c>
      <c r="F2" s="9" t="s">
        <v>11</v>
      </c>
      <c r="G2" s="3">
        <v>73741</v>
      </c>
      <c r="H2" s="3">
        <v>18.829999999999998</v>
      </c>
      <c r="I2" s="3">
        <v>3.2</v>
      </c>
      <c r="J2" s="3">
        <v>9.4499999999999993</v>
      </c>
      <c r="Z2" s="2">
        <v>15.7</v>
      </c>
      <c r="AA2" s="2" t="s">
        <v>9</v>
      </c>
      <c r="AB2" s="2">
        <v>1</v>
      </c>
      <c r="AC2" s="2">
        <v>2019</v>
      </c>
    </row>
    <row r="3" spans="1:29" x14ac:dyDescent="0.25">
      <c r="A3" s="2" t="s">
        <v>44</v>
      </c>
      <c r="B3" s="2">
        <v>73896</v>
      </c>
      <c r="C3" s="2">
        <v>15.39</v>
      </c>
      <c r="D3" s="2">
        <v>5.8</v>
      </c>
      <c r="E3" s="2">
        <v>9.4499999999999993</v>
      </c>
      <c r="F3" s="9" t="s">
        <v>44</v>
      </c>
      <c r="G3" s="3">
        <v>73896</v>
      </c>
      <c r="H3" s="3">
        <v>15.39</v>
      </c>
      <c r="I3" s="3">
        <v>5.8</v>
      </c>
      <c r="J3" s="3">
        <v>9.4499999999999993</v>
      </c>
      <c r="Z3" s="2">
        <v>14.3</v>
      </c>
      <c r="AA3" s="2" t="s">
        <v>9</v>
      </c>
      <c r="AB3" s="2">
        <v>1</v>
      </c>
      <c r="AC3" s="2">
        <v>2019</v>
      </c>
    </row>
    <row r="4" spans="1:29" ht="15" customHeight="1" x14ac:dyDescent="0.25">
      <c r="A4" s="2" t="s">
        <v>10</v>
      </c>
      <c r="B4" s="2">
        <v>98412</v>
      </c>
      <c r="C4" s="2">
        <v>16.190000000000001</v>
      </c>
      <c r="D4" s="2">
        <v>4</v>
      </c>
      <c r="E4" s="2">
        <v>10.5</v>
      </c>
      <c r="F4" s="9" t="s">
        <v>10</v>
      </c>
      <c r="G4" s="3">
        <v>98412</v>
      </c>
      <c r="H4" s="3">
        <v>16.190000000000001</v>
      </c>
      <c r="I4" s="3">
        <v>4</v>
      </c>
      <c r="J4" s="3">
        <v>10.5</v>
      </c>
      <c r="Z4" s="2">
        <v>17</v>
      </c>
      <c r="AA4" s="2" t="s">
        <v>5</v>
      </c>
      <c r="AB4" s="2">
        <v>1</v>
      </c>
      <c r="AC4" s="2">
        <v>2019</v>
      </c>
    </row>
    <row r="5" spans="1:29" ht="15" customHeight="1" x14ac:dyDescent="0.25">
      <c r="A5" s="2" t="s">
        <v>46</v>
      </c>
      <c r="B5" s="2">
        <v>42500</v>
      </c>
      <c r="C5" s="2">
        <v>11.32</v>
      </c>
      <c r="D5" s="2">
        <v>14.1</v>
      </c>
      <c r="E5" s="2">
        <v>8.75</v>
      </c>
      <c r="F5" s="9" t="s">
        <v>46</v>
      </c>
      <c r="G5" s="3">
        <v>42500</v>
      </c>
      <c r="H5" s="3">
        <v>11.32</v>
      </c>
      <c r="I5" s="3">
        <v>14.1</v>
      </c>
      <c r="J5" s="3">
        <v>8.75</v>
      </c>
      <c r="Z5" s="2">
        <v>9.4</v>
      </c>
      <c r="AA5" s="2" t="s">
        <v>0</v>
      </c>
      <c r="AB5" s="2">
        <v>1</v>
      </c>
      <c r="AC5" s="2">
        <v>2019</v>
      </c>
    </row>
    <row r="6" spans="1:29" ht="15" customHeight="1" x14ac:dyDescent="0.25">
      <c r="A6" s="2" t="s">
        <v>40</v>
      </c>
      <c r="B6" s="2">
        <v>90444</v>
      </c>
      <c r="C6" s="2">
        <v>13.63</v>
      </c>
      <c r="D6" s="2">
        <v>7.2</v>
      </c>
      <c r="E6" s="2">
        <v>7.7</v>
      </c>
      <c r="F6" s="9" t="s">
        <v>40</v>
      </c>
      <c r="G6" s="3">
        <v>90444</v>
      </c>
      <c r="H6" s="3">
        <v>13.63</v>
      </c>
      <c r="I6" s="3">
        <v>7.2</v>
      </c>
      <c r="J6" s="3">
        <v>7.7</v>
      </c>
      <c r="Z6" s="2">
        <v>8.4</v>
      </c>
      <c r="AA6" s="2" t="s">
        <v>0</v>
      </c>
      <c r="AB6" s="2">
        <v>1</v>
      </c>
      <c r="AC6" s="2">
        <v>2019</v>
      </c>
    </row>
    <row r="7" spans="1:29" ht="15" customHeight="1" x14ac:dyDescent="0.25">
      <c r="A7" s="2" t="s">
        <v>49</v>
      </c>
      <c r="B7" s="2">
        <v>54395</v>
      </c>
      <c r="C7" s="2">
        <v>13.83</v>
      </c>
      <c r="D7" s="2">
        <v>13.2</v>
      </c>
      <c r="E7" s="2">
        <v>8.5500000000000007</v>
      </c>
      <c r="F7" s="9" t="s">
        <v>223</v>
      </c>
      <c r="G7" s="3">
        <v>51772</v>
      </c>
      <c r="H7" s="3">
        <v>13.93</v>
      </c>
      <c r="I7" s="3">
        <v>0.6</v>
      </c>
      <c r="J7" s="3">
        <v>4.5</v>
      </c>
      <c r="Z7" s="2">
        <v>8.4</v>
      </c>
      <c r="AA7" s="2" t="s">
        <v>7</v>
      </c>
      <c r="AB7" s="2">
        <v>1</v>
      </c>
      <c r="AC7" s="2">
        <v>2019</v>
      </c>
    </row>
    <row r="8" spans="1:29" ht="15" customHeight="1" x14ac:dyDescent="0.25">
      <c r="A8" s="2" t="s">
        <v>62</v>
      </c>
      <c r="B8" s="2">
        <v>87863</v>
      </c>
      <c r="C8" s="2">
        <v>13.75</v>
      </c>
      <c r="D8" s="2">
        <v>11.6</v>
      </c>
      <c r="E8" s="2">
        <v>6.55</v>
      </c>
      <c r="F8" s="9" t="s">
        <v>49</v>
      </c>
      <c r="G8" s="3">
        <v>54395</v>
      </c>
      <c r="H8" s="3">
        <v>13.83</v>
      </c>
      <c r="I8" s="3">
        <v>13.2</v>
      </c>
      <c r="J8" s="3">
        <v>8.5500000000000007</v>
      </c>
      <c r="Z8" s="2">
        <v>7.9</v>
      </c>
      <c r="AA8" s="2" t="s">
        <v>7</v>
      </c>
      <c r="AB8" s="2">
        <v>1</v>
      </c>
      <c r="AC8" s="2">
        <v>2019</v>
      </c>
    </row>
    <row r="9" spans="1:29" ht="15" customHeight="1" x14ac:dyDescent="0.25">
      <c r="A9" s="2" t="s">
        <v>20</v>
      </c>
      <c r="B9" s="2">
        <v>51772</v>
      </c>
      <c r="C9" s="2">
        <v>13.93</v>
      </c>
      <c r="D9" s="2">
        <v>0.6</v>
      </c>
      <c r="E9" s="2">
        <v>4.5</v>
      </c>
      <c r="F9" s="9" t="s">
        <v>225</v>
      </c>
      <c r="G9" s="3">
        <v>87863</v>
      </c>
      <c r="H9" s="3">
        <v>13.75</v>
      </c>
      <c r="I9" s="3">
        <v>11.6</v>
      </c>
      <c r="J9" s="3">
        <v>6.55</v>
      </c>
      <c r="Z9" s="2">
        <v>7.6</v>
      </c>
      <c r="AA9" s="2" t="s">
        <v>7</v>
      </c>
      <c r="AB9" s="2">
        <v>1</v>
      </c>
      <c r="AC9" s="2">
        <v>2019</v>
      </c>
    </row>
    <row r="10" spans="1:29" ht="15" customHeight="1" x14ac:dyDescent="0.25">
      <c r="A10" s="2" t="s">
        <v>52</v>
      </c>
      <c r="B10" s="2">
        <v>79437</v>
      </c>
      <c r="C10" s="2">
        <v>9.18</v>
      </c>
      <c r="D10" s="2">
        <v>3.61</v>
      </c>
      <c r="E10" s="2">
        <v>4.71</v>
      </c>
      <c r="F10" s="9" t="s">
        <v>52</v>
      </c>
      <c r="G10" s="3">
        <v>79437</v>
      </c>
      <c r="H10" s="3">
        <v>9.18</v>
      </c>
      <c r="I10" s="3">
        <v>3.61</v>
      </c>
      <c r="J10" s="3">
        <v>4.71</v>
      </c>
      <c r="Z10" s="2">
        <v>6.38</v>
      </c>
      <c r="AA10" s="2" t="s">
        <v>2</v>
      </c>
      <c r="AB10" s="2">
        <v>1</v>
      </c>
      <c r="AC10" s="2">
        <v>2019</v>
      </c>
    </row>
    <row r="11" spans="1:29" ht="15" customHeight="1" x14ac:dyDescent="0.25">
      <c r="A11" s="2" t="s">
        <v>54</v>
      </c>
      <c r="B11" s="2">
        <v>49651</v>
      </c>
      <c r="C11" s="2">
        <v>9.14</v>
      </c>
      <c r="D11" s="2">
        <v>8</v>
      </c>
      <c r="E11" s="2">
        <v>6</v>
      </c>
      <c r="F11" s="9" t="s">
        <v>54</v>
      </c>
      <c r="G11" s="3">
        <v>49651</v>
      </c>
      <c r="H11" s="3">
        <v>9.14</v>
      </c>
      <c r="I11" s="3">
        <v>8</v>
      </c>
      <c r="J11" s="3">
        <v>6</v>
      </c>
      <c r="Z11" s="2">
        <v>8</v>
      </c>
      <c r="AA11" s="2" t="s">
        <v>6</v>
      </c>
      <c r="AB11" s="2">
        <v>1</v>
      </c>
      <c r="AC11" s="2">
        <v>2019</v>
      </c>
    </row>
    <row r="12" spans="1:29" ht="15" customHeight="1" x14ac:dyDescent="0.25">
      <c r="A12" s="2" t="s">
        <v>55</v>
      </c>
      <c r="B12" s="2">
        <v>60819</v>
      </c>
      <c r="C12" s="2">
        <v>14.95</v>
      </c>
      <c r="D12" s="2">
        <v>10.6</v>
      </c>
      <c r="E12" s="2">
        <v>5.5</v>
      </c>
      <c r="F12" s="9" t="s">
        <v>55</v>
      </c>
      <c r="G12" s="3">
        <v>60819</v>
      </c>
      <c r="H12" s="3">
        <v>14.95</v>
      </c>
      <c r="I12" s="3">
        <v>10.6</v>
      </c>
      <c r="J12" s="3">
        <v>5.5</v>
      </c>
      <c r="Z12" s="2">
        <v>6.5</v>
      </c>
      <c r="AA12" s="2" t="s">
        <v>6</v>
      </c>
      <c r="AB12" s="2">
        <v>1</v>
      </c>
      <c r="AC12" s="2">
        <v>2019</v>
      </c>
    </row>
    <row r="13" spans="1:29" ht="15" customHeight="1" x14ac:dyDescent="0.25">
      <c r="A13" s="2" t="s">
        <v>26</v>
      </c>
      <c r="B13" s="2">
        <v>69014</v>
      </c>
      <c r="C13" s="2">
        <v>10.27</v>
      </c>
      <c r="D13" s="2">
        <v>3.7</v>
      </c>
      <c r="E13" s="2">
        <v>5.0999999999999996</v>
      </c>
      <c r="F13" s="9" t="s">
        <v>26</v>
      </c>
      <c r="G13" s="3">
        <v>69014</v>
      </c>
      <c r="H13" s="3">
        <v>10.27</v>
      </c>
      <c r="I13" s="3">
        <v>3.7</v>
      </c>
      <c r="J13" s="3">
        <v>5.0999999999999996</v>
      </c>
      <c r="Z13" s="2">
        <v>6.5</v>
      </c>
      <c r="AA13" s="2" t="s">
        <v>6</v>
      </c>
      <c r="AB13" s="2">
        <v>1</v>
      </c>
      <c r="AC13" s="2">
        <v>2019</v>
      </c>
    </row>
    <row r="14" spans="1:29" ht="15" customHeight="1" x14ac:dyDescent="0.25">
      <c r="A14" s="2"/>
      <c r="B14" s="2"/>
      <c r="C14" s="2"/>
      <c r="D14" s="2"/>
      <c r="E14" s="2"/>
    </row>
    <row r="15" spans="1:29" ht="15" customHeight="1" x14ac:dyDescent="0.25">
      <c r="B15" s="3" t="s">
        <v>42</v>
      </c>
      <c r="C15" s="3">
        <f>SUM(C2:C13)</f>
        <v>160.41</v>
      </c>
      <c r="F15" s="9" t="s">
        <v>41</v>
      </c>
      <c r="H15" s="3">
        <f>SUM(H2:H13)</f>
        <v>160.41</v>
      </c>
    </row>
    <row r="16" spans="1:29" x14ac:dyDescent="0.25">
      <c r="C16" s="6"/>
    </row>
    <row r="36" spans="2:8" x14ac:dyDescent="0.25">
      <c r="B36" s="3">
        <v>0</v>
      </c>
      <c r="D36" s="3" t="s">
        <v>11</v>
      </c>
      <c r="E36" s="3">
        <v>73741</v>
      </c>
      <c r="F36" s="9" t="s">
        <v>210</v>
      </c>
      <c r="G36" s="3" t="s">
        <v>43</v>
      </c>
      <c r="H36" s="3" t="s">
        <v>58</v>
      </c>
    </row>
    <row r="37" spans="2:8" x14ac:dyDescent="0.25">
      <c r="B37" s="3">
        <v>1</v>
      </c>
      <c r="D37" s="3" t="s">
        <v>44</v>
      </c>
      <c r="E37" s="3">
        <v>73896</v>
      </c>
      <c r="F37" s="9" t="s">
        <v>211</v>
      </c>
      <c r="G37" s="3" t="s">
        <v>45</v>
      </c>
      <c r="H37" s="3" t="s">
        <v>58</v>
      </c>
    </row>
    <row r="38" spans="2:8" x14ac:dyDescent="0.25">
      <c r="B38" s="3">
        <v>2</v>
      </c>
      <c r="D38" s="3" t="s">
        <v>10</v>
      </c>
      <c r="E38" s="3">
        <v>98412</v>
      </c>
      <c r="F38" s="9" t="s">
        <v>212</v>
      </c>
      <c r="G38" s="3">
        <v>4</v>
      </c>
      <c r="H38" s="3" t="s">
        <v>183</v>
      </c>
    </row>
    <row r="39" spans="2:8" x14ac:dyDescent="0.25">
      <c r="B39" s="3">
        <v>3</v>
      </c>
      <c r="D39" s="3" t="s">
        <v>46</v>
      </c>
      <c r="E39" s="3">
        <v>42500</v>
      </c>
      <c r="F39" s="9" t="s">
        <v>172</v>
      </c>
      <c r="G39" s="3" t="s">
        <v>47</v>
      </c>
      <c r="H39" s="3" t="s">
        <v>60</v>
      </c>
    </row>
    <row r="40" spans="2:8" x14ac:dyDescent="0.25">
      <c r="B40" s="3">
        <v>4</v>
      </c>
      <c r="D40" s="3" t="s">
        <v>40</v>
      </c>
      <c r="E40" s="3">
        <v>90444</v>
      </c>
      <c r="F40" s="9" t="s">
        <v>213</v>
      </c>
      <c r="G40" s="3" t="s">
        <v>1</v>
      </c>
      <c r="H40" s="3" t="s">
        <v>61</v>
      </c>
    </row>
    <row r="41" spans="2:8" x14ac:dyDescent="0.25">
      <c r="B41" s="3">
        <v>5</v>
      </c>
      <c r="C41" s="3" t="s">
        <v>222</v>
      </c>
      <c r="D41" s="3" t="s">
        <v>223</v>
      </c>
      <c r="E41" s="3">
        <v>51772</v>
      </c>
      <c r="F41" s="9" t="s">
        <v>169</v>
      </c>
      <c r="G41" s="3" t="s">
        <v>170</v>
      </c>
      <c r="H41" s="3" t="s">
        <v>171</v>
      </c>
    </row>
    <row r="42" spans="2:8" x14ac:dyDescent="0.25">
      <c r="B42" s="3">
        <v>6</v>
      </c>
      <c r="D42" s="3" t="s">
        <v>49</v>
      </c>
      <c r="E42" s="3">
        <v>54395</v>
      </c>
      <c r="F42" s="9" t="s">
        <v>214</v>
      </c>
      <c r="G42" s="3" t="s">
        <v>50</v>
      </c>
      <c r="H42" s="3" t="s">
        <v>215</v>
      </c>
    </row>
    <row r="43" spans="2:8" x14ac:dyDescent="0.25">
      <c r="B43" s="3">
        <v>7</v>
      </c>
      <c r="C43" s="3" t="s">
        <v>224</v>
      </c>
      <c r="D43" s="3" t="s">
        <v>225</v>
      </c>
      <c r="E43" s="3">
        <v>87863</v>
      </c>
      <c r="F43" s="9" t="s">
        <v>216</v>
      </c>
      <c r="G43" s="3" t="s">
        <v>51</v>
      </c>
      <c r="H43" s="3" t="s">
        <v>63</v>
      </c>
    </row>
    <row r="44" spans="2:8" x14ac:dyDescent="0.25">
      <c r="B44" s="3">
        <v>8</v>
      </c>
      <c r="D44" s="3" t="s">
        <v>52</v>
      </c>
      <c r="E44" s="3">
        <v>79437</v>
      </c>
      <c r="F44" s="9" t="s">
        <v>208</v>
      </c>
      <c r="G44" s="3" t="s">
        <v>53</v>
      </c>
      <c r="H44" s="3" t="s">
        <v>217</v>
      </c>
    </row>
    <row r="45" spans="2:8" x14ac:dyDescent="0.25">
      <c r="B45" s="3">
        <v>9</v>
      </c>
      <c r="D45" s="3" t="s">
        <v>54</v>
      </c>
      <c r="E45" s="3">
        <v>49651</v>
      </c>
      <c r="F45" s="9" t="s">
        <v>218</v>
      </c>
      <c r="G45" s="3">
        <v>8</v>
      </c>
      <c r="H45" s="3">
        <v>6</v>
      </c>
    </row>
    <row r="46" spans="2:8" x14ac:dyDescent="0.25">
      <c r="B46" s="3">
        <v>10</v>
      </c>
      <c r="D46" s="3" t="s">
        <v>55</v>
      </c>
      <c r="E46" s="3">
        <v>60819</v>
      </c>
      <c r="F46" s="9" t="s">
        <v>219</v>
      </c>
      <c r="G46" s="3" t="s">
        <v>56</v>
      </c>
      <c r="H46" s="3" t="s">
        <v>64</v>
      </c>
    </row>
    <row r="47" spans="2:8" x14ac:dyDescent="0.25">
      <c r="B47" s="3">
        <v>11</v>
      </c>
      <c r="D47" s="3" t="s">
        <v>26</v>
      </c>
      <c r="E47" s="3">
        <v>69014</v>
      </c>
      <c r="F47" s="9" t="s">
        <v>220</v>
      </c>
      <c r="G47" s="3" t="s">
        <v>57</v>
      </c>
      <c r="H47" s="3" t="s">
        <v>221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CF82-A65A-457A-8815-AE782A776480}">
  <dimension ref="A1:AD16"/>
  <sheetViews>
    <sheetView workbookViewId="0">
      <selection activeCell="D20" sqref="D20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11" t="s">
        <v>37</v>
      </c>
      <c r="G1" s="12" t="s">
        <v>59</v>
      </c>
      <c r="H1" s="12" t="s">
        <v>38</v>
      </c>
      <c r="I1" s="12" t="s">
        <v>39</v>
      </c>
      <c r="J1" s="12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17.989999999999998</v>
      </c>
      <c r="D2" s="2" t="s">
        <v>66</v>
      </c>
      <c r="E2" s="2">
        <v>10</v>
      </c>
      <c r="F2" s="13" t="s">
        <v>13</v>
      </c>
      <c r="G2" s="14">
        <v>78117</v>
      </c>
      <c r="H2" s="14">
        <v>17.989999999999998</v>
      </c>
      <c r="I2" s="14">
        <v>12.9</v>
      </c>
      <c r="J2" s="14">
        <v>10</v>
      </c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149</v>
      </c>
      <c r="B3" s="2">
        <v>86757</v>
      </c>
      <c r="C3" s="2">
        <v>16.989999999999998</v>
      </c>
      <c r="D3" s="2" t="s">
        <v>178</v>
      </c>
      <c r="E3" s="2" t="s">
        <v>179</v>
      </c>
      <c r="F3" s="13" t="s">
        <v>149</v>
      </c>
      <c r="G3" s="14">
        <v>86757</v>
      </c>
      <c r="H3" s="14">
        <v>16.989999999999998</v>
      </c>
      <c r="I3" s="14">
        <v>10.9</v>
      </c>
      <c r="J3" s="2">
        <v>7.07</v>
      </c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67</v>
      </c>
      <c r="B4" s="2">
        <v>62121</v>
      </c>
      <c r="C4" s="2">
        <v>22.74</v>
      </c>
      <c r="D4" s="2" t="s">
        <v>68</v>
      </c>
      <c r="E4" s="2" t="s">
        <v>69</v>
      </c>
      <c r="F4" s="13" t="s">
        <v>67</v>
      </c>
      <c r="G4" s="14">
        <v>62121</v>
      </c>
      <c r="H4" s="14">
        <v>22.74</v>
      </c>
      <c r="I4" s="14">
        <v>10.7</v>
      </c>
      <c r="J4" s="2">
        <v>9.0299999999999994</v>
      </c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15</v>
      </c>
      <c r="B5" s="2">
        <v>38229</v>
      </c>
      <c r="C5" s="2">
        <v>11.32</v>
      </c>
      <c r="D5" s="2" t="s">
        <v>173</v>
      </c>
      <c r="E5" s="2" t="s">
        <v>174</v>
      </c>
      <c r="F5" s="13" t="s">
        <v>15</v>
      </c>
      <c r="G5" s="14">
        <v>38229</v>
      </c>
      <c r="H5" s="14">
        <v>11.32</v>
      </c>
      <c r="I5" s="14">
        <v>2.8</v>
      </c>
      <c r="J5" s="2">
        <v>3.67</v>
      </c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2" t="s">
        <v>155</v>
      </c>
      <c r="B6" s="2">
        <v>78850</v>
      </c>
      <c r="C6" s="2">
        <v>9.9700000000000006</v>
      </c>
      <c r="D6" s="2" t="s">
        <v>175</v>
      </c>
      <c r="E6" s="2" t="s">
        <v>176</v>
      </c>
      <c r="F6" s="13" t="s">
        <v>155</v>
      </c>
      <c r="G6" s="14">
        <v>78850</v>
      </c>
      <c r="H6" s="14">
        <v>9.9700000000000006</v>
      </c>
      <c r="I6" s="14">
        <v>-1.1000000000000001</v>
      </c>
      <c r="J6" s="14">
        <v>2.5</v>
      </c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70</v>
      </c>
      <c r="B7" s="2">
        <v>92496</v>
      </c>
      <c r="C7" s="2">
        <v>7.31</v>
      </c>
      <c r="D7" s="2" t="s">
        <v>1</v>
      </c>
      <c r="E7" s="2" t="s">
        <v>71</v>
      </c>
      <c r="F7" s="13" t="s">
        <v>49</v>
      </c>
      <c r="G7" s="14">
        <v>54395</v>
      </c>
      <c r="H7" s="14">
        <v>11.62</v>
      </c>
      <c r="I7" s="14">
        <v>-0.6</v>
      </c>
      <c r="J7" s="14">
        <v>5.5</v>
      </c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49</v>
      </c>
      <c r="B8" s="2">
        <v>54395</v>
      </c>
      <c r="C8" s="2">
        <v>11.62</v>
      </c>
      <c r="D8" s="2" t="s">
        <v>72</v>
      </c>
      <c r="E8" s="2" t="s">
        <v>64</v>
      </c>
      <c r="F8" s="13" t="s">
        <v>89</v>
      </c>
      <c r="G8" s="14">
        <v>85465</v>
      </c>
      <c r="H8" s="14">
        <v>9.43</v>
      </c>
      <c r="I8" s="14">
        <v>9.6999999999999993</v>
      </c>
      <c r="J8" s="14">
        <v>4.7</v>
      </c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89</v>
      </c>
      <c r="B9" s="2">
        <v>85465</v>
      </c>
      <c r="C9" s="2">
        <v>9.43</v>
      </c>
      <c r="D9" s="2" t="s">
        <v>177</v>
      </c>
      <c r="E9" s="2" t="s">
        <v>137</v>
      </c>
      <c r="F9" s="13" t="s">
        <v>70</v>
      </c>
      <c r="G9" s="14">
        <v>92496</v>
      </c>
      <c r="H9" s="14">
        <v>7.31</v>
      </c>
      <c r="I9" s="14">
        <v>7.2</v>
      </c>
      <c r="J9" s="14">
        <v>5.65</v>
      </c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52</v>
      </c>
      <c r="B10" s="2">
        <v>79437</v>
      </c>
      <c r="C10" s="2">
        <v>9.8000000000000007</v>
      </c>
      <c r="D10" s="2" t="s">
        <v>73</v>
      </c>
      <c r="E10" s="2" t="s">
        <v>74</v>
      </c>
      <c r="F10" s="13" t="s">
        <v>52</v>
      </c>
      <c r="G10" s="14">
        <v>79437</v>
      </c>
      <c r="H10" s="14">
        <v>9.8000000000000007</v>
      </c>
      <c r="I10" s="14">
        <v>4.93</v>
      </c>
      <c r="J10" s="14">
        <v>4.78</v>
      </c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55</v>
      </c>
      <c r="B11" s="2">
        <v>60819</v>
      </c>
      <c r="C11" s="2">
        <v>15.63</v>
      </c>
      <c r="D11" s="2" t="s">
        <v>75</v>
      </c>
      <c r="E11" s="2" t="s">
        <v>76</v>
      </c>
      <c r="F11" s="13" t="s">
        <v>54</v>
      </c>
      <c r="G11" s="14">
        <v>49651</v>
      </c>
      <c r="H11" s="14">
        <v>9.93</v>
      </c>
      <c r="I11" s="14">
        <v>6</v>
      </c>
      <c r="J11" s="14">
        <v>6</v>
      </c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54</v>
      </c>
      <c r="B12" s="2">
        <v>49651</v>
      </c>
      <c r="C12" s="2">
        <v>9.93</v>
      </c>
      <c r="D12" s="2">
        <v>6</v>
      </c>
      <c r="E12" s="2">
        <v>6</v>
      </c>
      <c r="F12" s="13" t="s">
        <v>55</v>
      </c>
      <c r="G12" s="14">
        <v>60819</v>
      </c>
      <c r="H12" s="14">
        <v>15.63</v>
      </c>
      <c r="I12" s="14">
        <v>8.6999999999999993</v>
      </c>
      <c r="J12" s="14">
        <v>6.57</v>
      </c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77</v>
      </c>
      <c r="B13" s="2">
        <v>89493</v>
      </c>
      <c r="C13" s="2">
        <v>11.03</v>
      </c>
      <c r="D13" s="2" t="s">
        <v>78</v>
      </c>
      <c r="E13" s="2" t="s">
        <v>79</v>
      </c>
      <c r="F13" s="13" t="s">
        <v>77</v>
      </c>
      <c r="G13" s="14">
        <v>89493</v>
      </c>
      <c r="H13" s="14">
        <v>11.03</v>
      </c>
      <c r="I13" s="14">
        <v>7.1</v>
      </c>
      <c r="J13" s="14">
        <v>5.15</v>
      </c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  <c r="F14" s="13"/>
      <c r="G14" s="14"/>
      <c r="H14" s="14"/>
      <c r="I14" s="14"/>
      <c r="J14" s="14"/>
    </row>
    <row r="15" spans="1:30" ht="15" customHeight="1" x14ac:dyDescent="0.25">
      <c r="B15" s="3" t="s">
        <v>42</v>
      </c>
      <c r="C15" s="3">
        <f>SUM(C2:C13)</f>
        <v>153.76000000000002</v>
      </c>
      <c r="F15" s="9" t="s">
        <v>41</v>
      </c>
      <c r="G15" s="3">
        <f>SUM(H2:H13)</f>
        <v>153.76</v>
      </c>
    </row>
    <row r="16" spans="1:30" x14ac:dyDescent="0.25">
      <c r="C1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820D-1E27-4547-AA8F-C65DEBD81F6C}">
  <dimension ref="A1:AD32"/>
  <sheetViews>
    <sheetView workbookViewId="0">
      <selection activeCell="E18" sqref="E18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16.43</v>
      </c>
      <c r="D2" s="2" t="s">
        <v>80</v>
      </c>
      <c r="E2" s="2" t="s">
        <v>81</v>
      </c>
      <c r="F2" s="9" t="s">
        <v>13</v>
      </c>
      <c r="G2" s="3">
        <v>78117</v>
      </c>
      <c r="H2" s="3">
        <v>16.43</v>
      </c>
      <c r="I2" s="3">
        <v>2.4</v>
      </c>
      <c r="J2" s="3">
        <v>8.1</v>
      </c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82</v>
      </c>
      <c r="B3" s="2">
        <v>91607</v>
      </c>
      <c r="C3" s="2">
        <v>14.05</v>
      </c>
      <c r="D3" s="2" t="s">
        <v>83</v>
      </c>
      <c r="E3" s="2" t="s">
        <v>84</v>
      </c>
      <c r="F3" s="9" t="s">
        <v>82</v>
      </c>
      <c r="G3" s="3">
        <v>91607</v>
      </c>
      <c r="H3" s="3">
        <v>14.05</v>
      </c>
      <c r="I3" s="3">
        <v>11.3</v>
      </c>
      <c r="J3" s="1">
        <v>7.55</v>
      </c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67</v>
      </c>
      <c r="B4" s="2">
        <v>62121</v>
      </c>
      <c r="C4" s="2">
        <v>23.62</v>
      </c>
      <c r="D4" s="2" t="s">
        <v>85</v>
      </c>
      <c r="E4" s="2" t="s">
        <v>86</v>
      </c>
      <c r="F4" s="9" t="s">
        <v>67</v>
      </c>
      <c r="G4" s="3">
        <v>62121</v>
      </c>
      <c r="H4" s="3">
        <v>23.62</v>
      </c>
      <c r="I4" s="3">
        <v>11.5</v>
      </c>
      <c r="J4" s="1">
        <v>9.65</v>
      </c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46</v>
      </c>
      <c r="B5" s="2">
        <v>42500</v>
      </c>
      <c r="C5" s="2">
        <v>11.27</v>
      </c>
      <c r="D5" s="2">
        <v>6</v>
      </c>
      <c r="E5" s="2" t="s">
        <v>87</v>
      </c>
      <c r="F5" s="9" t="s">
        <v>46</v>
      </c>
      <c r="G5" s="3">
        <v>42500</v>
      </c>
      <c r="H5" s="3">
        <v>11.27</v>
      </c>
      <c r="I5" s="3">
        <v>6</v>
      </c>
      <c r="J5" s="1">
        <v>7.83</v>
      </c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2" t="s">
        <v>180</v>
      </c>
      <c r="B6" s="2">
        <v>95466</v>
      </c>
      <c r="C6" s="2">
        <v>8.33</v>
      </c>
      <c r="D6" s="2">
        <v>6</v>
      </c>
      <c r="E6" s="2" t="s">
        <v>181</v>
      </c>
      <c r="F6" s="9" t="s">
        <v>180</v>
      </c>
      <c r="G6" s="3">
        <v>95466</v>
      </c>
      <c r="H6" s="3">
        <v>8.33</v>
      </c>
      <c r="I6" s="3">
        <v>6</v>
      </c>
      <c r="J6" s="3">
        <v>4.13</v>
      </c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8</v>
      </c>
      <c r="B7" s="2">
        <v>38648</v>
      </c>
      <c r="C7" s="2">
        <v>16.89</v>
      </c>
      <c r="D7" s="2" t="s">
        <v>88</v>
      </c>
      <c r="E7" s="2" t="s">
        <v>18</v>
      </c>
      <c r="F7" s="9" t="s">
        <v>8</v>
      </c>
      <c r="G7" s="3">
        <v>38648</v>
      </c>
      <c r="H7" s="3">
        <v>16.89</v>
      </c>
      <c r="I7" s="3">
        <v>12.8</v>
      </c>
      <c r="J7" s="3">
        <v>6.52</v>
      </c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89</v>
      </c>
      <c r="B8" s="2">
        <v>85465</v>
      </c>
      <c r="C8" s="2">
        <v>10.78</v>
      </c>
      <c r="D8" s="2">
        <v>10</v>
      </c>
      <c r="E8" s="2" t="s">
        <v>90</v>
      </c>
      <c r="F8" s="9" t="s">
        <v>49</v>
      </c>
      <c r="G8" s="3">
        <v>54395</v>
      </c>
      <c r="H8" s="3">
        <v>11.75</v>
      </c>
      <c r="I8" s="3">
        <v>2.6</v>
      </c>
      <c r="J8" s="3">
        <v>4.78</v>
      </c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49</v>
      </c>
      <c r="B9" s="2">
        <v>54395</v>
      </c>
      <c r="C9" s="2">
        <v>11.75</v>
      </c>
      <c r="D9" s="2" t="s">
        <v>182</v>
      </c>
      <c r="E9" s="2" t="s">
        <v>74</v>
      </c>
      <c r="F9" s="9" t="s">
        <v>89</v>
      </c>
      <c r="G9" s="3">
        <v>85465</v>
      </c>
      <c r="H9" s="3">
        <v>10.78</v>
      </c>
      <c r="I9" s="3">
        <v>10</v>
      </c>
      <c r="J9" s="3">
        <v>6.47</v>
      </c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91</v>
      </c>
      <c r="B10" s="2">
        <v>70800</v>
      </c>
      <c r="C10" s="2">
        <v>11.85</v>
      </c>
      <c r="D10" s="2" t="s">
        <v>92</v>
      </c>
      <c r="E10" s="2" t="s">
        <v>93</v>
      </c>
      <c r="F10" s="9" t="s">
        <v>91</v>
      </c>
      <c r="G10" s="3">
        <v>70800</v>
      </c>
      <c r="H10" s="3">
        <v>11.85</v>
      </c>
      <c r="I10" s="3">
        <v>8.98</v>
      </c>
      <c r="J10" s="3">
        <v>5.66</v>
      </c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55</v>
      </c>
      <c r="B11" s="2">
        <v>60819</v>
      </c>
      <c r="C11" s="2">
        <v>16.62</v>
      </c>
      <c r="D11" s="2" t="s">
        <v>94</v>
      </c>
      <c r="E11" s="2" t="s">
        <v>95</v>
      </c>
      <c r="F11" s="9" t="s">
        <v>55</v>
      </c>
      <c r="G11" s="3">
        <v>60819</v>
      </c>
      <c r="H11" s="3">
        <v>16.62</v>
      </c>
      <c r="I11" s="3">
        <v>9.6</v>
      </c>
      <c r="J11" s="3">
        <v>7.33</v>
      </c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25</v>
      </c>
      <c r="B12" s="2">
        <v>80853</v>
      </c>
      <c r="C12" s="2">
        <v>12.5</v>
      </c>
      <c r="D12" s="2" t="s">
        <v>96</v>
      </c>
      <c r="E12" s="2" t="s">
        <v>97</v>
      </c>
      <c r="F12" s="9" t="s">
        <v>26</v>
      </c>
      <c r="G12" s="3">
        <v>69014</v>
      </c>
      <c r="H12" s="3">
        <v>10.7</v>
      </c>
      <c r="I12" s="3">
        <v>6.5</v>
      </c>
      <c r="J12" s="3">
        <v>5.57</v>
      </c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26</v>
      </c>
      <c r="B13" s="2">
        <v>69014</v>
      </c>
      <c r="C13" s="2">
        <v>10.7</v>
      </c>
      <c r="D13" s="2" t="s">
        <v>27</v>
      </c>
      <c r="E13" s="2" t="s">
        <v>98</v>
      </c>
      <c r="F13" s="9" t="s">
        <v>25</v>
      </c>
      <c r="G13" s="3">
        <v>80853</v>
      </c>
      <c r="H13" s="3">
        <v>12.5</v>
      </c>
      <c r="I13" s="3">
        <v>8.6</v>
      </c>
      <c r="J13" s="3">
        <v>5.73</v>
      </c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164.79</v>
      </c>
      <c r="F15" s="9" t="s">
        <v>41</v>
      </c>
      <c r="G15" s="3">
        <f>SUM(H2:H13)</f>
        <v>164.79</v>
      </c>
    </row>
    <row r="16" spans="1:30" x14ac:dyDescent="0.25">
      <c r="C16" s="6"/>
      <c r="G16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6453-D70F-477D-862F-C40CEC8ECD0F}">
  <dimension ref="A1:AD24"/>
  <sheetViews>
    <sheetView workbookViewId="0">
      <selection activeCell="D20" sqref="D20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43" style="9" bestFit="1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16.940000000000001</v>
      </c>
      <c r="D2" s="2" t="s">
        <v>101</v>
      </c>
      <c r="E2" s="2" t="s">
        <v>102</v>
      </c>
      <c r="F2" s="9" t="s">
        <v>13</v>
      </c>
      <c r="G2" s="3">
        <v>78117</v>
      </c>
      <c r="H2" s="3">
        <v>16.940000000000001</v>
      </c>
      <c r="I2" s="3">
        <v>5.9</v>
      </c>
      <c r="J2" s="3">
        <v>7.66</v>
      </c>
      <c r="AA2" s="2"/>
      <c r="AB2" s="2"/>
      <c r="AC2" s="2"/>
      <c r="AD2" s="2"/>
    </row>
    <row r="3" spans="1:30" x14ac:dyDescent="0.25">
      <c r="A3" s="2" t="s">
        <v>149</v>
      </c>
      <c r="B3" s="2">
        <v>86757</v>
      </c>
      <c r="C3" s="2">
        <v>16.97</v>
      </c>
      <c r="D3" s="2" t="s">
        <v>183</v>
      </c>
      <c r="E3" s="2" t="s">
        <v>184</v>
      </c>
      <c r="F3" s="9" t="s">
        <v>149</v>
      </c>
      <c r="G3" s="3">
        <v>86757</v>
      </c>
      <c r="H3" s="3">
        <v>16.97</v>
      </c>
      <c r="I3" s="3">
        <v>10.5</v>
      </c>
      <c r="J3" s="3">
        <v>6.46</v>
      </c>
      <c r="AA3" s="2"/>
      <c r="AB3" s="2"/>
      <c r="AC3" s="2"/>
      <c r="AD3" s="2"/>
    </row>
    <row r="4" spans="1:30" ht="15" customHeight="1" x14ac:dyDescent="0.25">
      <c r="A4" s="2" t="s">
        <v>67</v>
      </c>
      <c r="B4" s="2">
        <v>62121</v>
      </c>
      <c r="C4" s="2">
        <v>21.47</v>
      </c>
      <c r="D4" s="2" t="s">
        <v>103</v>
      </c>
      <c r="E4" s="2" t="s">
        <v>104</v>
      </c>
      <c r="F4" s="9" t="s">
        <v>67</v>
      </c>
      <c r="G4" s="3">
        <v>62121</v>
      </c>
      <c r="H4" s="3">
        <v>21.47</v>
      </c>
      <c r="I4" s="3">
        <v>1.2</v>
      </c>
      <c r="J4" s="3">
        <v>7.96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12.78</v>
      </c>
      <c r="D5" s="2" t="s">
        <v>105</v>
      </c>
      <c r="E5" s="2" t="s">
        <v>106</v>
      </c>
      <c r="F5" s="9" t="s">
        <v>46</v>
      </c>
      <c r="G5" s="3">
        <v>42500</v>
      </c>
      <c r="H5" s="3">
        <v>12.78</v>
      </c>
      <c r="I5" s="3">
        <v>10.199999999999999</v>
      </c>
      <c r="J5" s="3">
        <v>8.42</v>
      </c>
      <c r="AA5" s="2"/>
      <c r="AB5" s="2"/>
      <c r="AC5" s="2"/>
      <c r="AD5" s="2"/>
    </row>
    <row r="6" spans="1:30" ht="15" customHeight="1" x14ac:dyDescent="0.25">
      <c r="A6" s="2" t="s">
        <v>40</v>
      </c>
      <c r="B6" s="2">
        <v>90444</v>
      </c>
      <c r="C6" s="2">
        <v>13.15</v>
      </c>
      <c r="D6" s="2" t="s">
        <v>107</v>
      </c>
      <c r="E6" s="2" t="s">
        <v>95</v>
      </c>
      <c r="F6" s="9" t="s">
        <v>40</v>
      </c>
      <c r="G6" s="3">
        <v>90444</v>
      </c>
      <c r="H6" s="3">
        <v>13.15</v>
      </c>
      <c r="I6" s="3">
        <v>6.6</v>
      </c>
      <c r="J6" s="3">
        <v>7.33</v>
      </c>
      <c r="AA6" s="2"/>
      <c r="AB6" s="2"/>
      <c r="AC6" s="2"/>
      <c r="AD6" s="2"/>
    </row>
    <row r="7" spans="1:30" ht="15" customHeight="1" x14ac:dyDescent="0.25">
      <c r="A7" s="2" t="s">
        <v>8</v>
      </c>
      <c r="B7" s="2">
        <v>38648</v>
      </c>
      <c r="C7" s="2">
        <v>14.4</v>
      </c>
      <c r="D7" s="2" t="s">
        <v>108</v>
      </c>
      <c r="E7" s="2" t="s">
        <v>109</v>
      </c>
      <c r="F7" s="9" t="s">
        <v>8</v>
      </c>
      <c r="G7" s="3">
        <v>38648</v>
      </c>
      <c r="H7" s="3">
        <v>14.4</v>
      </c>
      <c r="I7" s="3">
        <v>-0.8</v>
      </c>
      <c r="J7" s="3">
        <v>5.0599999999999996</v>
      </c>
      <c r="AA7" s="2"/>
      <c r="AB7" s="2"/>
      <c r="AC7" s="2"/>
      <c r="AD7" s="2"/>
    </row>
    <row r="8" spans="1:30" ht="15" customHeight="1" x14ac:dyDescent="0.25">
      <c r="A8" s="2" t="s">
        <v>89</v>
      </c>
      <c r="B8" s="2">
        <v>85465</v>
      </c>
      <c r="C8" s="2">
        <v>9.25</v>
      </c>
      <c r="D8" s="2" t="s">
        <v>110</v>
      </c>
      <c r="E8" s="2" t="s">
        <v>111</v>
      </c>
      <c r="F8" s="9" t="s">
        <v>89</v>
      </c>
      <c r="G8" s="3">
        <v>85465</v>
      </c>
      <c r="H8" s="3">
        <v>9.25</v>
      </c>
      <c r="I8" s="3">
        <v>0.4</v>
      </c>
      <c r="J8" s="3">
        <v>4.95</v>
      </c>
      <c r="AA8" s="2"/>
      <c r="AB8" s="2"/>
      <c r="AC8" s="2"/>
      <c r="AD8" s="2"/>
    </row>
    <row r="9" spans="1:30" ht="15" customHeight="1" x14ac:dyDescent="0.25">
      <c r="A9" s="2" t="s">
        <v>62</v>
      </c>
      <c r="B9" s="2">
        <v>87863</v>
      </c>
      <c r="C9" s="2">
        <v>11.37</v>
      </c>
      <c r="D9" s="2" t="s">
        <v>112</v>
      </c>
      <c r="E9" s="2" t="s">
        <v>113</v>
      </c>
      <c r="F9" s="9" t="s">
        <v>62</v>
      </c>
      <c r="G9" s="3">
        <v>87863</v>
      </c>
      <c r="H9" s="3">
        <v>11.37</v>
      </c>
      <c r="I9" s="3">
        <v>0.5</v>
      </c>
      <c r="J9" s="3">
        <v>4.53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10.82</v>
      </c>
      <c r="D10" s="2" t="s">
        <v>114</v>
      </c>
      <c r="E10" s="2" t="s">
        <v>73</v>
      </c>
      <c r="F10" s="9" t="s">
        <v>91</v>
      </c>
      <c r="G10" s="3">
        <v>70800</v>
      </c>
      <c r="H10" s="3">
        <v>10.82</v>
      </c>
      <c r="I10" s="3">
        <v>2.02</v>
      </c>
      <c r="J10" s="3">
        <v>4.93</v>
      </c>
      <c r="AA10" s="2"/>
      <c r="AB10" s="2"/>
      <c r="AC10" s="2"/>
      <c r="AD10" s="2"/>
    </row>
    <row r="11" spans="1:30" ht="15" customHeight="1" x14ac:dyDescent="0.25">
      <c r="A11" s="2" t="s">
        <v>55</v>
      </c>
      <c r="B11" s="2">
        <v>60819</v>
      </c>
      <c r="C11" s="2">
        <v>14.94</v>
      </c>
      <c r="D11" s="2" t="s">
        <v>115</v>
      </c>
      <c r="E11" s="2" t="s">
        <v>116</v>
      </c>
      <c r="F11" s="9" t="s">
        <v>55</v>
      </c>
      <c r="G11" s="3">
        <v>60819</v>
      </c>
      <c r="H11" s="3">
        <v>14.94</v>
      </c>
      <c r="I11" s="3">
        <v>0.8</v>
      </c>
      <c r="J11" s="3">
        <v>6.02</v>
      </c>
      <c r="AA11" s="2"/>
      <c r="AB11" s="2"/>
      <c r="AC11" s="2"/>
      <c r="AD11" s="2"/>
    </row>
    <row r="12" spans="1:30" ht="15" customHeight="1" x14ac:dyDescent="0.25">
      <c r="A12" s="2" t="s">
        <v>25</v>
      </c>
      <c r="B12" s="2">
        <v>80853</v>
      </c>
      <c r="C12" s="2">
        <v>12.48</v>
      </c>
      <c r="D12" s="2">
        <v>6</v>
      </c>
      <c r="E12" s="2" t="s">
        <v>45</v>
      </c>
      <c r="F12" s="9" t="s">
        <v>26</v>
      </c>
      <c r="G12" s="3">
        <v>69014</v>
      </c>
      <c r="H12" s="3">
        <v>10.89</v>
      </c>
      <c r="I12" s="3">
        <v>5.5</v>
      </c>
      <c r="J12" s="3">
        <v>5.55</v>
      </c>
      <c r="AA12" s="2"/>
      <c r="AB12" s="2"/>
      <c r="AC12" s="2"/>
      <c r="AD12" s="2"/>
    </row>
    <row r="13" spans="1:30" ht="15" customHeight="1" x14ac:dyDescent="0.25">
      <c r="A13" s="2" t="s">
        <v>26</v>
      </c>
      <c r="B13" s="2">
        <v>69014</v>
      </c>
      <c r="C13" s="2">
        <v>10.89</v>
      </c>
      <c r="D13" s="2" t="s">
        <v>64</v>
      </c>
      <c r="E13" s="2" t="s">
        <v>117</v>
      </c>
      <c r="F13" s="9" t="s">
        <v>25</v>
      </c>
      <c r="G13" s="3">
        <v>80853</v>
      </c>
      <c r="H13" s="3">
        <v>12.48</v>
      </c>
      <c r="I13" s="3">
        <v>6</v>
      </c>
      <c r="J13" s="3">
        <v>5.8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165.45999999999998</v>
      </c>
      <c r="F15" s="9" t="s">
        <v>41</v>
      </c>
      <c r="G15" s="15">
        <f>SUM(H2:H13)</f>
        <v>165.46</v>
      </c>
    </row>
    <row r="16" spans="1:30" x14ac:dyDescent="0.25">
      <c r="C16" s="6"/>
      <c r="D16" s="10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5502-4600-4C99-97DE-5D2D841639CE}">
  <dimension ref="A1:AD23"/>
  <sheetViews>
    <sheetView workbookViewId="0">
      <selection activeCell="B15" sqref="B15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16.38</v>
      </c>
      <c r="D2" s="2" t="s">
        <v>185</v>
      </c>
      <c r="E2" s="2" t="s">
        <v>186</v>
      </c>
      <c r="F2" s="9" t="s">
        <v>13</v>
      </c>
      <c r="G2" s="3">
        <v>78117</v>
      </c>
      <c r="H2" s="3">
        <v>16.38</v>
      </c>
      <c r="I2" s="3">
        <v>1.9</v>
      </c>
      <c r="J2" s="1">
        <v>6.7</v>
      </c>
      <c r="AA2" s="2"/>
      <c r="AB2" s="2"/>
      <c r="AC2" s="2"/>
      <c r="AD2" s="2"/>
    </row>
    <row r="3" spans="1:30" x14ac:dyDescent="0.25">
      <c r="A3" s="2" t="s">
        <v>149</v>
      </c>
      <c r="B3" s="2">
        <v>86757</v>
      </c>
      <c r="C3" s="2">
        <v>17.309999999999999</v>
      </c>
      <c r="D3" s="2" t="s">
        <v>187</v>
      </c>
      <c r="E3" s="2" t="s">
        <v>128</v>
      </c>
      <c r="F3" s="9" t="s">
        <v>149</v>
      </c>
      <c r="G3" s="3">
        <v>86757</v>
      </c>
      <c r="H3" s="3">
        <v>17.309999999999999</v>
      </c>
      <c r="I3" s="3">
        <v>7.8</v>
      </c>
      <c r="J3" s="3">
        <v>6.68</v>
      </c>
      <c r="AA3" s="2"/>
      <c r="AB3" s="2"/>
      <c r="AC3" s="2"/>
      <c r="AD3" s="2"/>
    </row>
    <row r="4" spans="1:30" ht="15" customHeight="1" x14ac:dyDescent="0.25">
      <c r="A4" s="2" t="s">
        <v>67</v>
      </c>
      <c r="B4" s="2">
        <v>62121</v>
      </c>
      <c r="C4" s="2">
        <v>22.89</v>
      </c>
      <c r="D4" s="2">
        <v>8</v>
      </c>
      <c r="E4" s="2" t="s">
        <v>118</v>
      </c>
      <c r="F4" s="9" t="s">
        <v>67</v>
      </c>
      <c r="G4" s="3">
        <v>62121</v>
      </c>
      <c r="H4" s="3">
        <v>22.89</v>
      </c>
      <c r="I4" s="3">
        <v>8</v>
      </c>
      <c r="J4" s="3">
        <v>7.97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15.29</v>
      </c>
      <c r="D5" s="2" t="s">
        <v>119</v>
      </c>
      <c r="E5" s="2" t="s">
        <v>120</v>
      </c>
      <c r="F5" s="9" t="s">
        <v>46</v>
      </c>
      <c r="G5" s="3">
        <v>42500</v>
      </c>
      <c r="H5" s="3">
        <v>15.29</v>
      </c>
      <c r="I5" s="3">
        <v>15.8</v>
      </c>
      <c r="J5" s="3">
        <v>9.9</v>
      </c>
      <c r="AA5" s="2"/>
      <c r="AB5" s="2"/>
      <c r="AC5" s="2"/>
      <c r="AD5" s="2"/>
    </row>
    <row r="6" spans="1:30" ht="15" customHeight="1" x14ac:dyDescent="0.25">
      <c r="A6" s="2" t="s">
        <v>40</v>
      </c>
      <c r="B6" s="2">
        <v>90444</v>
      </c>
      <c r="C6" s="2">
        <v>11.49</v>
      </c>
      <c r="D6" s="2" t="s">
        <v>121</v>
      </c>
      <c r="E6" s="2" t="s">
        <v>122</v>
      </c>
      <c r="F6" s="9" t="s">
        <v>40</v>
      </c>
      <c r="G6" s="3">
        <v>90444</v>
      </c>
      <c r="H6" s="3">
        <v>11.49</v>
      </c>
      <c r="I6" s="3">
        <v>-2.2999999999999998</v>
      </c>
      <c r="J6" s="3">
        <v>4.92</v>
      </c>
      <c r="AA6" s="2"/>
      <c r="AB6" s="2"/>
      <c r="AC6" s="2"/>
      <c r="AD6" s="2"/>
    </row>
    <row r="7" spans="1:30" ht="15" customHeight="1" x14ac:dyDescent="0.25">
      <c r="A7" s="2" t="s">
        <v>21</v>
      </c>
      <c r="B7" s="2">
        <v>98706</v>
      </c>
      <c r="C7" s="2">
        <v>11.99</v>
      </c>
      <c r="D7" s="2" t="s">
        <v>94</v>
      </c>
      <c r="E7" s="2" t="s">
        <v>123</v>
      </c>
      <c r="F7" s="9" t="s">
        <v>8</v>
      </c>
      <c r="G7" s="3">
        <v>38648</v>
      </c>
      <c r="H7" s="3">
        <v>13.94</v>
      </c>
      <c r="I7" s="3">
        <v>-1</v>
      </c>
      <c r="J7" s="3">
        <v>4.05</v>
      </c>
      <c r="AA7" s="2"/>
      <c r="AB7" s="2"/>
      <c r="AC7" s="2"/>
      <c r="AD7" s="2"/>
    </row>
    <row r="8" spans="1:30" ht="15" customHeight="1" x14ac:dyDescent="0.25">
      <c r="A8" s="2" t="s">
        <v>8</v>
      </c>
      <c r="B8" s="2">
        <v>38648</v>
      </c>
      <c r="C8" s="2">
        <v>13.94</v>
      </c>
      <c r="D8" s="2">
        <v>-1</v>
      </c>
      <c r="E8" s="2" t="s">
        <v>124</v>
      </c>
      <c r="F8" s="9" t="s">
        <v>89</v>
      </c>
      <c r="G8" s="3">
        <v>85465</v>
      </c>
      <c r="H8" s="3">
        <v>8.8699999999999992</v>
      </c>
      <c r="I8" s="3">
        <v>-0.6</v>
      </c>
      <c r="J8" s="3">
        <v>3.84</v>
      </c>
      <c r="AA8" s="2"/>
      <c r="AB8" s="2"/>
      <c r="AC8" s="2"/>
      <c r="AD8" s="2"/>
    </row>
    <row r="9" spans="1:30" ht="15" customHeight="1" x14ac:dyDescent="0.25">
      <c r="A9" s="2" t="s">
        <v>89</v>
      </c>
      <c r="B9" s="2">
        <v>85465</v>
      </c>
      <c r="C9" s="2">
        <v>8.8699999999999992</v>
      </c>
      <c r="D9" s="2" t="s">
        <v>72</v>
      </c>
      <c r="E9" s="2" t="s">
        <v>188</v>
      </c>
      <c r="F9" s="9" t="s">
        <v>21</v>
      </c>
      <c r="G9" s="3">
        <v>98706</v>
      </c>
      <c r="H9" s="3">
        <v>11.99</v>
      </c>
      <c r="I9" s="3">
        <v>9.6</v>
      </c>
      <c r="J9" s="3">
        <v>5.44</v>
      </c>
      <c r="AA9" s="2"/>
      <c r="AB9" s="2"/>
      <c r="AC9" s="2"/>
      <c r="AD9" s="2"/>
    </row>
    <row r="10" spans="1:30" ht="15" customHeight="1" x14ac:dyDescent="0.25">
      <c r="A10" s="2" t="s">
        <v>125</v>
      </c>
      <c r="B10" s="2">
        <v>92273</v>
      </c>
      <c r="C10" s="2">
        <v>10</v>
      </c>
      <c r="D10" s="2" t="s">
        <v>126</v>
      </c>
      <c r="E10" s="2" t="s">
        <v>127</v>
      </c>
      <c r="F10" s="9" t="s">
        <v>125</v>
      </c>
      <c r="G10" s="3">
        <v>92273</v>
      </c>
      <c r="H10" s="3">
        <v>10</v>
      </c>
      <c r="I10" s="3">
        <v>4.4000000000000004</v>
      </c>
      <c r="J10" s="3">
        <v>4.7300000000000004</v>
      </c>
      <c r="AA10" s="2"/>
      <c r="AB10" s="2"/>
      <c r="AC10" s="2"/>
      <c r="AD10" s="2"/>
    </row>
    <row r="11" spans="1:30" ht="15" customHeight="1" x14ac:dyDescent="0.25">
      <c r="A11" s="2" t="s">
        <v>25</v>
      </c>
      <c r="B11" s="2">
        <v>80853</v>
      </c>
      <c r="C11" s="2">
        <v>14.06</v>
      </c>
      <c r="D11" s="2" t="s">
        <v>105</v>
      </c>
      <c r="E11" s="2" t="s">
        <v>128</v>
      </c>
      <c r="F11" s="9" t="s">
        <v>55</v>
      </c>
      <c r="G11" s="3">
        <v>60819</v>
      </c>
      <c r="H11" s="3">
        <v>15.6</v>
      </c>
      <c r="I11" s="3">
        <v>4.2</v>
      </c>
      <c r="J11" s="3">
        <v>5.72</v>
      </c>
      <c r="AA11" s="2"/>
      <c r="AB11" s="2"/>
      <c r="AC11" s="2"/>
      <c r="AD11" s="2"/>
    </row>
    <row r="12" spans="1:30" ht="15" customHeight="1" x14ac:dyDescent="0.25">
      <c r="A12" s="2" t="s">
        <v>26</v>
      </c>
      <c r="B12" s="2">
        <v>69014</v>
      </c>
      <c r="C12" s="2">
        <v>11.77</v>
      </c>
      <c r="D12" s="2">
        <v>7</v>
      </c>
      <c r="E12" s="2" t="s">
        <v>129</v>
      </c>
      <c r="F12" s="9" t="s">
        <v>26</v>
      </c>
      <c r="G12" s="3">
        <v>69014</v>
      </c>
      <c r="H12" s="3">
        <v>11.77</v>
      </c>
      <c r="I12" s="3">
        <v>7</v>
      </c>
      <c r="J12" s="3">
        <v>5.84</v>
      </c>
      <c r="AA12" s="2"/>
      <c r="AB12" s="2"/>
      <c r="AC12" s="2"/>
      <c r="AD12" s="2"/>
    </row>
    <row r="13" spans="1:30" ht="15" customHeight="1" x14ac:dyDescent="0.25">
      <c r="A13" s="2" t="s">
        <v>55</v>
      </c>
      <c r="B13" s="2">
        <v>60819</v>
      </c>
      <c r="C13" s="2">
        <v>15.6</v>
      </c>
      <c r="D13" s="2" t="s">
        <v>130</v>
      </c>
      <c r="E13" s="2" t="s">
        <v>131</v>
      </c>
      <c r="F13" s="9" t="s">
        <v>25</v>
      </c>
      <c r="G13" s="3">
        <v>80853</v>
      </c>
      <c r="H13" s="3">
        <v>14.06</v>
      </c>
      <c r="I13" s="3">
        <v>10.199999999999999</v>
      </c>
      <c r="J13" s="3">
        <v>6.68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169.59</v>
      </c>
      <c r="F15" s="9" t="s">
        <v>41</v>
      </c>
      <c r="G15" s="3">
        <f>SUM(H2:H13)</f>
        <v>169.59</v>
      </c>
    </row>
    <row r="16" spans="1:30" x14ac:dyDescent="0.25">
      <c r="C16" s="6"/>
      <c r="D16" s="10"/>
    </row>
    <row r="22" spans="7:7" x14ac:dyDescent="0.25">
      <c r="G22" s="1"/>
    </row>
    <row r="23" spans="7:7" x14ac:dyDescent="0.25">
      <c r="G2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3339-3353-4F04-B539-A7E4C83F5EB0}">
  <dimension ref="A1:AD16"/>
  <sheetViews>
    <sheetView topLeftCell="B1" workbookViewId="0">
      <selection activeCell="G15" sqref="G15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82</v>
      </c>
      <c r="B2" s="2">
        <v>91607</v>
      </c>
      <c r="C2" s="2">
        <v>15.51</v>
      </c>
      <c r="D2" s="2" t="s">
        <v>132</v>
      </c>
      <c r="E2" s="2" t="s">
        <v>133</v>
      </c>
      <c r="F2" s="9" t="s">
        <v>134</v>
      </c>
      <c r="G2" s="3">
        <v>83257</v>
      </c>
      <c r="H2" s="2">
        <v>18.329999999999998</v>
      </c>
      <c r="I2" s="3">
        <v>17.899999999999999</v>
      </c>
      <c r="J2" s="3">
        <v>7.74</v>
      </c>
      <c r="AA2" s="2"/>
      <c r="AB2" s="2"/>
      <c r="AC2" s="2"/>
      <c r="AD2" s="2"/>
    </row>
    <row r="3" spans="1:30" x14ac:dyDescent="0.25">
      <c r="A3" s="2" t="s">
        <v>134</v>
      </c>
      <c r="B3" s="2">
        <v>83257</v>
      </c>
      <c r="C3" s="2">
        <v>18.329999999999998</v>
      </c>
      <c r="D3" s="2" t="s">
        <v>135</v>
      </c>
      <c r="E3" s="2" t="s">
        <v>136</v>
      </c>
      <c r="F3" s="9" t="s">
        <v>82</v>
      </c>
      <c r="G3" s="3">
        <v>91607</v>
      </c>
      <c r="H3" s="2">
        <v>15.51</v>
      </c>
      <c r="I3" s="3">
        <v>15.3</v>
      </c>
      <c r="J3" s="3">
        <v>9.1</v>
      </c>
      <c r="AA3" s="2"/>
      <c r="AB3" s="2"/>
      <c r="AC3" s="2"/>
      <c r="AD3" s="2"/>
    </row>
    <row r="4" spans="1:30" ht="15" customHeight="1" x14ac:dyDescent="0.25">
      <c r="A4" s="2" t="s">
        <v>152</v>
      </c>
      <c r="B4" s="2">
        <v>68872</v>
      </c>
      <c r="C4" s="2">
        <v>12.12</v>
      </c>
      <c r="D4" s="2">
        <v>8</v>
      </c>
      <c r="E4" s="2" t="s">
        <v>27</v>
      </c>
      <c r="F4" s="9" t="s">
        <v>152</v>
      </c>
      <c r="G4" s="3">
        <v>68872</v>
      </c>
      <c r="H4" s="2">
        <v>12.12</v>
      </c>
      <c r="I4" s="3">
        <v>8</v>
      </c>
      <c r="J4" s="3">
        <v>6.5</v>
      </c>
      <c r="AA4" s="2"/>
      <c r="AB4" s="2"/>
      <c r="AC4" s="2"/>
      <c r="AD4" s="2"/>
    </row>
    <row r="5" spans="1:30" ht="15" customHeight="1" x14ac:dyDescent="0.25">
      <c r="A5" s="2" t="s">
        <v>40</v>
      </c>
      <c r="B5" s="2">
        <v>90444</v>
      </c>
      <c r="C5" s="2">
        <v>12.37</v>
      </c>
      <c r="D5" s="2" t="s">
        <v>137</v>
      </c>
      <c r="E5" s="2" t="s">
        <v>138</v>
      </c>
      <c r="F5" s="9" t="s">
        <v>155</v>
      </c>
      <c r="G5" s="3">
        <v>78850</v>
      </c>
      <c r="H5" s="3">
        <v>12.15</v>
      </c>
      <c r="I5" s="3">
        <v>6.2</v>
      </c>
      <c r="J5" s="3">
        <v>4.3600000000000003</v>
      </c>
      <c r="AA5" s="2"/>
      <c r="AB5" s="2"/>
      <c r="AC5" s="2"/>
      <c r="AD5" s="2"/>
    </row>
    <row r="6" spans="1:30" ht="15" customHeight="1" x14ac:dyDescent="0.25">
      <c r="A6" s="2" t="s">
        <v>155</v>
      </c>
      <c r="B6" s="2">
        <v>78850</v>
      </c>
      <c r="C6" s="2">
        <v>12.15</v>
      </c>
      <c r="D6" s="2" t="s">
        <v>189</v>
      </c>
      <c r="E6" s="2" t="s">
        <v>190</v>
      </c>
      <c r="F6" s="9" t="s">
        <v>40</v>
      </c>
      <c r="G6" s="3">
        <v>90444</v>
      </c>
      <c r="H6" s="3">
        <v>12.37</v>
      </c>
      <c r="I6" s="3">
        <v>4.7</v>
      </c>
      <c r="J6" s="3">
        <v>4.88</v>
      </c>
      <c r="AA6" s="2"/>
      <c r="AB6" s="2"/>
      <c r="AC6" s="2"/>
      <c r="AD6" s="2"/>
    </row>
    <row r="7" spans="1:30" ht="15" customHeight="1" x14ac:dyDescent="0.25">
      <c r="A7" s="2" t="s">
        <v>62</v>
      </c>
      <c r="B7" s="2">
        <v>87863</v>
      </c>
      <c r="C7" s="2">
        <v>13.35</v>
      </c>
      <c r="D7" s="2" t="s">
        <v>139</v>
      </c>
      <c r="E7" s="2" t="s">
        <v>140</v>
      </c>
      <c r="F7" s="9" t="s">
        <v>8</v>
      </c>
      <c r="G7" s="3">
        <v>38648</v>
      </c>
      <c r="H7" s="3">
        <v>13.91</v>
      </c>
      <c r="I7" s="3">
        <v>2</v>
      </c>
      <c r="J7" s="3">
        <v>3.76</v>
      </c>
      <c r="AA7" s="2"/>
      <c r="AB7" s="2"/>
      <c r="AC7" s="2"/>
      <c r="AD7" s="2"/>
    </row>
    <row r="8" spans="1:30" ht="15" customHeight="1" x14ac:dyDescent="0.25">
      <c r="A8" s="2" t="s">
        <v>48</v>
      </c>
      <c r="B8" s="2">
        <v>50307</v>
      </c>
      <c r="C8" s="2">
        <v>8.6199999999999992</v>
      </c>
      <c r="D8" s="2" t="s">
        <v>141</v>
      </c>
      <c r="E8" s="2" t="s">
        <v>142</v>
      </c>
      <c r="F8" s="9" t="s">
        <v>48</v>
      </c>
      <c r="G8" s="3">
        <v>50307</v>
      </c>
      <c r="H8" s="3">
        <v>8.6199999999999992</v>
      </c>
      <c r="I8" s="3">
        <v>12.2</v>
      </c>
      <c r="J8" s="3">
        <v>4.6500000000000004</v>
      </c>
      <c r="AA8" s="2"/>
      <c r="AB8" s="2"/>
      <c r="AC8" s="2"/>
      <c r="AD8" s="2"/>
    </row>
    <row r="9" spans="1:30" ht="15" customHeight="1" x14ac:dyDescent="0.25">
      <c r="A9" s="2" t="s">
        <v>8</v>
      </c>
      <c r="B9" s="2">
        <v>38648</v>
      </c>
      <c r="C9" s="2">
        <v>13.91</v>
      </c>
      <c r="D9" s="2">
        <v>2</v>
      </c>
      <c r="E9" s="2" t="s">
        <v>191</v>
      </c>
      <c r="F9" s="9" t="s">
        <v>62</v>
      </c>
      <c r="G9" s="3">
        <v>87863</v>
      </c>
      <c r="H9" s="3">
        <v>13.35</v>
      </c>
      <c r="I9" s="3">
        <v>11.8</v>
      </c>
      <c r="J9" s="3">
        <v>6.35</v>
      </c>
      <c r="AA9" s="2"/>
      <c r="AB9" s="2"/>
      <c r="AC9" s="2"/>
      <c r="AD9" s="2"/>
    </row>
    <row r="10" spans="1:30" ht="15" customHeight="1" x14ac:dyDescent="0.25">
      <c r="A10" s="2" t="s">
        <v>125</v>
      </c>
      <c r="B10" s="2">
        <v>92273</v>
      </c>
      <c r="C10" s="2">
        <v>10.79</v>
      </c>
      <c r="D10" s="2" t="s">
        <v>143</v>
      </c>
      <c r="E10" s="2" t="s">
        <v>144</v>
      </c>
      <c r="F10" s="9" t="s">
        <v>125</v>
      </c>
      <c r="G10" s="3">
        <v>92273</v>
      </c>
      <c r="H10" s="3">
        <v>10.79</v>
      </c>
      <c r="I10" s="3">
        <v>7.46</v>
      </c>
      <c r="J10" s="3">
        <v>5.12</v>
      </c>
      <c r="AA10" s="2"/>
      <c r="AB10" s="2"/>
      <c r="AC10" s="2"/>
      <c r="AD10" s="2"/>
    </row>
    <row r="11" spans="1:30" ht="15" customHeight="1" x14ac:dyDescent="0.25">
      <c r="A11" s="2" t="s">
        <v>55</v>
      </c>
      <c r="B11" s="2">
        <v>60819</v>
      </c>
      <c r="C11" s="2">
        <v>15.74</v>
      </c>
      <c r="D11" s="2" t="s">
        <v>145</v>
      </c>
      <c r="E11" s="2" t="s">
        <v>131</v>
      </c>
      <c r="F11" s="9" t="s">
        <v>54</v>
      </c>
      <c r="G11" s="3">
        <v>49651</v>
      </c>
      <c r="H11" s="3">
        <v>9.91</v>
      </c>
      <c r="I11" s="3">
        <v>5.5</v>
      </c>
      <c r="J11" s="3">
        <v>4.13</v>
      </c>
      <c r="AA11" s="2"/>
      <c r="AB11" s="2"/>
      <c r="AC11" s="2"/>
      <c r="AD11" s="2"/>
    </row>
    <row r="12" spans="1:30" ht="15" customHeight="1" x14ac:dyDescent="0.25">
      <c r="A12" s="2" t="s">
        <v>25</v>
      </c>
      <c r="B12" s="2">
        <v>80853</v>
      </c>
      <c r="C12" s="2">
        <v>12.07</v>
      </c>
      <c r="D12" s="2" t="s">
        <v>146</v>
      </c>
      <c r="E12" s="2" t="s">
        <v>147</v>
      </c>
      <c r="F12" s="9" t="s">
        <v>55</v>
      </c>
      <c r="G12" s="3">
        <v>60819</v>
      </c>
      <c r="H12" s="3">
        <v>15.74</v>
      </c>
      <c r="I12" s="3">
        <v>5.7</v>
      </c>
      <c r="J12" s="3">
        <v>5.72</v>
      </c>
      <c r="AA12" s="2"/>
      <c r="AB12" s="2"/>
      <c r="AC12" s="2"/>
      <c r="AD12" s="2"/>
    </row>
    <row r="13" spans="1:30" ht="15" customHeight="1" x14ac:dyDescent="0.25">
      <c r="A13" s="2" t="s">
        <v>54</v>
      </c>
      <c r="B13" s="2">
        <v>49651</v>
      </c>
      <c r="C13" s="2">
        <v>9.91</v>
      </c>
      <c r="D13" s="2" t="s">
        <v>64</v>
      </c>
      <c r="E13" s="2" t="s">
        <v>181</v>
      </c>
      <c r="F13" s="9" t="s">
        <v>25</v>
      </c>
      <c r="G13" s="3">
        <v>80853</v>
      </c>
      <c r="H13" s="3">
        <v>12.07</v>
      </c>
      <c r="I13" s="3">
        <v>-0.5</v>
      </c>
      <c r="J13" s="3">
        <v>5.48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154.86999999999998</v>
      </c>
      <c r="F15" s="9" t="s">
        <v>41</v>
      </c>
      <c r="G15" s="3">
        <f>SUM(H2:H13)</f>
        <v>154.86999999999998</v>
      </c>
    </row>
    <row r="16" spans="1:30" x14ac:dyDescent="0.25">
      <c r="C16" s="6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C0D-A0A8-4B43-AC1D-03546ADEFE98}">
  <dimension ref="A1:AD16"/>
  <sheetViews>
    <sheetView workbookViewId="0">
      <selection activeCell="F16" sqref="F16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82</v>
      </c>
      <c r="B2" s="2">
        <v>91607</v>
      </c>
      <c r="C2" s="2">
        <v>12.94</v>
      </c>
      <c r="D2" s="2" t="s">
        <v>108</v>
      </c>
      <c r="E2" s="2" t="s">
        <v>148</v>
      </c>
      <c r="F2" s="13" t="s">
        <v>134</v>
      </c>
      <c r="G2" s="14">
        <v>83257</v>
      </c>
      <c r="H2" s="14">
        <v>15.79</v>
      </c>
      <c r="I2" s="14">
        <v>1.3</v>
      </c>
      <c r="J2" s="14">
        <v>6.67</v>
      </c>
      <c r="AA2" s="2"/>
      <c r="AB2" s="2"/>
      <c r="AC2" s="2"/>
      <c r="AD2" s="2"/>
    </row>
    <row r="3" spans="1:30" x14ac:dyDescent="0.25">
      <c r="A3" s="2" t="s">
        <v>134</v>
      </c>
      <c r="B3" s="2">
        <v>83257</v>
      </c>
      <c r="C3" s="2">
        <v>15.79</v>
      </c>
      <c r="D3" s="2" t="s">
        <v>150</v>
      </c>
      <c r="E3" s="2" t="s">
        <v>151</v>
      </c>
      <c r="F3" s="13" t="s">
        <v>82</v>
      </c>
      <c r="G3" s="14">
        <v>91607</v>
      </c>
      <c r="H3" s="14">
        <v>12.94</v>
      </c>
      <c r="I3" s="14">
        <v>-0.8</v>
      </c>
      <c r="J3" s="14">
        <v>7.45</v>
      </c>
      <c r="AA3" s="2"/>
      <c r="AB3" s="2"/>
      <c r="AC3" s="2"/>
      <c r="AD3" s="2"/>
    </row>
    <row r="4" spans="1:30" ht="15" customHeight="1" x14ac:dyDescent="0.25">
      <c r="A4" s="2" t="s">
        <v>152</v>
      </c>
      <c r="B4" s="2">
        <v>68872</v>
      </c>
      <c r="C4" s="2">
        <v>10.55</v>
      </c>
      <c r="D4" s="2">
        <v>-1</v>
      </c>
      <c r="E4" s="2" t="s">
        <v>153</v>
      </c>
      <c r="F4" s="13" t="s">
        <v>152</v>
      </c>
      <c r="G4" s="14">
        <v>68872</v>
      </c>
      <c r="H4" s="14">
        <v>10.55</v>
      </c>
      <c r="I4" s="14">
        <v>-1</v>
      </c>
      <c r="J4" s="14">
        <v>5.56</v>
      </c>
      <c r="AA4" s="2"/>
      <c r="AB4" s="2"/>
      <c r="AC4" s="2"/>
      <c r="AD4" s="2"/>
    </row>
    <row r="5" spans="1:30" ht="15" customHeight="1" x14ac:dyDescent="0.25">
      <c r="A5" s="2" t="s">
        <v>40</v>
      </c>
      <c r="B5" s="2">
        <v>90444</v>
      </c>
      <c r="C5" s="2">
        <v>14.39</v>
      </c>
      <c r="D5" s="2" t="s">
        <v>50</v>
      </c>
      <c r="E5" s="2" t="s">
        <v>154</v>
      </c>
      <c r="F5" s="13" t="s">
        <v>155</v>
      </c>
      <c r="G5" s="14">
        <v>78850</v>
      </c>
      <c r="H5" s="14">
        <v>12.8</v>
      </c>
      <c r="I5" s="14">
        <v>7.9</v>
      </c>
      <c r="J5" s="2">
        <v>4.8</v>
      </c>
      <c r="AA5" s="2"/>
      <c r="AB5" s="2"/>
      <c r="AC5" s="2"/>
      <c r="AD5" s="2"/>
    </row>
    <row r="6" spans="1:30" ht="15" customHeight="1" x14ac:dyDescent="0.25">
      <c r="A6" s="2" t="s">
        <v>155</v>
      </c>
      <c r="B6" s="2">
        <v>78850</v>
      </c>
      <c r="C6" s="2">
        <v>12.8</v>
      </c>
      <c r="D6" s="2" t="s">
        <v>22</v>
      </c>
      <c r="E6" s="2" t="s">
        <v>156</v>
      </c>
      <c r="F6" s="13" t="s">
        <v>40</v>
      </c>
      <c r="G6" s="14">
        <v>90444</v>
      </c>
      <c r="H6" s="14">
        <v>14.39</v>
      </c>
      <c r="I6" s="14">
        <v>13.2</v>
      </c>
      <c r="J6" s="2">
        <v>6.27</v>
      </c>
      <c r="AA6" s="2"/>
      <c r="AB6" s="2"/>
      <c r="AC6" s="2"/>
      <c r="AD6" s="2"/>
    </row>
    <row r="7" spans="1:30" ht="15" customHeight="1" x14ac:dyDescent="0.25">
      <c r="A7" s="2" t="s">
        <v>89</v>
      </c>
      <c r="B7" s="2">
        <v>85465</v>
      </c>
      <c r="C7" s="2">
        <v>10.79</v>
      </c>
      <c r="D7" s="2" t="s">
        <v>157</v>
      </c>
      <c r="E7" s="2">
        <v>5</v>
      </c>
      <c r="F7" s="13" t="s">
        <v>20</v>
      </c>
      <c r="G7" s="14">
        <v>51772</v>
      </c>
      <c r="H7" s="14">
        <v>11.15</v>
      </c>
      <c r="I7" s="14">
        <v>-1.6</v>
      </c>
      <c r="J7" s="2">
        <v>2.84</v>
      </c>
      <c r="AA7" s="2"/>
      <c r="AB7" s="2"/>
      <c r="AC7" s="2"/>
      <c r="AD7" s="2"/>
    </row>
    <row r="8" spans="1:30" ht="15" customHeight="1" x14ac:dyDescent="0.25">
      <c r="A8" s="2" t="s">
        <v>158</v>
      </c>
      <c r="B8" s="2">
        <v>78548</v>
      </c>
      <c r="C8" s="2">
        <v>11.55</v>
      </c>
      <c r="D8" s="2" t="s">
        <v>159</v>
      </c>
      <c r="E8" s="2" t="s">
        <v>160</v>
      </c>
      <c r="F8" s="13" t="s">
        <v>158</v>
      </c>
      <c r="G8" s="14">
        <v>78548</v>
      </c>
      <c r="H8" s="14">
        <v>11.55</v>
      </c>
      <c r="I8" s="14">
        <v>21.8</v>
      </c>
      <c r="J8" s="14">
        <v>3.46</v>
      </c>
      <c r="AA8" s="2"/>
      <c r="AB8" s="2"/>
      <c r="AC8" s="2"/>
      <c r="AD8" s="2"/>
    </row>
    <row r="9" spans="1:30" ht="15" customHeight="1" x14ac:dyDescent="0.25">
      <c r="A9" s="2" t="s">
        <v>20</v>
      </c>
      <c r="B9" s="2">
        <v>51772</v>
      </c>
      <c r="C9" s="2">
        <v>11.15</v>
      </c>
      <c r="D9" s="2" t="s">
        <v>161</v>
      </c>
      <c r="E9" s="2" t="s">
        <v>162</v>
      </c>
      <c r="F9" s="13" t="s">
        <v>89</v>
      </c>
      <c r="G9" s="14">
        <v>85465</v>
      </c>
      <c r="H9" s="14">
        <v>10.79</v>
      </c>
      <c r="I9" s="14">
        <v>10.8</v>
      </c>
      <c r="J9" s="14">
        <v>5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11.98</v>
      </c>
      <c r="D10" s="2" t="s">
        <v>163</v>
      </c>
      <c r="E10" s="2" t="s">
        <v>164</v>
      </c>
      <c r="F10" s="13" t="s">
        <v>91</v>
      </c>
      <c r="G10" s="14">
        <v>70800</v>
      </c>
      <c r="H10" s="14">
        <v>11.98</v>
      </c>
      <c r="I10" s="14">
        <v>5.93</v>
      </c>
      <c r="J10" s="14">
        <v>4.99</v>
      </c>
      <c r="AA10" s="2"/>
      <c r="AB10" s="2"/>
      <c r="AC10" s="2"/>
      <c r="AD10" s="2"/>
    </row>
    <row r="11" spans="1:30" ht="15" customHeight="1" x14ac:dyDescent="0.25">
      <c r="A11" s="2" t="s">
        <v>25</v>
      </c>
      <c r="B11" s="2">
        <v>80853</v>
      </c>
      <c r="C11" s="2">
        <v>14.75</v>
      </c>
      <c r="D11" s="2" t="s">
        <v>165</v>
      </c>
      <c r="E11" s="2" t="s">
        <v>76</v>
      </c>
      <c r="F11" s="13" t="s">
        <v>54</v>
      </c>
      <c r="G11" s="14">
        <v>49651</v>
      </c>
      <c r="H11" s="14">
        <v>10.78</v>
      </c>
      <c r="I11" s="14">
        <v>8.1999999999999993</v>
      </c>
      <c r="J11" s="14">
        <v>4.6399999999999997</v>
      </c>
      <c r="AA11" s="2"/>
      <c r="AB11" s="2"/>
      <c r="AC11" s="2"/>
      <c r="AD11" s="2"/>
    </row>
    <row r="12" spans="1:30" ht="15" customHeight="1" x14ac:dyDescent="0.25">
      <c r="A12" s="2" t="s">
        <v>55</v>
      </c>
      <c r="B12" s="2">
        <v>60819</v>
      </c>
      <c r="C12" s="2">
        <v>16.850000000000001</v>
      </c>
      <c r="D12" s="2" t="s">
        <v>166</v>
      </c>
      <c r="E12" s="2" t="s">
        <v>154</v>
      </c>
      <c r="F12" s="13" t="s">
        <v>55</v>
      </c>
      <c r="G12" s="14">
        <v>60819</v>
      </c>
      <c r="H12" s="14">
        <v>16.850000000000001</v>
      </c>
      <c r="I12" s="14">
        <v>10.1</v>
      </c>
      <c r="J12" s="14">
        <v>6.27</v>
      </c>
      <c r="AA12" s="2"/>
      <c r="AB12" s="2"/>
      <c r="AC12" s="2"/>
      <c r="AD12" s="2"/>
    </row>
    <row r="13" spans="1:30" ht="15" customHeight="1" x14ac:dyDescent="0.25">
      <c r="A13" s="2" t="s">
        <v>54</v>
      </c>
      <c r="B13" s="2">
        <v>49651</v>
      </c>
      <c r="C13" s="2">
        <v>10.78</v>
      </c>
      <c r="D13" s="2" t="s">
        <v>167</v>
      </c>
      <c r="E13" s="2" t="s">
        <v>168</v>
      </c>
      <c r="F13" s="13" t="s">
        <v>25</v>
      </c>
      <c r="G13" s="14">
        <v>80853</v>
      </c>
      <c r="H13" s="14">
        <v>14.75</v>
      </c>
      <c r="I13" s="14">
        <v>13.1</v>
      </c>
      <c r="J13" s="14">
        <v>6.57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154.32</v>
      </c>
      <c r="F15" s="9" t="s">
        <v>41</v>
      </c>
      <c r="G15" s="3">
        <f>SUM(H2:H13)</f>
        <v>154.32000000000002</v>
      </c>
    </row>
    <row r="16" spans="1:30" x14ac:dyDescent="0.25">
      <c r="C16" s="6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F142-8DD9-45BF-8E51-DBA7CF4CBABC}">
  <dimension ref="A1:AD34"/>
  <sheetViews>
    <sheetView workbookViewId="0">
      <selection activeCell="C27" sqref="C27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134</v>
      </c>
      <c r="B2" s="2">
        <v>83257</v>
      </c>
      <c r="C2" s="2">
        <v>18.25</v>
      </c>
      <c r="D2" s="2" t="s">
        <v>14</v>
      </c>
      <c r="E2" s="2" t="s">
        <v>192</v>
      </c>
      <c r="F2" s="9" t="s">
        <v>134</v>
      </c>
      <c r="G2" s="16">
        <v>83257</v>
      </c>
      <c r="H2" s="16">
        <v>18.25</v>
      </c>
      <c r="I2" s="16">
        <v>14.3</v>
      </c>
      <c r="J2" s="17">
        <v>7.76</v>
      </c>
      <c r="AA2" s="2"/>
      <c r="AB2" s="2"/>
      <c r="AC2" s="2"/>
      <c r="AD2" s="2"/>
    </row>
    <row r="3" spans="1:30" x14ac:dyDescent="0.25">
      <c r="A3" s="2" t="s">
        <v>82</v>
      </c>
      <c r="B3" s="2">
        <v>91607</v>
      </c>
      <c r="C3" s="2">
        <v>13.76</v>
      </c>
      <c r="D3" s="2">
        <v>5</v>
      </c>
      <c r="E3" s="2" t="s">
        <v>78</v>
      </c>
      <c r="F3" s="9" t="s">
        <v>82</v>
      </c>
      <c r="G3" s="16">
        <v>91607</v>
      </c>
      <c r="H3" s="16">
        <v>13.76</v>
      </c>
      <c r="I3" s="16">
        <v>5</v>
      </c>
      <c r="J3" s="17">
        <v>7.1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13.55</v>
      </c>
      <c r="D4" s="2" t="s">
        <v>194</v>
      </c>
      <c r="E4" s="2" t="s">
        <v>195</v>
      </c>
      <c r="F4" s="9" t="s">
        <v>193</v>
      </c>
      <c r="G4" s="16">
        <v>82453</v>
      </c>
      <c r="H4" s="16">
        <v>13.55</v>
      </c>
      <c r="I4" s="16">
        <v>6.4</v>
      </c>
      <c r="J4" s="16">
        <v>5.64</v>
      </c>
      <c r="AA4" s="2"/>
      <c r="AB4" s="2"/>
      <c r="AC4" s="2"/>
      <c r="AD4" s="2"/>
    </row>
    <row r="5" spans="1:30" ht="15" customHeight="1" x14ac:dyDescent="0.25">
      <c r="A5" s="2" t="s">
        <v>40</v>
      </c>
      <c r="B5" s="2">
        <v>90444</v>
      </c>
      <c r="C5" s="2">
        <v>13.18</v>
      </c>
      <c r="D5" s="2" t="s">
        <v>126</v>
      </c>
      <c r="E5" s="2">
        <v>6</v>
      </c>
      <c r="F5" s="9" t="s">
        <v>196</v>
      </c>
      <c r="G5" s="16">
        <v>78445</v>
      </c>
      <c r="H5" s="16">
        <v>7.82</v>
      </c>
      <c r="I5" s="16">
        <v>5</v>
      </c>
      <c r="J5" s="16">
        <v>4.47</v>
      </c>
      <c r="AA5" s="2"/>
      <c r="AB5" s="2"/>
      <c r="AC5" s="2"/>
      <c r="AD5" s="2"/>
    </row>
    <row r="6" spans="1:30" ht="15" customHeight="1" x14ac:dyDescent="0.25">
      <c r="A6" s="2" t="s">
        <v>196</v>
      </c>
      <c r="B6" s="2">
        <v>78445</v>
      </c>
      <c r="C6" s="2">
        <v>7.82</v>
      </c>
      <c r="D6" s="2">
        <v>5</v>
      </c>
      <c r="E6" s="2" t="s">
        <v>197</v>
      </c>
      <c r="F6" s="9" t="s">
        <v>40</v>
      </c>
      <c r="G6" s="16">
        <v>90444</v>
      </c>
      <c r="H6" s="16">
        <v>13.18</v>
      </c>
      <c r="I6" s="16">
        <v>4.4000000000000004</v>
      </c>
      <c r="J6" s="16">
        <v>6</v>
      </c>
      <c r="AA6" s="2"/>
      <c r="AB6" s="2"/>
      <c r="AC6" s="2"/>
      <c r="AD6" s="2"/>
    </row>
    <row r="7" spans="1:30" ht="15" customHeight="1" x14ac:dyDescent="0.25">
      <c r="A7" s="2" t="s">
        <v>48</v>
      </c>
      <c r="B7" s="2">
        <v>50307</v>
      </c>
      <c r="C7" s="2">
        <v>8.75</v>
      </c>
      <c r="D7" s="2" t="s">
        <v>133</v>
      </c>
      <c r="E7" s="2" t="s">
        <v>198</v>
      </c>
      <c r="F7" s="9" t="s">
        <v>48</v>
      </c>
      <c r="G7" s="16">
        <v>50307</v>
      </c>
      <c r="H7" s="16">
        <v>8.75</v>
      </c>
      <c r="I7" s="16">
        <v>9.1</v>
      </c>
      <c r="J7" s="16">
        <v>5.54</v>
      </c>
      <c r="AA7" s="2"/>
      <c r="AB7" s="2"/>
      <c r="AC7" s="2"/>
      <c r="AD7" s="2"/>
    </row>
    <row r="8" spans="1:30" ht="15" customHeight="1" x14ac:dyDescent="0.25">
      <c r="A8" s="2" t="s">
        <v>89</v>
      </c>
      <c r="B8" s="2">
        <v>85465</v>
      </c>
      <c r="C8" s="2">
        <v>9.94</v>
      </c>
      <c r="D8" s="2" t="s">
        <v>199</v>
      </c>
      <c r="E8" s="2" t="s">
        <v>200</v>
      </c>
      <c r="F8" s="9" t="s">
        <v>20</v>
      </c>
      <c r="G8" s="16">
        <v>51772</v>
      </c>
      <c r="H8" s="16">
        <v>13.86</v>
      </c>
      <c r="I8" s="16">
        <v>13.1</v>
      </c>
      <c r="J8" s="16">
        <v>4.12</v>
      </c>
      <c r="AA8" s="2"/>
      <c r="AB8" s="2"/>
      <c r="AC8" s="2"/>
      <c r="AD8" s="2"/>
    </row>
    <row r="9" spans="1:30" ht="15" customHeight="1" x14ac:dyDescent="0.25">
      <c r="A9" s="2" t="s">
        <v>20</v>
      </c>
      <c r="B9" s="2">
        <v>51772</v>
      </c>
      <c r="C9" s="2">
        <v>13.86</v>
      </c>
      <c r="D9" s="2" t="s">
        <v>165</v>
      </c>
      <c r="E9" s="2" t="s">
        <v>201</v>
      </c>
      <c r="F9" s="9" t="s">
        <v>89</v>
      </c>
      <c r="G9" s="16">
        <v>85465</v>
      </c>
      <c r="H9" s="16">
        <v>9.94</v>
      </c>
      <c r="I9" s="16">
        <v>4.0999999999999996</v>
      </c>
      <c r="J9" s="16">
        <v>4.87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12.18</v>
      </c>
      <c r="D10" s="2" t="s">
        <v>202</v>
      </c>
      <c r="E10" s="2" t="s">
        <v>144</v>
      </c>
      <c r="F10" s="9" t="s">
        <v>91</v>
      </c>
      <c r="G10" s="16">
        <v>70800</v>
      </c>
      <c r="H10" s="16">
        <v>12.18</v>
      </c>
      <c r="I10" s="16">
        <v>6.12</v>
      </c>
      <c r="J10" s="16">
        <v>5.12</v>
      </c>
      <c r="AA10" s="2"/>
      <c r="AB10" s="2"/>
      <c r="AC10" s="2"/>
      <c r="AD10" s="2"/>
    </row>
    <row r="11" spans="1:30" ht="15" customHeight="1" x14ac:dyDescent="0.25">
      <c r="A11" s="2" t="s">
        <v>55</v>
      </c>
      <c r="B11" s="2">
        <v>60819</v>
      </c>
      <c r="C11" s="2">
        <v>14.72</v>
      </c>
      <c r="D11" s="2" t="s">
        <v>203</v>
      </c>
      <c r="E11" s="2" t="s">
        <v>204</v>
      </c>
      <c r="F11" s="9" t="s">
        <v>207</v>
      </c>
      <c r="G11" s="16">
        <v>52253</v>
      </c>
      <c r="H11" s="16">
        <v>12.55</v>
      </c>
      <c r="I11" s="16">
        <v>10</v>
      </c>
      <c r="J11" s="16">
        <v>4.53</v>
      </c>
      <c r="AA11" s="2"/>
      <c r="AB11" s="2"/>
      <c r="AC11" s="2"/>
      <c r="AD11" s="2"/>
    </row>
    <row r="12" spans="1:30" ht="15" customHeight="1" x14ac:dyDescent="0.25">
      <c r="A12" s="2" t="s">
        <v>26</v>
      </c>
      <c r="B12" s="2">
        <v>69014</v>
      </c>
      <c r="C12" s="2">
        <v>10.08</v>
      </c>
      <c r="D12" s="2" t="s">
        <v>205</v>
      </c>
      <c r="E12" s="2" t="s">
        <v>206</v>
      </c>
      <c r="F12" s="9" t="s">
        <v>55</v>
      </c>
      <c r="G12" s="16">
        <v>60819</v>
      </c>
      <c r="H12" s="16">
        <v>14.72</v>
      </c>
      <c r="I12" s="16">
        <v>-1.4</v>
      </c>
      <c r="J12" s="16">
        <v>5.42</v>
      </c>
      <c r="AA12" s="2"/>
      <c r="AB12" s="2"/>
      <c r="AC12" s="2"/>
      <c r="AD12" s="2"/>
    </row>
    <row r="13" spans="1:30" ht="15" customHeight="1" x14ac:dyDescent="0.25">
      <c r="A13" s="2" t="s">
        <v>207</v>
      </c>
      <c r="B13" s="2">
        <v>52253</v>
      </c>
      <c r="C13" s="2">
        <v>12.55</v>
      </c>
      <c r="D13" s="2">
        <v>10</v>
      </c>
      <c r="E13" s="2" t="s">
        <v>113</v>
      </c>
      <c r="F13" s="9" t="s">
        <v>26</v>
      </c>
      <c r="G13" s="16">
        <v>69014</v>
      </c>
      <c r="H13" s="16">
        <v>10.08</v>
      </c>
      <c r="I13" s="16">
        <v>-0.1</v>
      </c>
      <c r="J13" s="16">
        <v>4.8499999999999996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148.64000000000001</v>
      </c>
      <c r="F15" s="9" t="s">
        <v>41</v>
      </c>
      <c r="G15" s="3">
        <f>SUM(H2:H13)</f>
        <v>148.64000000000001</v>
      </c>
    </row>
    <row r="16" spans="1:30" x14ac:dyDescent="0.25">
      <c r="C16" s="6"/>
      <c r="D16" s="10"/>
    </row>
    <row r="22" spans="1:7" x14ac:dyDescent="0.25">
      <c r="A22" s="10"/>
      <c r="G22" s="1"/>
    </row>
    <row r="23" spans="1:7" x14ac:dyDescent="0.25">
      <c r="A23" s="10"/>
    </row>
    <row r="24" spans="1:7" x14ac:dyDescent="0.25">
      <c r="A24" s="10"/>
    </row>
    <row r="25" spans="1:7" x14ac:dyDescent="0.25">
      <c r="A25" s="10"/>
    </row>
    <row r="26" spans="1:7" x14ac:dyDescent="0.25">
      <c r="A26" s="10"/>
    </row>
    <row r="27" spans="1:7" x14ac:dyDescent="0.25">
      <c r="A27" s="10"/>
    </row>
    <row r="28" spans="1:7" x14ac:dyDescent="0.25">
      <c r="A28" s="10"/>
    </row>
    <row r="29" spans="1:7" x14ac:dyDescent="0.25">
      <c r="A29" s="10"/>
    </row>
    <row r="30" spans="1:7" x14ac:dyDescent="0.25">
      <c r="A30" s="10"/>
    </row>
    <row r="31" spans="1:7" x14ac:dyDescent="0.25">
      <c r="A31" s="10"/>
    </row>
    <row r="32" spans="1:7" x14ac:dyDescent="0.25">
      <c r="A32" s="10"/>
    </row>
    <row r="33" spans="1:1" x14ac:dyDescent="0.25">
      <c r="A33" s="10"/>
    </row>
    <row r="34" spans="1:1" x14ac:dyDescent="0.25">
      <c r="A34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2022-02-06T23:26:15Z</dcterms:modified>
</cp:coreProperties>
</file>